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codeName="ThisWorkbook" defaultThemeVersion="124226"/>
  <mc:AlternateContent xmlns:mc="http://schemas.openxmlformats.org/markup-compatibility/2006">
    <mc:Choice Requires="x15">
      <x15ac:absPath xmlns:x15ac="http://schemas.microsoft.com/office/spreadsheetml/2010/11/ac" url="C:\Users\hasegawa\Documents\Work Files\TNF工法協会HP更新\2022.05.10\"/>
    </mc:Choice>
  </mc:AlternateContent>
  <xr:revisionPtr revIDLastSave="0" documentId="8_{0F157324-DF8F-42D5-A955-AD4A03045691}" xr6:coauthVersionLast="36" xr6:coauthVersionMax="36" xr10:uidLastSave="{00000000-0000-0000-0000-000000000000}"/>
  <bookViews>
    <workbookView xWindow="0" yWindow="0" windowWidth="2340" windowHeight="9636" tabRatio="787" xr2:uid="{00000000-000D-0000-FFFF-FFFF00000000}"/>
  </bookViews>
  <sheets>
    <sheet name="用途別" sheetId="45" r:id="rId1"/>
  </sheets>
  <definedNames>
    <definedName name="_xlnm._FilterDatabase" localSheetId="0" hidden="1">用途別!$A$3:$K$4</definedName>
    <definedName name="_xlnm.Print_Area" localSheetId="0">用途別!$A$1:$K$1608</definedName>
    <definedName name="_xlnm.Print_Titles" localSheetId="0">用途別!$1:$4</definedName>
  </definedNames>
  <calcPr calcId="191029"/>
</workbook>
</file>

<file path=xl/calcChain.xml><?xml version="1.0" encoding="utf-8"?>
<calcChain xmlns="http://schemas.openxmlformats.org/spreadsheetml/2006/main">
  <c r="A1206" i="45" l="1"/>
  <c r="A938" i="45" l="1"/>
  <c r="A790" i="45"/>
  <c r="A1069" i="45"/>
  <c r="A1070" i="45"/>
  <c r="A204" i="45"/>
  <c r="A205" i="45"/>
  <c r="A565" i="45"/>
  <c r="A566" i="45"/>
  <c r="A567" i="45"/>
  <c r="A568" i="45"/>
  <c r="A436" i="45"/>
  <c r="A437" i="45"/>
  <c r="A438" i="45"/>
  <c r="A1285" i="45" l="1"/>
  <c r="A435" i="45"/>
  <c r="A201" i="45"/>
  <c r="A202" i="45"/>
  <c r="A203" i="45"/>
  <c r="A788" i="45"/>
  <c r="A789" i="45"/>
  <c r="A936" i="45"/>
  <c r="A937" i="45"/>
  <c r="A1068" i="45"/>
  <c r="A1370" i="45" l="1"/>
  <c r="A434" i="45" l="1"/>
  <c r="A200" i="45"/>
  <c r="A199" i="45"/>
  <c r="A1336" i="45"/>
  <c r="A935" i="45"/>
  <c r="A787" i="45"/>
  <c r="A1452" i="45" l="1"/>
  <c r="A934" i="45"/>
  <c r="A786" i="45"/>
  <c r="A1536" i="45"/>
  <c r="A429" i="45"/>
  <c r="A430" i="45"/>
  <c r="A431" i="45"/>
  <c r="A432" i="45"/>
  <c r="A433" i="45"/>
  <c r="A198" i="45"/>
  <c r="A196" i="45" l="1"/>
  <c r="A197" i="45"/>
  <c r="A425" i="45"/>
  <c r="A426" i="45"/>
  <c r="A427" i="45"/>
  <c r="A428" i="45"/>
  <c r="A933" i="45"/>
  <c r="A782" i="45"/>
  <c r="A783" i="45"/>
  <c r="A784" i="45"/>
  <c r="A785" i="45"/>
  <c r="A1205" i="45"/>
  <c r="A1067" i="45"/>
  <c r="A1066" i="45"/>
  <c r="A1065" i="45" l="1"/>
  <c r="A421" i="45"/>
  <c r="A422" i="45"/>
  <c r="A423" i="45"/>
  <c r="A424" i="45"/>
  <c r="A1263" i="45" l="1"/>
  <c r="A1063" i="45"/>
  <c r="A1064" i="45"/>
  <c r="A564" i="45"/>
  <c r="A416" i="45"/>
  <c r="A417" i="45"/>
  <c r="A418" i="45"/>
  <c r="A419" i="45"/>
  <c r="A420" i="45"/>
  <c r="A415" i="45"/>
  <c r="A194" i="45"/>
  <c r="A195" i="45"/>
  <c r="A193" i="45"/>
  <c r="A1061" i="45" l="1"/>
  <c r="A411" i="45"/>
  <c r="A563" i="45"/>
  <c r="A1451" i="45" l="1"/>
  <c r="A1329" i="45"/>
  <c r="A1282" i="45"/>
  <c r="A1283" i="45"/>
  <c r="A1284" i="45"/>
  <c r="A1203" i="45"/>
  <c r="A1204" i="45"/>
  <c r="A1062" i="45"/>
  <c r="A412" i="45"/>
  <c r="A413" i="45"/>
  <c r="A414" i="45"/>
  <c r="A192" i="45"/>
  <c r="A1202" i="45" l="1"/>
  <c r="A1120" i="45"/>
  <c r="A1059" i="45"/>
  <c r="A1060" i="45"/>
  <c r="A1071" i="45"/>
  <c r="A930" i="45"/>
  <c r="A931" i="45"/>
  <c r="A932" i="45"/>
  <c r="A939" i="45"/>
  <c r="A561" i="45"/>
  <c r="A562" i="45"/>
  <c r="A406" i="45"/>
  <c r="A407" i="45"/>
  <c r="A408" i="45"/>
  <c r="A409" i="45"/>
  <c r="A410" i="45"/>
  <c r="A191" i="45"/>
  <c r="A190" i="45"/>
  <c r="A1443" i="45" l="1"/>
  <c r="A560" i="45"/>
  <c r="A1058" i="45"/>
  <c r="A1262" i="45"/>
  <c r="A189" i="45"/>
  <c r="A401" i="45"/>
  <c r="A402" i="45"/>
  <c r="A403" i="45"/>
  <c r="A404" i="45"/>
  <c r="A405" i="45"/>
  <c r="A1576" i="45"/>
  <c r="A1520" i="45"/>
  <c r="A1201" i="45" l="1"/>
  <c r="A1535" i="45" l="1"/>
  <c r="A1442" i="45"/>
  <c r="A1200" i="45"/>
  <c r="A1119" i="45"/>
  <c r="A1056" i="45"/>
  <c r="A1057" i="45"/>
  <c r="A779" i="45"/>
  <c r="A780" i="45"/>
  <c r="A781" i="45"/>
  <c r="A558" i="45"/>
  <c r="A559" i="45"/>
  <c r="A399" i="45"/>
  <c r="A400" i="45"/>
  <c r="A398" i="45"/>
  <c r="A184" i="45"/>
  <c r="A185" i="45"/>
  <c r="A186" i="45"/>
  <c r="A187" i="45"/>
  <c r="A188" i="45"/>
  <c r="A1055" i="45" l="1"/>
  <c r="A1575" i="45"/>
  <c r="A929" i="45"/>
  <c r="A928" i="45"/>
  <c r="A557" i="45"/>
  <c r="A778" i="45"/>
  <c r="A396" i="45"/>
  <c r="A397" i="45"/>
  <c r="A1544" i="45" l="1"/>
  <c r="A1545" i="45"/>
  <c r="A1546" i="45"/>
  <c r="A1547" i="45"/>
  <c r="A1548" i="45"/>
  <c r="A1549" i="45"/>
  <c r="A1477" i="45"/>
  <c r="A1359" i="45" l="1"/>
  <c r="A1360" i="45"/>
  <c r="A1361" i="45"/>
  <c r="A1364" i="45"/>
  <c r="A1365" i="45"/>
  <c r="A1362" i="45"/>
  <c r="A1363" i="45"/>
  <c r="A1366" i="45"/>
  <c r="A1463" i="45" l="1"/>
  <c r="A1464" i="45"/>
  <c r="A1465" i="45"/>
  <c r="A1494" i="45"/>
  <c r="A1495" i="45"/>
  <c r="A1496" i="45"/>
  <c r="A1497" i="45"/>
  <c r="A346" i="45" l="1"/>
  <c r="A347" i="45"/>
  <c r="A220" i="45"/>
  <c r="A312" i="45"/>
  <c r="A348" i="45"/>
  <c r="A349" i="45"/>
  <c r="A350" i="45"/>
  <c r="A351" i="45"/>
  <c r="A41" i="45"/>
  <c r="A42" i="45"/>
  <c r="A43" i="45"/>
  <c r="A44" i="45"/>
  <c r="A45" i="45"/>
  <c r="A46" i="45"/>
  <c r="A47" i="45"/>
  <c r="A48" i="45"/>
  <c r="A454" i="45"/>
  <c r="A1428" i="45" l="1"/>
  <c r="A1475" i="45"/>
  <c r="A311" i="45" l="1"/>
  <c r="A1580" i="45" l="1"/>
  <c r="A1577" i="45"/>
  <c r="A1578" i="45"/>
  <c r="A1539" i="45"/>
  <c r="A1540" i="45"/>
  <c r="A1581" i="45"/>
  <c r="A1582" i="45"/>
  <c r="A1583" i="45"/>
  <c r="A1584" i="45"/>
  <c r="A1585" i="45"/>
  <c r="A1586" i="45"/>
  <c r="A1587" i="45"/>
  <c r="A1588" i="45"/>
  <c r="A1589" i="45"/>
  <c r="A1590" i="45"/>
  <c r="A1591" i="45"/>
  <c r="A1592" i="45"/>
  <c r="A1593" i="45"/>
  <c r="A1594" i="45"/>
  <c r="A1595" i="45"/>
  <c r="A1572" i="45"/>
  <c r="A1596" i="45"/>
  <c r="A1597" i="45"/>
  <c r="A1598" i="45"/>
  <c r="A1599" i="45"/>
  <c r="A1538" i="45"/>
  <c r="A1553" i="45"/>
  <c r="A1554" i="45"/>
  <c r="A1555" i="45"/>
  <c r="A1556" i="45"/>
  <c r="A1557" i="45"/>
  <c r="A1558" i="45"/>
  <c r="A1559" i="45"/>
  <c r="A1560" i="45"/>
  <c r="A1561" i="45"/>
  <c r="A1562" i="45"/>
  <c r="A1564" i="45"/>
  <c r="A1565" i="45"/>
  <c r="A1566" i="45"/>
  <c r="A1567" i="45"/>
  <c r="A1568" i="45"/>
  <c r="A1569" i="45"/>
  <c r="A1570" i="45"/>
  <c r="A1571" i="45"/>
  <c r="A1573" i="45"/>
  <c r="A1574" i="45"/>
  <c r="A1600" i="45"/>
  <c r="A1602" i="45"/>
  <c r="A1603" i="45"/>
  <c r="A1541" i="45"/>
  <c r="A1542" i="45"/>
  <c r="A1543" i="45"/>
  <c r="A1550" i="45"/>
  <c r="A1551" i="45"/>
  <c r="A1552" i="45"/>
  <c r="A1604" i="45"/>
  <c r="A1605" i="45"/>
  <c r="A1606" i="45"/>
  <c r="A1607" i="45"/>
  <c r="A1608" i="45"/>
  <c r="A1563" i="45"/>
  <c r="A1601" i="45"/>
  <c r="A1579" i="45"/>
  <c r="A1523" i="45"/>
  <c r="A1524" i="45"/>
  <c r="A1525" i="45"/>
  <c r="A1526" i="45"/>
  <c r="A1527" i="45"/>
  <c r="A1528" i="45"/>
  <c r="A1529" i="45"/>
  <c r="A1530" i="45"/>
  <c r="A1531" i="45"/>
  <c r="A1532" i="45"/>
  <c r="A1533" i="45"/>
  <c r="A1534" i="45"/>
  <c r="A1522" i="45"/>
  <c r="A1480" i="45"/>
  <c r="A1481" i="45"/>
  <c r="A1482" i="45"/>
  <c r="A1483" i="45"/>
  <c r="A1484" i="45"/>
  <c r="A1485" i="45"/>
  <c r="A1486" i="45"/>
  <c r="A1487" i="45"/>
  <c r="A1488" i="45"/>
  <c r="A1489" i="45"/>
  <c r="A1490" i="45"/>
  <c r="A1491" i="45"/>
  <c r="A1492" i="45"/>
  <c r="A1493" i="45"/>
  <c r="A1498" i="45"/>
  <c r="A1499" i="45"/>
  <c r="A1500" i="45"/>
  <c r="A1501" i="45"/>
  <c r="A1502" i="45"/>
  <c r="A1503" i="45"/>
  <c r="A1504" i="45"/>
  <c r="A1505" i="45"/>
  <c r="A1506" i="45"/>
  <c r="A1507" i="45"/>
  <c r="A1508" i="45"/>
  <c r="A1509" i="45"/>
  <c r="A1510" i="45"/>
  <c r="A1511" i="45"/>
  <c r="A1512" i="45"/>
  <c r="A1513" i="45"/>
  <c r="A1514" i="45"/>
  <c r="A1515" i="45"/>
  <c r="A1516" i="45"/>
  <c r="A1517" i="45"/>
  <c r="A1518" i="45"/>
  <c r="A1519" i="45"/>
  <c r="A1479" i="45"/>
  <c r="A1474" i="45"/>
  <c r="A1476" i="45"/>
  <c r="A1473" i="45"/>
  <c r="A1455" i="45"/>
  <c r="A1456" i="45"/>
  <c r="A1457" i="45"/>
  <c r="A1458" i="45"/>
  <c r="A1459" i="45"/>
  <c r="A1460" i="45"/>
  <c r="A1461" i="45"/>
  <c r="A1462" i="45"/>
  <c r="A1466" i="45"/>
  <c r="A1467" i="45"/>
  <c r="A1468" i="45"/>
  <c r="A1469" i="45"/>
  <c r="A1470" i="45"/>
  <c r="A1471" i="45"/>
  <c r="A1454" i="45"/>
  <c r="A1445" i="45"/>
  <c r="A1446" i="45"/>
  <c r="A1447" i="45"/>
  <c r="A1448" i="45"/>
  <c r="A1449" i="45"/>
  <c r="A1450" i="45"/>
  <c r="A1372" i="45"/>
  <c r="A1373" i="45"/>
  <c r="A1374" i="45"/>
  <c r="A1375" i="45"/>
  <c r="A1376" i="45"/>
  <c r="A1377" i="45"/>
  <c r="A1378" i="45"/>
  <c r="A1379" i="45"/>
  <c r="A1380" i="45"/>
  <c r="A1381" i="45"/>
  <c r="A1382" i="45"/>
  <c r="A1383" i="45"/>
  <c r="A1384" i="45"/>
  <c r="A1385" i="45"/>
  <c r="A1386" i="45"/>
  <c r="A1387" i="45"/>
  <c r="A1388" i="45"/>
  <c r="A1389" i="45"/>
  <c r="A1390" i="45"/>
  <c r="A1391" i="45"/>
  <c r="A1392" i="45"/>
  <c r="A1393" i="45"/>
  <c r="A1394" i="45"/>
  <c r="A1395" i="45"/>
  <c r="A1396" i="45"/>
  <c r="A1397" i="45"/>
  <c r="A1398" i="45"/>
  <c r="A1399" i="45"/>
  <c r="A1400" i="45"/>
  <c r="A1401" i="45"/>
  <c r="A1402" i="45"/>
  <c r="A1403" i="45"/>
  <c r="A1404" i="45"/>
  <c r="A1405" i="45"/>
  <c r="A1406" i="45"/>
  <c r="A1407" i="45"/>
  <c r="A1408" i="45"/>
  <c r="A1409" i="45"/>
  <c r="A1410" i="45"/>
  <c r="A1411" i="45"/>
  <c r="A1412" i="45"/>
  <c r="A1413" i="45"/>
  <c r="A1414" i="45"/>
  <c r="A1415" i="45"/>
  <c r="A1416" i="45"/>
  <c r="A1417" i="45"/>
  <c r="A1418" i="45"/>
  <c r="A1419" i="45"/>
  <c r="A1420" i="45"/>
  <c r="A1421" i="45"/>
  <c r="A1422" i="45"/>
  <c r="A1423" i="45"/>
  <c r="A1424" i="45"/>
  <c r="A1425" i="45"/>
  <c r="A1426" i="45"/>
  <c r="A1427" i="45"/>
  <c r="A1429" i="45"/>
  <c r="A1430" i="45"/>
  <c r="A1431" i="45"/>
  <c r="A1432" i="45"/>
  <c r="A1433" i="45"/>
  <c r="A1434" i="45"/>
  <c r="A1435" i="45"/>
  <c r="A1436" i="45"/>
  <c r="A1437" i="45"/>
  <c r="A1438" i="45"/>
  <c r="A1439" i="45"/>
  <c r="A1440" i="45"/>
  <c r="A1441" i="45"/>
  <c r="A1297" i="45"/>
  <c r="A1298" i="45"/>
  <c r="A1299" i="45"/>
  <c r="A1300" i="45"/>
  <c r="A1301" i="45"/>
  <c r="A1302" i="45"/>
  <c r="A1303" i="45"/>
  <c r="A1304" i="45"/>
  <c r="A1305" i="45"/>
  <c r="A1306" i="45"/>
  <c r="A1307" i="45"/>
  <c r="A1308" i="45"/>
  <c r="A1309" i="45"/>
  <c r="A1310" i="45"/>
  <c r="A1311" i="45"/>
  <c r="A1312" i="45"/>
  <c r="A1313" i="45"/>
  <c r="A1314" i="45"/>
  <c r="A940" i="45"/>
  <c r="A941" i="45"/>
  <c r="A942" i="45"/>
  <c r="A943" i="45"/>
  <c r="A944" i="45"/>
  <c r="A945" i="45"/>
  <c r="A946" i="45"/>
  <c r="A947" i="45"/>
  <c r="A948" i="45"/>
  <c r="A949" i="45"/>
  <c r="A950" i="45"/>
  <c r="A951" i="45"/>
  <c r="A952" i="45"/>
  <c r="A953" i="45"/>
  <c r="A954" i="45"/>
  <c r="A955" i="45"/>
  <c r="A956" i="45"/>
  <c r="A957" i="45"/>
  <c r="A958" i="45"/>
  <c r="A959" i="45"/>
  <c r="A960" i="45"/>
  <c r="A961" i="45"/>
  <c r="A962" i="45"/>
  <c r="A963" i="45"/>
  <c r="A964" i="45"/>
  <c r="A965" i="45"/>
  <c r="A966" i="45"/>
  <c r="A967" i="45"/>
  <c r="A968" i="45"/>
  <c r="A969" i="45"/>
  <c r="A970" i="45"/>
  <c r="A971" i="45"/>
  <c r="A972" i="45"/>
  <c r="A973" i="45"/>
  <c r="A974" i="45"/>
  <c r="A975" i="45"/>
  <c r="A976" i="45"/>
  <c r="A977" i="45"/>
  <c r="A978" i="45"/>
  <c r="A979" i="45"/>
  <c r="A980" i="45"/>
  <c r="A981" i="45"/>
  <c r="A982" i="45"/>
  <c r="A983" i="45"/>
  <c r="A984" i="45"/>
  <c r="A985" i="45"/>
  <c r="A986" i="45"/>
  <c r="A987" i="45"/>
  <c r="A988" i="45"/>
  <c r="A989" i="45"/>
  <c r="A990" i="45"/>
  <c r="A991" i="45"/>
  <c r="A992" i="45"/>
  <c r="A993" i="45"/>
  <c r="A994" i="45"/>
  <c r="A995" i="45"/>
  <c r="A996" i="45"/>
  <c r="A997" i="45"/>
  <c r="A998" i="45"/>
  <c r="A999" i="45"/>
  <c r="A1000" i="45"/>
  <c r="A1001" i="45"/>
  <c r="A1002" i="45"/>
  <c r="A1003" i="45"/>
  <c r="A1004" i="45"/>
  <c r="A1005" i="45"/>
  <c r="A1006" i="45"/>
  <c r="A1007" i="45"/>
  <c r="A1008" i="45"/>
  <c r="A1009" i="45"/>
  <c r="A1010" i="45"/>
  <c r="A1011" i="45"/>
  <c r="A1012" i="45"/>
  <c r="A1013" i="45"/>
  <c r="A1014" i="45"/>
  <c r="A1015" i="45"/>
  <c r="A1016" i="45"/>
  <c r="A1017" i="45"/>
  <c r="A1018" i="45"/>
  <c r="A1019" i="45"/>
  <c r="A1020" i="45"/>
  <c r="A1021" i="45"/>
  <c r="A1022" i="45"/>
  <c r="A1023" i="45"/>
  <c r="A1024" i="45"/>
  <c r="A1025" i="45"/>
  <c r="A1026" i="45"/>
  <c r="A1027" i="45"/>
  <c r="A1028" i="45"/>
  <c r="A1029" i="45"/>
  <c r="A1030" i="45"/>
  <c r="A1031" i="45"/>
  <c r="A1032" i="45"/>
  <c r="A1033" i="45"/>
  <c r="A1034" i="45"/>
  <c r="A1035" i="45"/>
  <c r="A1036" i="45"/>
  <c r="A1037" i="45"/>
  <c r="A1038" i="45"/>
  <c r="A1039" i="45"/>
  <c r="A1040" i="45"/>
  <c r="A1041" i="45"/>
  <c r="A1042" i="45"/>
  <c r="A1043" i="45"/>
  <c r="A1044" i="45"/>
  <c r="A1045" i="45"/>
  <c r="A1046" i="45"/>
  <c r="A1047" i="45"/>
  <c r="A1048" i="45"/>
  <c r="A1049" i="45"/>
  <c r="A1050" i="45"/>
  <c r="A1051" i="45"/>
  <c r="A1052" i="45"/>
  <c r="A1053" i="45"/>
  <c r="A1054" i="45"/>
  <c r="A1315" i="45"/>
  <c r="A1316" i="45"/>
  <c r="A1317" i="45"/>
  <c r="A1318" i="45"/>
  <c r="A1319" i="45"/>
  <c r="A1320" i="45"/>
  <c r="A1321" i="45"/>
  <c r="A1322" i="45"/>
  <c r="A1323" i="45"/>
  <c r="A1286" i="45"/>
  <c r="A1287" i="45"/>
  <c r="A1288" i="45"/>
  <c r="A1289" i="45"/>
  <c r="A1290" i="45"/>
  <c r="A1291" i="45"/>
  <c r="A1292" i="45"/>
  <c r="A1293" i="45"/>
  <c r="A1294" i="45"/>
  <c r="A1295" i="45"/>
  <c r="A1339" i="45"/>
  <c r="A1340" i="45"/>
  <c r="A1341" i="45"/>
  <c r="A1342" i="45"/>
  <c r="A1343" i="45"/>
  <c r="A1344" i="45"/>
  <c r="A1345" i="45"/>
  <c r="A1346" i="45"/>
  <c r="A1347" i="45"/>
  <c r="A1348" i="45"/>
  <c r="A1349" i="45"/>
  <c r="A1350" i="45"/>
  <c r="A1351" i="45"/>
  <c r="A1352" i="45"/>
  <c r="A1353" i="45"/>
  <c r="A1354" i="45"/>
  <c r="A1355" i="45"/>
  <c r="A1356" i="45"/>
  <c r="A1357" i="45"/>
  <c r="A1358" i="45"/>
  <c r="A570" i="45"/>
  <c r="A571" i="45"/>
  <c r="A572" i="45"/>
  <c r="A573" i="45"/>
  <c r="A574" i="45"/>
  <c r="A575" i="45"/>
  <c r="A576" i="45"/>
  <c r="A577" i="45"/>
  <c r="A578" i="45"/>
  <c r="A579" i="45"/>
  <c r="A580" i="45"/>
  <c r="A581" i="45"/>
  <c r="A582" i="45"/>
  <c r="A583" i="45"/>
  <c r="A584" i="45"/>
  <c r="A585" i="45"/>
  <c r="A586" i="45"/>
  <c r="A587" i="45"/>
  <c r="A588" i="45"/>
  <c r="A589" i="45"/>
  <c r="A590" i="45"/>
  <c r="A591" i="45"/>
  <c r="A592" i="45"/>
  <c r="A593" i="45"/>
  <c r="A594" i="45"/>
  <c r="A595" i="45"/>
  <c r="A596" i="45"/>
  <c r="A597" i="45"/>
  <c r="A598" i="45"/>
  <c r="A599" i="45"/>
  <c r="A600" i="45"/>
  <c r="A601" i="45"/>
  <c r="A602" i="45"/>
  <c r="A603" i="45"/>
  <c r="A604" i="45"/>
  <c r="A605" i="45"/>
  <c r="A606" i="45"/>
  <c r="A607" i="45"/>
  <c r="A608" i="45"/>
  <c r="A609" i="45"/>
  <c r="A610" i="45"/>
  <c r="A611" i="45"/>
  <c r="A612" i="45"/>
  <c r="A613" i="45"/>
  <c r="A614" i="45"/>
  <c r="A615" i="45"/>
  <c r="A616" i="45"/>
  <c r="A617" i="45"/>
  <c r="A618" i="45"/>
  <c r="A619" i="45"/>
  <c r="A620" i="45"/>
  <c r="A621" i="45"/>
  <c r="A622" i="45"/>
  <c r="A623" i="45"/>
  <c r="A624" i="45"/>
  <c r="A625" i="45"/>
  <c r="A626" i="45"/>
  <c r="A627" i="45"/>
  <c r="A628" i="45"/>
  <c r="A629" i="45"/>
  <c r="A630" i="45"/>
  <c r="A631" i="45"/>
  <c r="A632" i="45"/>
  <c r="A633" i="45"/>
  <c r="A634" i="45"/>
  <c r="A635" i="45"/>
  <c r="A636" i="45"/>
  <c r="A637" i="45"/>
  <c r="A638" i="45"/>
  <c r="A639" i="45"/>
  <c r="A640" i="45"/>
  <c r="A641" i="45"/>
  <c r="A642" i="45"/>
  <c r="A643" i="45"/>
  <c r="A644" i="45"/>
  <c r="A645" i="45"/>
  <c r="A646" i="45"/>
  <c r="A647" i="45"/>
  <c r="A648" i="45"/>
  <c r="A649" i="45"/>
  <c r="A650" i="45"/>
  <c r="A651" i="45"/>
  <c r="A652" i="45"/>
  <c r="A653" i="45"/>
  <c r="A654" i="45"/>
  <c r="A655" i="45"/>
  <c r="A656" i="45"/>
  <c r="A657" i="45"/>
  <c r="A658" i="45"/>
  <c r="A659" i="45"/>
  <c r="A660" i="45"/>
  <c r="A661" i="45"/>
  <c r="A662" i="45"/>
  <c r="A663" i="45"/>
  <c r="A664" i="45"/>
  <c r="A665" i="45"/>
  <c r="A666" i="45"/>
  <c r="A667" i="45"/>
  <c r="A668" i="45"/>
  <c r="A669" i="45"/>
  <c r="A670" i="45"/>
  <c r="A671" i="45"/>
  <c r="A672" i="45"/>
  <c r="A673" i="45"/>
  <c r="A674" i="45"/>
  <c r="A675" i="45"/>
  <c r="A676" i="45"/>
  <c r="A677" i="45"/>
  <c r="A678" i="45"/>
  <c r="A679" i="45"/>
  <c r="A680" i="45"/>
  <c r="A681" i="45"/>
  <c r="A682" i="45"/>
  <c r="A683" i="45"/>
  <c r="A684" i="45"/>
  <c r="A685" i="45"/>
  <c r="A686" i="45"/>
  <c r="A687" i="45"/>
  <c r="A688" i="45"/>
  <c r="A689" i="45"/>
  <c r="A690" i="45"/>
  <c r="A691" i="45"/>
  <c r="A692" i="45"/>
  <c r="A693" i="45"/>
  <c r="A694" i="45"/>
  <c r="A695" i="45"/>
  <c r="A696" i="45"/>
  <c r="A697" i="45"/>
  <c r="A698" i="45"/>
  <c r="A699" i="45"/>
  <c r="A700" i="45"/>
  <c r="A701" i="45"/>
  <c r="A702" i="45"/>
  <c r="A703" i="45"/>
  <c r="A704" i="45"/>
  <c r="A705" i="45"/>
  <c r="A706" i="45"/>
  <c r="A707" i="45"/>
  <c r="A708" i="45"/>
  <c r="A709" i="45"/>
  <c r="A710" i="45"/>
  <c r="A711" i="45"/>
  <c r="A712" i="45"/>
  <c r="A713" i="45"/>
  <c r="A714" i="45"/>
  <c r="A715" i="45"/>
  <c r="A716" i="45"/>
  <c r="A717" i="45"/>
  <c r="A718" i="45"/>
  <c r="A719" i="45"/>
  <c r="A720" i="45"/>
  <c r="A721" i="45"/>
  <c r="A722" i="45"/>
  <c r="A723" i="45"/>
  <c r="A724" i="45"/>
  <c r="A725" i="45"/>
  <c r="A726" i="45"/>
  <c r="A727" i="45"/>
  <c r="A728" i="45"/>
  <c r="A729" i="45"/>
  <c r="A730" i="45"/>
  <c r="A731" i="45"/>
  <c r="A732" i="45"/>
  <c r="A733" i="45"/>
  <c r="A734" i="45"/>
  <c r="A735" i="45"/>
  <c r="A736" i="45"/>
  <c r="A737" i="45"/>
  <c r="A738" i="45"/>
  <c r="A739" i="45"/>
  <c r="A740" i="45"/>
  <c r="A741" i="45"/>
  <c r="A742" i="45"/>
  <c r="A743" i="45"/>
  <c r="A744" i="45"/>
  <c r="A745" i="45"/>
  <c r="A746" i="45"/>
  <c r="A747" i="45"/>
  <c r="A748" i="45"/>
  <c r="A749" i="45"/>
  <c r="A750" i="45"/>
  <c r="A751" i="45"/>
  <c r="A752" i="45"/>
  <c r="A753" i="45"/>
  <c r="A754" i="45"/>
  <c r="A755" i="45"/>
  <c r="A756" i="45"/>
  <c r="A757" i="45"/>
  <c r="A758" i="45"/>
  <c r="A759" i="45"/>
  <c r="A760" i="45"/>
  <c r="A761" i="45"/>
  <c r="A762" i="45"/>
  <c r="A763" i="45"/>
  <c r="A764" i="45"/>
  <c r="A765" i="45"/>
  <c r="A766" i="45"/>
  <c r="A767" i="45"/>
  <c r="A768" i="45"/>
  <c r="A769" i="45"/>
  <c r="A770" i="45"/>
  <c r="A771" i="45"/>
  <c r="A772" i="45"/>
  <c r="A773" i="45"/>
  <c r="A774" i="45"/>
  <c r="A775" i="45"/>
  <c r="A776" i="45"/>
  <c r="A777" i="45"/>
  <c r="A1223" i="45"/>
  <c r="A1224" i="45"/>
  <c r="A1225" i="45"/>
  <c r="A1226" i="45"/>
  <c r="A1227" i="45"/>
  <c r="A1228" i="45"/>
  <c r="A1229" i="45"/>
  <c r="A1230" i="45"/>
  <c r="A1231" i="45"/>
  <c r="A1232" i="45"/>
  <c r="A1233" i="45"/>
  <c r="A1234" i="45"/>
  <c r="A1235" i="45"/>
  <c r="A1236" i="45"/>
  <c r="A1237" i="45"/>
  <c r="A1238" i="45"/>
  <c r="A1239" i="45"/>
  <c r="A791" i="45"/>
  <c r="A792" i="45"/>
  <c r="A793" i="45"/>
  <c r="A794" i="45"/>
  <c r="A795" i="45"/>
  <c r="A796" i="45"/>
  <c r="A797" i="45"/>
  <c r="A798" i="45"/>
  <c r="A799" i="45"/>
  <c r="A800" i="45"/>
  <c r="A801" i="45"/>
  <c r="A802" i="45"/>
  <c r="A803" i="45"/>
  <c r="A804" i="45"/>
  <c r="A805" i="45"/>
  <c r="A806" i="45"/>
  <c r="A807" i="45"/>
  <c r="A808" i="45"/>
  <c r="A809" i="45"/>
  <c r="A810" i="45"/>
  <c r="A811" i="45"/>
  <c r="A812" i="45"/>
  <c r="A813" i="45"/>
  <c r="A814" i="45"/>
  <c r="A815" i="45"/>
  <c r="A816" i="45"/>
  <c r="A817" i="45"/>
  <c r="A818" i="45"/>
  <c r="A819" i="45"/>
  <c r="A820" i="45"/>
  <c r="A821" i="45"/>
  <c r="A822" i="45"/>
  <c r="A823" i="45"/>
  <c r="A824" i="45"/>
  <c r="A825" i="45"/>
  <c r="A826" i="45"/>
  <c r="A827" i="45"/>
  <c r="A828" i="45"/>
  <c r="A829" i="45"/>
  <c r="A830" i="45"/>
  <c r="A831" i="45"/>
  <c r="A832" i="45"/>
  <c r="A833" i="45"/>
  <c r="A834" i="45"/>
  <c r="A835" i="45"/>
  <c r="A836" i="45"/>
  <c r="A837" i="45"/>
  <c r="A838" i="45"/>
  <c r="A839" i="45"/>
  <c r="A840" i="45"/>
  <c r="A841" i="45"/>
  <c r="A842" i="45"/>
  <c r="A843" i="45"/>
  <c r="A844" i="45"/>
  <c r="A845" i="45"/>
  <c r="A846" i="45"/>
  <c r="A847" i="45"/>
  <c r="A848" i="45"/>
  <c r="A849" i="45"/>
  <c r="A850" i="45"/>
  <c r="A851" i="45"/>
  <c r="A852" i="45"/>
  <c r="A853" i="45"/>
  <c r="A854" i="45"/>
  <c r="A855" i="45"/>
  <c r="A856" i="45"/>
  <c r="A857" i="45"/>
  <c r="A858" i="45"/>
  <c r="A859" i="45"/>
  <c r="A860" i="45"/>
  <c r="A861" i="45"/>
  <c r="A862" i="45"/>
  <c r="A863" i="45"/>
  <c r="A864" i="45"/>
  <c r="A865" i="45"/>
  <c r="A866" i="45"/>
  <c r="A867" i="45"/>
  <c r="A868" i="45"/>
  <c r="A869" i="45"/>
  <c r="A870" i="45"/>
  <c r="A871" i="45"/>
  <c r="A872" i="45"/>
  <c r="A873" i="45"/>
  <c r="A874" i="45"/>
  <c r="A875" i="45"/>
  <c r="A876" i="45"/>
  <c r="A877" i="45"/>
  <c r="A878" i="45"/>
  <c r="A879" i="45"/>
  <c r="A880" i="45"/>
  <c r="A881" i="45"/>
  <c r="A882" i="45"/>
  <c r="A883" i="45"/>
  <c r="A884" i="45"/>
  <c r="A885" i="45"/>
  <c r="A886" i="45"/>
  <c r="A887" i="45"/>
  <c r="A888" i="45"/>
  <c r="A889" i="45"/>
  <c r="A890" i="45"/>
  <c r="A891" i="45"/>
  <c r="A892" i="45"/>
  <c r="A893" i="45"/>
  <c r="A894" i="45"/>
  <c r="A895" i="45"/>
  <c r="A896" i="45"/>
  <c r="A897" i="45"/>
  <c r="A898" i="45"/>
  <c r="A899" i="45"/>
  <c r="A900" i="45"/>
  <c r="A901" i="45"/>
  <c r="A902" i="45"/>
  <c r="A903" i="45"/>
  <c r="A904" i="45"/>
  <c r="A905" i="45"/>
  <c r="A906" i="45"/>
  <c r="A907" i="45"/>
  <c r="A908" i="45"/>
  <c r="A909" i="45"/>
  <c r="A910" i="45"/>
  <c r="A911" i="45"/>
  <c r="A912" i="45"/>
  <c r="A913" i="45"/>
  <c r="A914" i="45"/>
  <c r="A915" i="45"/>
  <c r="A916" i="45"/>
  <c r="A917" i="45"/>
  <c r="A918" i="45"/>
  <c r="A919" i="45"/>
  <c r="A920" i="45"/>
  <c r="A921" i="45"/>
  <c r="A922" i="45"/>
  <c r="A923" i="45"/>
  <c r="A924" i="45"/>
  <c r="A925" i="45"/>
  <c r="A926" i="45"/>
  <c r="A927" i="45"/>
  <c r="A1324" i="45"/>
  <c r="A1325" i="45"/>
  <c r="A1326" i="45"/>
  <c r="A1327" i="45"/>
  <c r="A1328" i="45"/>
  <c r="A1121" i="45"/>
  <c r="A1122" i="45"/>
  <c r="A1123" i="45"/>
  <c r="A1124" i="45"/>
  <c r="A1125" i="45"/>
  <c r="A1126" i="45"/>
  <c r="A1127" i="45"/>
  <c r="A1128" i="45"/>
  <c r="A1129" i="45"/>
  <c r="A1130" i="45"/>
  <c r="A1131" i="45"/>
  <c r="A1132" i="45"/>
  <c r="A1133" i="45"/>
  <c r="A1134" i="45"/>
  <c r="A1135" i="45"/>
  <c r="A1136" i="45"/>
  <c r="A1137" i="45"/>
  <c r="A1138" i="45"/>
  <c r="A1139" i="45"/>
  <c r="A1140" i="45"/>
  <c r="A1141" i="45"/>
  <c r="A1142" i="45"/>
  <c r="A1143" i="45"/>
  <c r="A1144" i="45"/>
  <c r="A1145" i="45"/>
  <c r="A1146" i="45"/>
  <c r="A1147" i="45"/>
  <c r="A1148" i="45"/>
  <c r="A1149" i="45"/>
  <c r="A1150" i="45"/>
  <c r="A1151" i="45"/>
  <c r="A1152" i="45"/>
  <c r="A1153" i="45"/>
  <c r="A1154" i="45"/>
  <c r="A1155" i="45"/>
  <c r="A1156" i="45"/>
  <c r="A1157" i="45"/>
  <c r="A1158" i="45"/>
  <c r="A1159" i="45"/>
  <c r="A1160" i="45"/>
  <c r="A1161" i="45"/>
  <c r="A1162" i="45"/>
  <c r="A1163" i="45"/>
  <c r="A1164" i="45"/>
  <c r="A1165" i="45"/>
  <c r="A1166" i="45"/>
  <c r="A1167" i="45"/>
  <c r="A1168" i="45"/>
  <c r="A1169" i="45"/>
  <c r="A1170" i="45"/>
  <c r="A1171" i="45"/>
  <c r="A1172" i="45"/>
  <c r="A1173" i="45"/>
  <c r="A1174" i="45"/>
  <c r="A1175" i="45"/>
  <c r="A1176" i="45"/>
  <c r="A1177" i="45"/>
  <c r="A1178" i="45"/>
  <c r="A1179" i="45"/>
  <c r="A1180" i="45"/>
  <c r="A1181" i="45"/>
  <c r="A1182" i="45"/>
  <c r="A1183" i="45"/>
  <c r="A1184" i="45"/>
  <c r="A1185" i="45"/>
  <c r="A1186" i="45"/>
  <c r="A1187" i="45"/>
  <c r="A1188" i="45"/>
  <c r="A1189" i="45"/>
  <c r="A1190" i="45"/>
  <c r="A1191" i="45"/>
  <c r="A1192" i="45"/>
  <c r="A1193" i="45"/>
  <c r="A1194" i="45"/>
  <c r="A1195" i="45"/>
  <c r="A1196" i="45"/>
  <c r="A1197" i="45"/>
  <c r="A1198" i="45"/>
  <c r="A1199" i="45"/>
  <c r="A1264" i="45"/>
  <c r="A1265" i="45"/>
  <c r="A1266" i="45"/>
  <c r="A1267" i="45"/>
  <c r="A1268" i="45"/>
  <c r="A1269" i="45"/>
  <c r="A1270" i="45"/>
  <c r="A1271" i="45"/>
  <c r="A1272" i="45"/>
  <c r="A1273" i="45"/>
  <c r="A1274" i="45"/>
  <c r="A1275" i="45"/>
  <c r="A1276" i="45"/>
  <c r="A1277" i="45"/>
  <c r="A1278" i="45"/>
  <c r="A1279" i="45"/>
  <c r="A1280" i="45"/>
  <c r="A1281" i="45"/>
  <c r="A1337" i="45"/>
  <c r="A1338" i="45"/>
  <c r="A1207" i="45"/>
  <c r="A1208" i="45"/>
  <c r="A1209" i="45"/>
  <c r="A1210" i="45"/>
  <c r="A1211" i="45"/>
  <c r="A1212" i="45"/>
  <c r="A1213" i="45"/>
  <c r="A1214" i="45"/>
  <c r="A1215" i="45"/>
  <c r="A1216" i="45"/>
  <c r="A1217" i="45"/>
  <c r="A1218" i="45"/>
  <c r="A1219" i="45"/>
  <c r="A1220" i="45"/>
  <c r="A1221" i="45"/>
  <c r="A1222" i="45"/>
  <c r="A1330" i="45"/>
  <c r="A1331" i="45"/>
  <c r="A1332" i="45"/>
  <c r="A1333" i="45"/>
  <c r="A1334" i="45"/>
  <c r="A1335" i="45"/>
  <c r="A1367" i="45"/>
  <c r="A1368" i="45"/>
  <c r="A1369" i="45"/>
  <c r="A1072" i="45"/>
  <c r="A1073" i="45"/>
  <c r="A1074" i="45"/>
  <c r="A1075" i="45"/>
  <c r="A1076" i="45"/>
  <c r="A1077" i="45"/>
  <c r="A1078" i="45"/>
  <c r="A1079" i="45"/>
  <c r="A1080" i="45"/>
  <c r="A1081" i="45"/>
  <c r="A1082" i="45"/>
  <c r="A1083" i="45"/>
  <c r="A1084" i="45"/>
  <c r="A1085" i="45"/>
  <c r="A1086" i="45"/>
  <c r="A1087" i="45"/>
  <c r="A1088" i="45"/>
  <c r="A1089" i="45"/>
  <c r="A1090" i="45"/>
  <c r="A1091" i="45"/>
  <c r="A1092" i="45"/>
  <c r="A1093" i="45"/>
  <c r="A1094" i="45"/>
  <c r="A1095" i="45"/>
  <c r="A1096" i="45"/>
  <c r="A1097" i="45"/>
  <c r="A1098" i="45"/>
  <c r="A1099" i="45"/>
  <c r="A1100" i="45"/>
  <c r="A1101" i="45"/>
  <c r="A1102" i="45"/>
  <c r="A1103" i="45"/>
  <c r="A1104" i="45"/>
  <c r="A1105" i="45"/>
  <c r="A1106" i="45"/>
  <c r="A1107" i="45"/>
  <c r="A1108" i="45"/>
  <c r="A1109" i="45"/>
  <c r="A1110" i="45"/>
  <c r="A1111" i="45"/>
  <c r="A1112" i="45"/>
  <c r="A1113" i="45"/>
  <c r="A1114" i="45"/>
  <c r="A1115" i="45"/>
  <c r="A1116" i="45"/>
  <c r="A1117" i="45"/>
  <c r="A1118" i="45"/>
  <c r="A1240" i="45"/>
  <c r="A1241" i="45"/>
  <c r="A1242" i="45"/>
  <c r="A1243" i="45"/>
  <c r="A1244" i="45"/>
  <c r="A1245" i="45"/>
  <c r="A1246" i="45"/>
  <c r="A1247" i="45"/>
  <c r="A1248" i="45"/>
  <c r="A1249" i="45"/>
  <c r="A1250" i="45"/>
  <c r="A1251" i="45"/>
  <c r="A1252" i="45"/>
  <c r="A1253" i="45"/>
  <c r="A1254" i="45"/>
  <c r="A1255" i="45"/>
  <c r="A1256" i="45"/>
  <c r="A1257" i="45"/>
  <c r="A1258" i="45"/>
  <c r="A1259" i="45"/>
  <c r="A1260" i="45"/>
  <c r="A1261" i="45"/>
  <c r="A1296" i="45"/>
  <c r="A441" i="45"/>
  <c r="A442" i="45"/>
  <c r="A443" i="45"/>
  <c r="A444" i="45"/>
  <c r="A445" i="45"/>
  <c r="A446" i="45"/>
  <c r="A447" i="45"/>
  <c r="A448" i="45"/>
  <c r="A449" i="45"/>
  <c r="A450" i="45"/>
  <c r="A451" i="45"/>
  <c r="A452" i="45"/>
  <c r="A453" i="45"/>
  <c r="A455" i="45"/>
  <c r="A456" i="45"/>
  <c r="A457" i="45"/>
  <c r="A458" i="45"/>
  <c r="A459" i="45"/>
  <c r="A460" i="45"/>
  <c r="A461" i="45"/>
  <c r="A462" i="45"/>
  <c r="A463" i="45"/>
  <c r="A464" i="45"/>
  <c r="A465" i="45"/>
  <c r="A466" i="45"/>
  <c r="A467" i="45"/>
  <c r="A468" i="45"/>
  <c r="A469" i="45"/>
  <c r="A470" i="45"/>
  <c r="A471" i="45"/>
  <c r="A472" i="45"/>
  <c r="A473" i="45"/>
  <c r="A474" i="45"/>
  <c r="A475" i="45"/>
  <c r="A476" i="45"/>
  <c r="A477" i="45"/>
  <c r="A478" i="45"/>
  <c r="A479" i="45"/>
  <c r="A480" i="45"/>
  <c r="A481" i="45"/>
  <c r="A482" i="45"/>
  <c r="A483" i="45"/>
  <c r="A484" i="45"/>
  <c r="A485" i="45"/>
  <c r="A486" i="45"/>
  <c r="A487" i="45"/>
  <c r="A488" i="45"/>
  <c r="A489" i="45"/>
  <c r="A490" i="45"/>
  <c r="A491" i="45"/>
  <c r="A492" i="45"/>
  <c r="A493" i="45"/>
  <c r="A494" i="45"/>
  <c r="A495" i="45"/>
  <c r="A496" i="45"/>
  <c r="A497" i="45"/>
  <c r="A498" i="45"/>
  <c r="A499" i="45"/>
  <c r="A500" i="45"/>
  <c r="A501" i="45"/>
  <c r="A502" i="45"/>
  <c r="A503" i="45"/>
  <c r="A504" i="45"/>
  <c r="A505" i="45"/>
  <c r="A506" i="45"/>
  <c r="A507" i="45"/>
  <c r="A508" i="45"/>
  <c r="A509" i="45"/>
  <c r="A510" i="45"/>
  <c r="A511" i="45"/>
  <c r="A512" i="45"/>
  <c r="A513" i="45"/>
  <c r="A514" i="45"/>
  <c r="A515" i="45"/>
  <c r="A516" i="45"/>
  <c r="A517" i="45"/>
  <c r="A518" i="45"/>
  <c r="A519" i="45"/>
  <c r="A520" i="45"/>
  <c r="A521" i="45"/>
  <c r="A522" i="45"/>
  <c r="A523" i="45"/>
  <c r="A524" i="45"/>
  <c r="A525" i="45"/>
  <c r="A526" i="45"/>
  <c r="A527" i="45"/>
  <c r="A528" i="45"/>
  <c r="A529" i="45"/>
  <c r="A530" i="45"/>
  <c r="A531" i="45"/>
  <c r="A532" i="45"/>
  <c r="A533" i="45"/>
  <c r="A534" i="45"/>
  <c r="A535" i="45"/>
  <c r="A536" i="45"/>
  <c r="A537" i="45"/>
  <c r="A538" i="45"/>
  <c r="A539" i="45"/>
  <c r="A540" i="45"/>
  <c r="A541" i="45"/>
  <c r="A542" i="45"/>
  <c r="A543" i="45"/>
  <c r="A544" i="45"/>
  <c r="A545" i="45"/>
  <c r="A546" i="45"/>
  <c r="A547" i="45"/>
  <c r="A548" i="45"/>
  <c r="A549" i="45"/>
  <c r="A550" i="45"/>
  <c r="A551" i="45"/>
  <c r="A552" i="45"/>
  <c r="A553" i="45"/>
  <c r="A554" i="45"/>
  <c r="A555" i="45"/>
  <c r="A556" i="45"/>
  <c r="A440" i="45"/>
  <c r="A208" i="45"/>
  <c r="A209" i="45"/>
  <c r="A210" i="45"/>
  <c r="A211" i="45"/>
  <c r="A212" i="45"/>
  <c r="A213" i="45"/>
  <c r="A214" i="45"/>
  <c r="A215" i="45"/>
  <c r="A216" i="45"/>
  <c r="A217" i="45"/>
  <c r="A218" i="45"/>
  <c r="A219" i="45"/>
  <c r="A221" i="45"/>
  <c r="A222" i="45"/>
  <c r="A223" i="45"/>
  <c r="A224" i="45"/>
  <c r="A225" i="45"/>
  <c r="A226" i="45"/>
  <c r="A227" i="45"/>
  <c r="A228" i="45"/>
  <c r="A229" i="45"/>
  <c r="A230" i="45"/>
  <c r="A231" i="45"/>
  <c r="A232" i="45"/>
  <c r="A233" i="45"/>
  <c r="A234" i="45"/>
  <c r="A235" i="45"/>
  <c r="A236" i="45"/>
  <c r="A237" i="45"/>
  <c r="A238" i="45"/>
  <c r="A239" i="45"/>
  <c r="A240" i="45"/>
  <c r="A241" i="45"/>
  <c r="A242" i="45"/>
  <c r="A243" i="45"/>
  <c r="A244" i="45"/>
  <c r="A245" i="45"/>
  <c r="A246" i="45"/>
  <c r="A247" i="45"/>
  <c r="A248" i="45"/>
  <c r="A249" i="45"/>
  <c r="A250" i="45"/>
  <c r="A251" i="45"/>
  <c r="A252" i="45"/>
  <c r="A253" i="45"/>
  <c r="A254" i="45"/>
  <c r="A255" i="45"/>
  <c r="A256" i="45"/>
  <c r="A257" i="45"/>
  <c r="A258" i="45"/>
  <c r="A259" i="45"/>
  <c r="A260" i="45"/>
  <c r="A261" i="45"/>
  <c r="A262" i="45"/>
  <c r="A263" i="45"/>
  <c r="A264" i="45"/>
  <c r="A265" i="45"/>
  <c r="A266" i="45"/>
  <c r="A267" i="45"/>
  <c r="A268" i="45"/>
  <c r="A269" i="45"/>
  <c r="A270" i="45"/>
  <c r="A271" i="45"/>
  <c r="A272" i="45"/>
  <c r="A273" i="45"/>
  <c r="A274" i="45"/>
  <c r="A275" i="45"/>
  <c r="A276" i="45"/>
  <c r="A277" i="45"/>
  <c r="A278" i="45"/>
  <c r="A279" i="45"/>
  <c r="A280" i="45"/>
  <c r="A281" i="45"/>
  <c r="A282" i="45"/>
  <c r="A283" i="45"/>
  <c r="A284" i="45"/>
  <c r="A285" i="45"/>
  <c r="A286" i="45"/>
  <c r="A287" i="45"/>
  <c r="A288" i="45"/>
  <c r="A289" i="45"/>
  <c r="A290" i="45"/>
  <c r="A291" i="45"/>
  <c r="A292" i="45"/>
  <c r="A293" i="45"/>
  <c r="A294" i="45"/>
  <c r="A295" i="45"/>
  <c r="A296" i="45"/>
  <c r="A297" i="45"/>
  <c r="A298" i="45"/>
  <c r="A299" i="45"/>
  <c r="A300" i="45"/>
  <c r="A301" i="45"/>
  <c r="A302" i="45"/>
  <c r="A303" i="45"/>
  <c r="A304" i="45"/>
  <c r="A305" i="45"/>
  <c r="A306" i="45"/>
  <c r="A307" i="45"/>
  <c r="A308" i="45"/>
  <c r="A309" i="45"/>
  <c r="A310" i="45"/>
  <c r="A313" i="45"/>
  <c r="A314" i="45"/>
  <c r="A315" i="45"/>
  <c r="A316" i="45"/>
  <c r="A317" i="45"/>
  <c r="A318" i="45"/>
  <c r="A319" i="45"/>
  <c r="A320" i="45"/>
  <c r="A321" i="45"/>
  <c r="A322" i="45"/>
  <c r="A323" i="45"/>
  <c r="A324" i="45"/>
  <c r="A325" i="45"/>
  <c r="A326" i="45"/>
  <c r="A327" i="45"/>
  <c r="A328" i="45"/>
  <c r="A329" i="45"/>
  <c r="A330" i="45"/>
  <c r="A331" i="45"/>
  <c r="A332" i="45"/>
  <c r="A333" i="45"/>
  <c r="A334" i="45"/>
  <c r="A335" i="45"/>
  <c r="A336" i="45"/>
  <c r="A337" i="45"/>
  <c r="A338" i="45"/>
  <c r="A339" i="45"/>
  <c r="A340" i="45"/>
  <c r="A341" i="45"/>
  <c r="A342" i="45"/>
  <c r="A343" i="45"/>
  <c r="A344" i="45"/>
  <c r="A345" i="45"/>
  <c r="A352" i="45"/>
  <c r="A353" i="45"/>
  <c r="A354" i="45"/>
  <c r="A355" i="45"/>
  <c r="A356" i="45"/>
  <c r="A357" i="45"/>
  <c r="A358" i="45"/>
  <c r="A359" i="45"/>
  <c r="A360" i="45"/>
  <c r="A361" i="45"/>
  <c r="A362" i="45"/>
  <c r="A363" i="45"/>
  <c r="A364" i="45"/>
  <c r="A365" i="45"/>
  <c r="A366" i="45"/>
  <c r="A367" i="45"/>
  <c r="A368" i="45"/>
  <c r="A369" i="45"/>
  <c r="A370" i="45"/>
  <c r="A371" i="45"/>
  <c r="A372" i="45"/>
  <c r="A373" i="45"/>
  <c r="A374" i="45"/>
  <c r="A375" i="45"/>
  <c r="A376" i="45"/>
  <c r="A377" i="45"/>
  <c r="A378" i="45"/>
  <c r="A379" i="45"/>
  <c r="A380" i="45"/>
  <c r="A381" i="45"/>
  <c r="A382" i="45"/>
  <c r="A383" i="45"/>
  <c r="A384" i="45"/>
  <c r="A385" i="45"/>
  <c r="A386" i="45"/>
  <c r="A387" i="45"/>
  <c r="A388" i="45"/>
  <c r="A389" i="45"/>
  <c r="A390" i="45"/>
  <c r="A391" i="45"/>
  <c r="A392" i="45"/>
  <c r="A393" i="45"/>
  <c r="A394" i="45"/>
  <c r="A395" i="45"/>
  <c r="A207" i="45"/>
  <c r="A7" i="45"/>
  <c r="A8" i="45"/>
  <c r="A9" i="45"/>
  <c r="A10" i="45"/>
  <c r="A11" i="45"/>
  <c r="A12" i="45"/>
  <c r="A13" i="45"/>
  <c r="A14" i="45"/>
  <c r="A15" i="45"/>
  <c r="A16" i="45"/>
  <c r="A17" i="45"/>
  <c r="A18" i="45"/>
  <c r="A19" i="45"/>
  <c r="A20" i="45"/>
  <c r="A21" i="45"/>
  <c r="A22" i="45"/>
  <c r="A23" i="45"/>
  <c r="A24" i="45"/>
  <c r="A25" i="45"/>
  <c r="A26" i="45"/>
  <c r="A27" i="45"/>
  <c r="A28" i="45"/>
  <c r="A29" i="45"/>
  <c r="A30" i="45"/>
  <c r="A31" i="45"/>
  <c r="A32" i="45"/>
  <c r="A33" i="45"/>
  <c r="A34" i="45"/>
  <c r="A35" i="45"/>
  <c r="A36" i="45"/>
  <c r="A37" i="45"/>
  <c r="A38" i="45"/>
  <c r="A39" i="45"/>
  <c r="A40" i="45"/>
  <c r="A49" i="45"/>
  <c r="A50" i="45"/>
  <c r="A51" i="45"/>
  <c r="A52" i="45"/>
  <c r="A53" i="45"/>
  <c r="A54" i="45"/>
  <c r="A55" i="45"/>
  <c r="A56" i="45"/>
  <c r="A57" i="45"/>
  <c r="A58" i="45"/>
  <c r="A59" i="45"/>
  <c r="A60" i="45"/>
  <c r="A61" i="45"/>
  <c r="A62" i="45"/>
  <c r="A63" i="45"/>
  <c r="A64" i="45"/>
  <c r="A65" i="45"/>
  <c r="A66" i="45"/>
  <c r="A67" i="45"/>
  <c r="A68" i="45"/>
  <c r="A69" i="45"/>
  <c r="A70" i="45"/>
  <c r="A71" i="45"/>
  <c r="A72" i="45"/>
  <c r="A73" i="45"/>
  <c r="A74" i="45"/>
  <c r="A75" i="45"/>
  <c r="A76" i="45"/>
  <c r="A77" i="45"/>
  <c r="A78" i="45"/>
  <c r="A79" i="45"/>
  <c r="A80" i="45"/>
  <c r="A81" i="45"/>
  <c r="A82" i="45"/>
  <c r="A83" i="45"/>
  <c r="A84" i="45"/>
  <c r="A85" i="45"/>
  <c r="A86" i="45"/>
  <c r="A87" i="45"/>
  <c r="A88" i="45"/>
  <c r="A89" i="45"/>
  <c r="A90" i="45"/>
  <c r="A91" i="45"/>
  <c r="A92" i="45"/>
  <c r="A93" i="45"/>
  <c r="A94" i="45"/>
  <c r="A95" i="45"/>
  <c r="A96" i="45"/>
  <c r="A97" i="45"/>
  <c r="A98" i="45"/>
  <c r="A99" i="45"/>
  <c r="A100" i="45"/>
  <c r="A101" i="45"/>
  <c r="A102" i="45"/>
  <c r="A103" i="45"/>
  <c r="A104" i="45"/>
  <c r="A105" i="45"/>
  <c r="A106" i="45"/>
  <c r="A107" i="45"/>
  <c r="A108" i="45"/>
  <c r="A109" i="45"/>
  <c r="A110" i="45"/>
  <c r="A111" i="45"/>
  <c r="A112" i="45"/>
  <c r="A113" i="45"/>
  <c r="A114" i="45"/>
  <c r="A115" i="45"/>
  <c r="A116" i="45"/>
  <c r="A117" i="45"/>
  <c r="A118" i="45"/>
  <c r="A119" i="45"/>
  <c r="A120" i="45"/>
  <c r="A121" i="45"/>
  <c r="A122" i="45"/>
  <c r="A123" i="45"/>
  <c r="A124" i="45"/>
  <c r="A125" i="45"/>
  <c r="A126" i="45"/>
  <c r="A127" i="45"/>
  <c r="A128" i="45"/>
  <c r="A129" i="45"/>
  <c r="A130" i="45"/>
  <c r="A131" i="45"/>
  <c r="A132" i="45"/>
  <c r="A133" i="45"/>
  <c r="A134" i="45"/>
  <c r="A135" i="45"/>
  <c r="A136" i="45"/>
  <c r="A137" i="45"/>
  <c r="A138" i="45"/>
  <c r="A139" i="45"/>
  <c r="A140" i="45"/>
  <c r="A141" i="45"/>
  <c r="A142" i="45"/>
  <c r="A143" i="45"/>
  <c r="A144" i="45"/>
  <c r="A145" i="45"/>
  <c r="A146" i="45"/>
  <c r="A147" i="45"/>
  <c r="A148" i="45"/>
  <c r="A149" i="45"/>
  <c r="A150" i="45"/>
  <c r="A151" i="45"/>
  <c r="A152" i="45"/>
  <c r="A153" i="45"/>
  <c r="A154" i="45"/>
  <c r="A155" i="45"/>
  <c r="A156" i="45"/>
  <c r="A157" i="45"/>
  <c r="A158" i="45"/>
  <c r="A159" i="45"/>
  <c r="A160" i="45"/>
  <c r="A161" i="45"/>
  <c r="A162" i="45"/>
  <c r="A163" i="45"/>
  <c r="A164" i="45"/>
  <c r="A165" i="45"/>
  <c r="A166" i="45"/>
  <c r="A167" i="45"/>
  <c r="A168" i="45"/>
  <c r="A169" i="45"/>
  <c r="A170" i="45"/>
  <c r="A171" i="45"/>
  <c r="A172" i="45"/>
  <c r="A173" i="45"/>
  <c r="A174" i="45"/>
  <c r="A175" i="45"/>
  <c r="A176" i="45"/>
  <c r="A177" i="45"/>
  <c r="A178" i="45"/>
  <c r="A179" i="45"/>
  <c r="A180" i="45"/>
  <c r="A181" i="45"/>
  <c r="A182" i="45"/>
  <c r="A183" i="45"/>
  <c r="A6" i="45"/>
  <c r="A1444" i="45" l="1"/>
  <c r="G1480" i="45" l="1"/>
</calcChain>
</file>

<file path=xl/sharedStrings.xml><?xml version="1.0" encoding="utf-8"?>
<sst xmlns="http://schemas.openxmlformats.org/spreadsheetml/2006/main" count="9602" uniqueCount="2945">
  <si>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</si>
  <si>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</si>
  <si>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</si>
  <si>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</si>
  <si>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</si>
  <si>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</si>
  <si>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</si>
  <si>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</si>
  <si>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</si>
  <si>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</si>
  <si>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</si>
  <si>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</si>
  <si>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</si>
  <si>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</si>
  <si>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</si>
  <si>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</si>
  <si>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</si>
  <si>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</si>
  <si>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</si>
  <si>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</si>
  <si>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</si>
  <si>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</si>
  <si>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</si>
  <si>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</si>
  <si>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</si>
  <si>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</si>
  <si>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ドラッグストア</t>
  </si>
  <si>
    <t>コンビニエンスストア</t>
  </si>
  <si>
    <t>施工時期</t>
    <rPh sb="0" eb="2">
      <t>セコウ</t>
    </rPh>
    <rPh sb="2" eb="4">
      <t>ジキ</t>
    </rPh>
    <phoneticPr fontId="2"/>
  </si>
  <si>
    <t>3階建</t>
    <rPh sb="1" eb="3">
      <t>カイダ</t>
    </rPh>
    <phoneticPr fontId="2"/>
  </si>
  <si>
    <t>RC造</t>
    <rPh sb="2" eb="3">
      <t>ゾウ</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</si>
  <si>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</si>
  <si>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</si>
  <si>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</si>
  <si>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</si>
  <si>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</si>
  <si>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</si>
  <si>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</si>
  <si>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</si>
  <si>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公民館</t>
    <rPh sb="0" eb="3">
      <t>コウミンカン</t>
    </rPh>
    <phoneticPr fontId="2"/>
  </si>
  <si>
    <t>平屋建</t>
    <rPh sb="0" eb="2">
      <t>ヒラヤ</t>
    </rPh>
    <rPh sb="2" eb="3">
      <t>タ</t>
    </rPh>
    <phoneticPr fontId="2"/>
  </si>
  <si>
    <t>平屋建</t>
  </si>
  <si>
    <t>住宅</t>
    <rPh sb="0" eb="2">
      <t>ジュウタク</t>
    </rPh>
    <phoneticPr fontId="2"/>
  </si>
  <si>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</si>
  <si>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</si>
  <si>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</si>
  <si>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</si>
  <si>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</si>
  <si>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</si>
  <si>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</si>
  <si>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</si>
  <si>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</si>
  <si>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</si>
  <si>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</si>
  <si>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</si>
  <si>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</si>
  <si>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</si>
  <si>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</si>
  <si>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</si>
  <si>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</si>
  <si>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</si>
  <si>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</si>
  <si>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</si>
  <si>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</si>
  <si>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</si>
  <si>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</si>
  <si>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</si>
  <si>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青森県津軽市</t>
    <rPh sb="0" eb="3">
      <t>アオモリケン</t>
    </rPh>
    <rPh sb="3" eb="5">
      <t>ツガル</t>
    </rPh>
    <rPh sb="5" eb="6">
      <t>シ</t>
    </rPh>
    <phoneticPr fontId="2"/>
  </si>
  <si>
    <t>施工面積</t>
    <rPh sb="0" eb="2">
      <t>セコウ</t>
    </rPh>
    <rPh sb="2" eb="4">
      <t>メンセキ</t>
    </rPh>
    <phoneticPr fontId="2"/>
  </si>
  <si>
    <t>施工量</t>
    <rPh sb="0" eb="2">
      <t>セコウ</t>
    </rPh>
    <rPh sb="2" eb="3">
      <t>リョウ</t>
    </rPh>
    <phoneticPr fontId="2"/>
  </si>
  <si>
    <t>工場</t>
  </si>
  <si>
    <t>平屋建</t>
    <rPh sb="0" eb="1">
      <t>ヒラ</t>
    </rPh>
    <rPh sb="1" eb="2">
      <t>ヤ</t>
    </rPh>
    <rPh sb="2" eb="3">
      <t>ダテ</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</si>
  <si>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</si>
  <si>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</si>
  <si>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</si>
  <si>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</si>
  <si>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</si>
  <si>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</si>
  <si>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</si>
  <si>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</si>
  <si>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</si>
  <si>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</si>
  <si>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</si>
  <si>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</si>
  <si>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</si>
  <si>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</si>
  <si>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</si>
  <si>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</si>
  <si>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</si>
  <si>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</si>
  <si>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</si>
  <si>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</si>
  <si>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</si>
  <si>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</si>
  <si>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</si>
  <si>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</si>
  <si>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</si>
  <si>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</si>
  <si>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</si>
  <si>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</si>
  <si>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</si>
  <si>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</si>
  <si>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</si>
  <si>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</si>
  <si>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</si>
  <si>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</si>
  <si>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</si>
  <si>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</si>
  <si>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</si>
  <si>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</si>
  <si>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</si>
  <si>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</si>
  <si>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</si>
  <si>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</si>
  <si>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</si>
  <si>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</si>
  <si>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</si>
  <si>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</si>
  <si>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</si>
  <si>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</si>
  <si>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</si>
  <si>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</si>
  <si>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</si>
  <si>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</si>
  <si>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</si>
  <si>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</si>
  <si>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</si>
  <si>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</si>
  <si>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</si>
  <si>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</si>
  <si>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</si>
  <si>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</si>
  <si>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</si>
  <si>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</si>
  <si>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</si>
  <si>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</si>
  <si>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</si>
  <si>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</si>
  <si>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</si>
  <si>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</si>
  <si>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</si>
  <si>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</si>
  <si>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</si>
  <si>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</si>
  <si>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</si>
  <si>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</si>
  <si>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</si>
  <si>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</si>
  <si>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</si>
  <si>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</si>
  <si>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</si>
  <si>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</si>
  <si>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</si>
  <si>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</si>
  <si>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</si>
  <si>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</si>
  <si>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</si>
  <si>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</si>
  <si>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</si>
  <si>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</si>
  <si>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</si>
  <si>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</si>
  <si>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</si>
  <si>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</si>
  <si>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</si>
  <si>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</si>
  <si>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</si>
  <si>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</si>
  <si>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</si>
  <si>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</si>
  <si>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</si>
  <si>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</si>
  <si>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</si>
  <si>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</si>
  <si>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</si>
  <si>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</si>
  <si>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</si>
  <si>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</si>
  <si>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</si>
  <si>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</si>
  <si>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</si>
  <si>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</si>
  <si>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</si>
  <si>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</si>
  <si>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</si>
  <si>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</si>
  <si>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</si>
  <si>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</si>
  <si>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</si>
  <si>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</si>
  <si>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</si>
  <si>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</si>
  <si>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</si>
  <si>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</si>
  <si>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</si>
  <si>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</si>
  <si>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</si>
  <si>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</si>
  <si>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</si>
  <si>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</si>
  <si>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</si>
  <si>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</si>
  <si>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</si>
  <si>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</si>
  <si>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</si>
  <si>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</si>
  <si>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</si>
  <si>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</si>
  <si>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</si>
  <si>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</si>
  <si>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</si>
  <si>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</si>
  <si>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</si>
  <si>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</si>
  <si>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</si>
  <si>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</si>
  <si>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</si>
  <si>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</si>
  <si>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</si>
  <si>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</si>
  <si>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</si>
  <si>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</si>
  <si>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</si>
  <si>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</si>
  <si>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</si>
  <si>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</si>
  <si>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</si>
  <si>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</si>
  <si>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</si>
  <si>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</si>
  <si>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</si>
  <si>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</si>
  <si>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</si>
  <si>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</si>
  <si>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</si>
  <si>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</si>
  <si>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</si>
  <si>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</si>
  <si>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</si>
  <si>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</si>
  <si>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</si>
  <si>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</si>
  <si>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</si>
  <si>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</si>
  <si>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</si>
  <si>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</si>
  <si>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</si>
  <si>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</si>
  <si>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</si>
  <si>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</si>
  <si>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</si>
  <si>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</si>
  <si>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</si>
  <si>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</si>
  <si>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</si>
  <si>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</si>
  <si>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</si>
  <si>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</si>
  <si>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</si>
  <si>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</si>
  <si>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</si>
  <si>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</si>
  <si>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</si>
  <si>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</si>
  <si>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</si>
  <si>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</si>
  <si>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</si>
  <si>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</si>
  <si>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</si>
  <si>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</si>
  <si>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</si>
  <si>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</si>
  <si>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</si>
  <si>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</si>
  <si>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</si>
  <si>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</si>
  <si>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</si>
  <si>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</si>
  <si>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</si>
  <si>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</si>
  <si>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</si>
  <si>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</si>
  <si>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</si>
  <si>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</si>
  <si>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</si>
  <si>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</si>
  <si>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</si>
  <si>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</si>
  <si>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</si>
  <si>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</si>
  <si>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</si>
  <si>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</si>
  <si>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</si>
  <si>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</si>
  <si>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</si>
  <si>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</si>
  <si>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</si>
  <si>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</si>
  <si>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</si>
  <si>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</si>
  <si>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</si>
  <si>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</si>
  <si>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</si>
  <si>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</si>
  <si>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</si>
  <si>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</si>
  <si>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</si>
  <si>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</si>
  <si>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</si>
  <si>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</si>
  <si>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</si>
  <si>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</si>
  <si>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</si>
  <si>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</si>
  <si>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</si>
  <si>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</si>
  <si>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</si>
  <si>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</si>
  <si>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</si>
  <si>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</si>
  <si>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</si>
  <si>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</si>
  <si>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</si>
  <si>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</si>
  <si>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</si>
  <si>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</si>
  <si>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</si>
  <si>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</si>
  <si>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</si>
  <si>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</si>
  <si>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</si>
  <si>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</si>
  <si>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</si>
  <si>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</si>
  <si>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</si>
  <si>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</si>
  <si>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</si>
  <si>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</si>
  <si>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</si>
  <si>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</si>
  <si>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</si>
  <si>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</si>
  <si>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</si>
  <si>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</si>
  <si>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</si>
  <si>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</si>
  <si>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</si>
  <si>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</si>
  <si>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</si>
  <si>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</si>
  <si>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</si>
  <si>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</si>
  <si>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</si>
  <si>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</si>
  <si>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</si>
  <si>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</si>
  <si>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</si>
  <si>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</si>
  <si>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</si>
  <si>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</si>
  <si>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</si>
  <si>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</si>
  <si>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</si>
  <si>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</si>
  <si>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</si>
  <si>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</si>
  <si>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</si>
  <si>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</si>
  <si>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</si>
  <si>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</si>
  <si>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</si>
  <si>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</si>
  <si>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</si>
  <si>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</si>
  <si>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</si>
  <si>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</si>
  <si>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</si>
  <si>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</si>
  <si>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</si>
  <si>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</si>
  <si>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</si>
  <si>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</si>
  <si>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</si>
  <si>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</si>
  <si>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</si>
  <si>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</si>
  <si>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</si>
  <si>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</si>
  <si>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</si>
  <si>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</si>
  <si>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</si>
  <si>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</si>
  <si>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</si>
  <si>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</si>
  <si>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</si>
  <si>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</si>
  <si>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</si>
  <si>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</si>
  <si>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</si>
  <si>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</si>
  <si>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</si>
  <si>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</si>
  <si>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</si>
  <si>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</si>
  <si>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</si>
  <si>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</si>
  <si>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</si>
  <si>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</si>
  <si>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</si>
  <si>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</si>
  <si>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</si>
  <si>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</si>
  <si>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</si>
  <si>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</si>
  <si>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</si>
  <si>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</si>
  <si>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</si>
  <si>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</si>
  <si>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</si>
  <si>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</si>
  <si>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</si>
  <si>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</si>
  <si>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</si>
  <si>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</si>
  <si>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</si>
  <si>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</si>
  <si>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</si>
  <si>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</si>
  <si>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</si>
  <si>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</si>
  <si>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</si>
  <si>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</si>
  <si>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</si>
  <si>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</si>
  <si>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</si>
  <si>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</si>
  <si>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</si>
  <si>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</si>
  <si>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</si>
  <si>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</si>
  <si>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</si>
  <si>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</si>
  <si>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</si>
  <si>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</si>
  <si>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</si>
  <si>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</si>
  <si>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</si>
  <si>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</si>
  <si>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</si>
  <si>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</si>
  <si>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</si>
  <si>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</si>
  <si>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</si>
  <si>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</si>
  <si>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</si>
  <si>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</si>
  <si>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</si>
  <si>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</si>
  <si>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</si>
  <si>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</si>
  <si>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</si>
  <si>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</si>
  <si>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</si>
  <si>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</si>
  <si>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</si>
  <si>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</si>
  <si>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</si>
  <si>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</si>
  <si>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</si>
  <si>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</si>
  <si>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</si>
  <si>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</si>
  <si>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</si>
  <si>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</si>
  <si>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</si>
  <si>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</si>
  <si>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</si>
  <si>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</si>
  <si>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</si>
  <si>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</si>
  <si>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</si>
  <si>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</si>
  <si>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</si>
  <si>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</si>
  <si>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</si>
  <si>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</si>
  <si>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</si>
  <si>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</si>
  <si>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</si>
  <si>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</si>
  <si>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</si>
  <si>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</si>
  <si>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</si>
  <si>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</si>
  <si>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</si>
  <si>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</si>
  <si>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</si>
  <si>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</si>
  <si>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</si>
  <si>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</si>
  <si>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</si>
  <si>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</si>
  <si>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</si>
  <si>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</si>
  <si>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</si>
  <si>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</si>
  <si>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</si>
  <si>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</si>
  <si>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</si>
  <si>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</si>
  <si>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</si>
  <si>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</si>
  <si>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</si>
  <si>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</si>
  <si>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</si>
  <si>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</si>
  <si>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</si>
  <si>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</si>
  <si>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</si>
  <si>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</si>
  <si>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</si>
  <si>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</si>
  <si>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</si>
  <si>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</si>
  <si>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</si>
  <si>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</si>
  <si>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</si>
  <si>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</si>
  <si>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</si>
  <si>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</si>
  <si>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</si>
  <si>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</si>
  <si>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</si>
  <si>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</si>
  <si>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</si>
  <si>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</si>
  <si>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</si>
  <si>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</si>
  <si>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</si>
  <si>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</si>
  <si>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</si>
  <si>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</si>
  <si>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</si>
  <si>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</si>
  <si>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</si>
  <si>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</si>
  <si>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</si>
  <si>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</si>
  <si>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</si>
  <si>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</si>
  <si>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</si>
  <si>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</si>
  <si>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千葉県山武郡</t>
    <rPh sb="3" eb="5">
      <t>サンブ</t>
    </rPh>
    <rPh sb="5" eb="6">
      <t>グン</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</si>
  <si>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</si>
  <si>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</si>
  <si>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</si>
  <si>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</si>
  <si>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</si>
  <si>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</si>
  <si>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</si>
  <si>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</si>
  <si>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</si>
  <si>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</si>
  <si>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</si>
  <si>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</si>
  <si>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</si>
  <si>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</si>
  <si>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</si>
  <si>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</si>
  <si>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</si>
  <si>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</si>
  <si>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</si>
  <si>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</si>
  <si>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</si>
  <si>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</si>
  <si>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</si>
  <si>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</si>
  <si>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</si>
  <si>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</si>
  <si>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</si>
  <si>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</si>
  <si>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</si>
  <si>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</si>
  <si>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</si>
  <si>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</si>
  <si>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</si>
  <si>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</si>
  <si>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</si>
  <si>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</si>
  <si>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</si>
  <si>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</si>
  <si>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</si>
  <si>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</si>
  <si>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</si>
  <si>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</si>
  <si>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</si>
  <si>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</si>
  <si>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</si>
  <si>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</si>
  <si>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</si>
  <si>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</si>
  <si>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</si>
  <si>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</si>
  <si>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</si>
  <si>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</si>
  <si>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</si>
  <si>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</si>
  <si>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</si>
  <si>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長野県松本市</t>
  </si>
  <si>
    <t>沖縄県糸満市</t>
  </si>
  <si>
    <t>青森県八戸市</t>
  </si>
  <si>
    <t>木造</t>
  </si>
  <si>
    <t>平屋建</t>
    <rPh sb="0" eb="2">
      <t>ヒラヤ</t>
    </rPh>
    <rPh sb="2" eb="3">
      <t>タテ</t>
    </rPh>
    <phoneticPr fontId="2"/>
  </si>
  <si>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</si>
  <si>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</si>
  <si>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</si>
  <si>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</si>
  <si>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</si>
  <si>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</si>
  <si>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</si>
  <si>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</si>
  <si>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</si>
  <si>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</si>
  <si>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</si>
  <si>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宮城県角田市</t>
  </si>
  <si>
    <t>新潟県上越市</t>
  </si>
  <si>
    <t>新潟県新潟市</t>
  </si>
  <si>
    <t>沖縄県島尻郡</t>
  </si>
  <si>
    <t>MINI大阪北</t>
  </si>
  <si>
    <t>竹原市立たけはら認定こども園</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</si>
  <si>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</si>
  <si>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</si>
  <si>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</si>
  <si>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</si>
  <si>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</si>
  <si>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</si>
  <si>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</si>
  <si>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</si>
  <si>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</si>
  <si>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</si>
  <si>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</si>
  <si>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埼玉県三郷市</t>
  </si>
  <si>
    <t>東京都葛飾区</t>
  </si>
  <si>
    <t>つり具センター手稲富岡店</t>
  </si>
  <si>
    <t>薬王堂山形遊佐店</t>
  </si>
  <si>
    <t>宮崎県宮崎市</t>
  </si>
  <si>
    <t>千葉県館山市</t>
  </si>
  <si>
    <t>埼玉県吉川市</t>
  </si>
  <si>
    <t>埼玉県さいたま市</t>
  </si>
  <si>
    <t>岐阜県各務原市</t>
  </si>
  <si>
    <t>熊本県熊本市</t>
  </si>
  <si>
    <t>北海道岩見沢市</t>
  </si>
  <si>
    <t>福岡県田川市</t>
  </si>
  <si>
    <t>茨城県つくば市</t>
  </si>
  <si>
    <t>福島県南相馬市</t>
  </si>
  <si>
    <t>フーデリー霧島店</t>
  </si>
  <si>
    <t>房州カントリークラブハウス</t>
  </si>
  <si>
    <t>設備管理所PCB保管庫</t>
  </si>
  <si>
    <t>ツルハドラッグ高知若松店</t>
  </si>
  <si>
    <t>福岡県柳川市</t>
  </si>
  <si>
    <t>徳島県徳島市</t>
  </si>
  <si>
    <t>福岡県北九州市</t>
  </si>
  <si>
    <t>愛媛県西宇和郡</t>
  </si>
  <si>
    <t>愛知県豊田市</t>
  </si>
  <si>
    <t>愛知県高浜市</t>
  </si>
  <si>
    <t>山形県山形市</t>
  </si>
  <si>
    <t>埼玉県川越市</t>
  </si>
  <si>
    <t>RC造</t>
  </si>
  <si>
    <t>ドラッグコスモス西浜店</t>
  </si>
  <si>
    <t>薬王堂多賀城店</t>
  </si>
  <si>
    <t>岡山県笠岡市</t>
  </si>
  <si>
    <t>鳥取県境港市</t>
  </si>
  <si>
    <t>和歌山県和歌山市</t>
  </si>
  <si>
    <t>兵庫県加古川市</t>
  </si>
  <si>
    <t>石川県小松市</t>
  </si>
  <si>
    <t>北海道稚内市</t>
  </si>
  <si>
    <t>埼玉県入間郡</t>
  </si>
  <si>
    <t>埼玉県戸田市</t>
  </si>
  <si>
    <t>沖縄県うるま市</t>
  </si>
  <si>
    <t>栃木県那須郡</t>
  </si>
  <si>
    <t>千葉県船橋市</t>
  </si>
  <si>
    <t>宮城県多賀城市</t>
  </si>
  <si>
    <t>青森県津軽市</t>
    <rPh sb="3" eb="5">
      <t>ツガル</t>
    </rPh>
    <phoneticPr fontId="2"/>
  </si>
  <si>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</si>
  <si>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</si>
  <si>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</si>
  <si>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セントラルスポーツ茂原店</t>
  </si>
  <si>
    <t>静岡県静岡市</t>
  </si>
  <si>
    <t>神奈川県伊勢原市</t>
  </si>
  <si>
    <t>東京都墨田区</t>
  </si>
  <si>
    <t>徳島県小松島市</t>
  </si>
  <si>
    <t>山口県熊毛郡</t>
  </si>
  <si>
    <t>滋賀県蒲生郡</t>
  </si>
  <si>
    <t>埼玉県八潮市</t>
  </si>
  <si>
    <t>北海道千歳市</t>
  </si>
  <si>
    <t>広島県福山市</t>
  </si>
  <si>
    <t>W造</t>
  </si>
  <si>
    <t>青森県むつ市</t>
  </si>
  <si>
    <t>広島県大竹市</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</si>
  <si>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</si>
  <si>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</si>
  <si>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</si>
  <si>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</si>
  <si>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</si>
  <si>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</si>
  <si>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</si>
  <si>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千葉県夷隅郡</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</si>
  <si>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</si>
  <si>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</si>
  <si>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</si>
  <si>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</si>
  <si>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</si>
  <si>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</si>
  <si>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</si>
  <si>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沖縄県名護市</t>
  </si>
  <si>
    <t>愛知県北名古屋市</t>
    <rPh sb="0" eb="3">
      <t>アイチケン</t>
    </rPh>
    <rPh sb="3" eb="8">
      <t>キタナゴヤシ</t>
    </rPh>
    <phoneticPr fontId="2"/>
  </si>
  <si>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</si>
  <si>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</si>
  <si>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</si>
  <si>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</si>
  <si>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</si>
  <si>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</si>
  <si>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</si>
  <si>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</si>
  <si>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</si>
  <si>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新潟県北蒲原郡</t>
    <rPh sb="0" eb="3">
      <t>ニイガタケン</t>
    </rPh>
    <rPh sb="3" eb="4">
      <t>キタ</t>
    </rPh>
    <phoneticPr fontId="2"/>
  </si>
  <si>
    <t>倉庫</t>
  </si>
  <si>
    <t>東京国際空港リサイクルセンター</t>
  </si>
  <si>
    <t>東京都大田区</t>
  </si>
  <si>
    <t>山形県酒田市</t>
  </si>
  <si>
    <t>ヤマウ鳥谷部臨港倉庫五所川原定温倉庫</t>
  </si>
  <si>
    <t>エス・アイ・シー工場</t>
  </si>
  <si>
    <t>MA-HOUSE</t>
  </si>
  <si>
    <t>住宅</t>
  </si>
  <si>
    <t>愛媛県松山市</t>
  </si>
  <si>
    <t>社会福祉施設</t>
  </si>
  <si>
    <t>ユニクロ羽生店</t>
  </si>
  <si>
    <t>アパレル店</t>
  </si>
  <si>
    <t>埼玉県羽生市</t>
    <rPh sb="0" eb="3">
      <t>サイタマケン</t>
    </rPh>
    <rPh sb="3" eb="6">
      <t>ハニュウシ</t>
    </rPh>
    <phoneticPr fontId="2"/>
  </si>
  <si>
    <t>ツルハドラッグ長沼店</t>
  </si>
  <si>
    <t>北海道夕張郡</t>
  </si>
  <si>
    <t>薬王堂三種森岳店</t>
  </si>
  <si>
    <t>カインズ羽生店</t>
  </si>
  <si>
    <t>BMW姫路テクニカルセンター</t>
  </si>
  <si>
    <t>カーディーラー</t>
  </si>
  <si>
    <t>兵庫県姫路市</t>
  </si>
  <si>
    <t>アイアイテー石狩第2物流センターA棟</t>
  </si>
  <si>
    <t>北海道石狩市</t>
    <rPh sb="0" eb="3">
      <t>ホッカイドウ</t>
    </rPh>
    <phoneticPr fontId="2"/>
  </si>
  <si>
    <t>ながいも・にんにくCA冷蔵貯蔵施設</t>
  </si>
  <si>
    <t>スーパーマーケット</t>
  </si>
  <si>
    <t>宮城県遠田郡</t>
  </si>
  <si>
    <t>扶桑商会倉庫</t>
  </si>
  <si>
    <t>兵庫県神戸市</t>
  </si>
  <si>
    <t>山形県北村山郡</t>
  </si>
  <si>
    <t>バロー穂積店</t>
  </si>
  <si>
    <t>岐阜県瑞穂市</t>
  </si>
  <si>
    <t>バロー岡崎駅南店</t>
  </si>
  <si>
    <t>愛知県岡崎市</t>
  </si>
  <si>
    <t>神奈川県厚木市</t>
  </si>
  <si>
    <t>カインズ羽生店テナント棟</t>
  </si>
  <si>
    <t>埼玉県羽生市</t>
  </si>
  <si>
    <t>北海道厚岸郡</t>
  </si>
  <si>
    <t>福井県小浜市</t>
  </si>
  <si>
    <t>宮城県石巻市</t>
  </si>
  <si>
    <t>茨城県土浦市</t>
  </si>
  <si>
    <t>大阪府堺市</t>
  </si>
  <si>
    <t>愛媛県西条市</t>
  </si>
  <si>
    <t>富山県富山市</t>
  </si>
  <si>
    <t>北海道苫小牧市</t>
  </si>
  <si>
    <t>東京都足立区</t>
  </si>
  <si>
    <t>兵庫県洲本市</t>
  </si>
  <si>
    <t>秋田県仙北郡</t>
  </si>
  <si>
    <t>山形県西村山郡</t>
  </si>
  <si>
    <t>栃木県宇都宮市</t>
  </si>
  <si>
    <t>千葉県東金市</t>
  </si>
  <si>
    <t>北海道函館市</t>
    <rPh sb="0" eb="3">
      <t>ホッカイドウ</t>
    </rPh>
    <rPh sb="3" eb="6">
      <t>ハコダテシ</t>
    </rPh>
    <phoneticPr fontId="2"/>
  </si>
  <si>
    <t>愛知県瀬戸市</t>
    <rPh sb="0" eb="3">
      <t>アイチケン</t>
    </rPh>
    <rPh sb="3" eb="6">
      <t>セトシ</t>
    </rPh>
    <phoneticPr fontId="2"/>
  </si>
  <si>
    <t>山形県村山市</t>
    <rPh sb="0" eb="3">
      <t>ヤマガタケン</t>
    </rPh>
    <rPh sb="3" eb="6">
      <t>ムラヤマシ</t>
    </rPh>
    <phoneticPr fontId="2"/>
  </si>
  <si>
    <t>千葉県茂原市</t>
    <rPh sb="0" eb="3">
      <t>チバケン</t>
    </rPh>
    <rPh sb="3" eb="5">
      <t>モハラ</t>
    </rPh>
    <rPh sb="5" eb="6">
      <t>シ</t>
    </rPh>
    <phoneticPr fontId="2"/>
  </si>
  <si>
    <t>岩手県上閉伊郡</t>
    <rPh sb="0" eb="3">
      <t>イワテケン</t>
    </rPh>
    <rPh sb="3" eb="4">
      <t>ウエ</t>
    </rPh>
    <rPh sb="5" eb="6">
      <t>イ</t>
    </rPh>
    <rPh sb="6" eb="7">
      <t>グン</t>
    </rPh>
    <phoneticPr fontId="2"/>
  </si>
  <si>
    <t>附属工法</t>
    <rPh sb="0" eb="2">
      <t>フゾク</t>
    </rPh>
    <rPh sb="2" eb="4">
      <t>コウホウ</t>
    </rPh>
    <phoneticPr fontId="2"/>
  </si>
  <si>
    <t>T-BAGS</t>
  </si>
  <si>
    <t>ハイブリッド</t>
  </si>
  <si>
    <t>TNF-D</t>
  </si>
  <si>
    <t>TNF-D・ハイブリッド</t>
  </si>
  <si>
    <t>気仙沼営業所低温配送センター</t>
  </si>
  <si>
    <t>新英エコライフ株式会社四日市工場</t>
  </si>
  <si>
    <t>群馬県高崎市</t>
    <rPh sb="0" eb="3">
      <t>グンマケン</t>
    </rPh>
    <rPh sb="3" eb="6">
      <t>タカサキシ</t>
    </rPh>
    <phoneticPr fontId="2"/>
  </si>
  <si>
    <t>老人ホーム</t>
  </si>
  <si>
    <t>北海道江別市</t>
    <rPh sb="0" eb="3">
      <t>ホッカイドウ</t>
    </rPh>
    <rPh sb="3" eb="6">
      <t>エベツシ</t>
    </rPh>
    <phoneticPr fontId="2"/>
  </si>
  <si>
    <t>第2ひかりこども園</t>
  </si>
  <si>
    <t>保育園</t>
  </si>
  <si>
    <t>鹿児島県霧島市</t>
    <rPh sb="0" eb="4">
      <t>カゴシマケン</t>
    </rPh>
    <rPh sb="4" eb="7">
      <t>キリシマシ</t>
    </rPh>
    <phoneticPr fontId="2"/>
  </si>
  <si>
    <t>岩手県北上市</t>
    <rPh sb="0" eb="3">
      <t>イワテケン</t>
    </rPh>
    <rPh sb="3" eb="5">
      <t>キタカミ</t>
    </rPh>
    <rPh sb="5" eb="6">
      <t>シ</t>
    </rPh>
    <phoneticPr fontId="2"/>
  </si>
  <si>
    <t>秋田県仙北市</t>
    <rPh sb="0" eb="3">
      <t>アキタケン</t>
    </rPh>
    <rPh sb="3" eb="5">
      <t>センボク</t>
    </rPh>
    <rPh sb="5" eb="6">
      <t>シ</t>
    </rPh>
    <phoneticPr fontId="2"/>
  </si>
  <si>
    <t>ホンダカーズ徳島三軒屋店</t>
  </si>
  <si>
    <t>沖縄トヨペット豊見城店</t>
  </si>
  <si>
    <t>沖縄県豊見城市</t>
    <rPh sb="0" eb="3">
      <t>オキナワケン</t>
    </rPh>
    <rPh sb="3" eb="5">
      <t>トヨミ</t>
    </rPh>
    <rPh sb="5" eb="6">
      <t>シロ</t>
    </rPh>
    <rPh sb="6" eb="7">
      <t>シ</t>
    </rPh>
    <phoneticPr fontId="2"/>
  </si>
  <si>
    <t>エディオン岸和田店</t>
  </si>
  <si>
    <t>家電量販店</t>
  </si>
  <si>
    <t>北海道勇払郡</t>
    <rPh sb="0" eb="3">
      <t>ホッカイドウ</t>
    </rPh>
    <rPh sb="3" eb="5">
      <t>ユウフツ</t>
    </rPh>
    <rPh sb="5" eb="6">
      <t>グン</t>
    </rPh>
    <phoneticPr fontId="2"/>
  </si>
  <si>
    <t>2020.10</t>
  </si>
  <si>
    <t>島根県安来市</t>
  </si>
  <si>
    <t>スーパーマルハチ新大阪店</t>
  </si>
  <si>
    <t>兵庫県尼崎市</t>
    <rPh sb="0" eb="3">
      <t>ヒョウゴケン</t>
    </rPh>
    <rPh sb="3" eb="5">
      <t>アマザキ</t>
    </rPh>
    <rPh sb="5" eb="6">
      <t>シ</t>
    </rPh>
    <phoneticPr fontId="2"/>
  </si>
  <si>
    <t>1部3F</t>
    <rPh sb="1" eb="2">
      <t>ブ</t>
    </rPh>
    <phoneticPr fontId="2"/>
  </si>
  <si>
    <t>斐川サンホーム</t>
  </si>
  <si>
    <t>1部4F</t>
    <rPh sb="1" eb="2">
      <t>ブ</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</si>
  <si>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</si>
  <si>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</si>
  <si>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</si>
  <si>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</si>
  <si>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</si>
  <si>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</si>
  <si>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診療所</t>
    <rPh sb="0" eb="3">
      <t>シンリョウジョ</t>
    </rPh>
    <phoneticPr fontId="2"/>
  </si>
  <si>
    <t>老人ホーム</t>
    <rPh sb="0" eb="2">
      <t>ロウジン</t>
    </rPh>
    <phoneticPr fontId="2"/>
  </si>
  <si>
    <t>アウトレットジェイ福山新涯店</t>
  </si>
  <si>
    <t>フレスポ境港新宮商事</t>
    <rPh sb="6" eb="8">
      <t>シンミヤ</t>
    </rPh>
    <rPh sb="8" eb="10">
      <t>ショウジ</t>
    </rPh>
    <phoneticPr fontId="3"/>
  </si>
  <si>
    <t>あかのれん碧南店</t>
    <rPh sb="5" eb="7">
      <t>ヘキナン</t>
    </rPh>
    <rPh sb="7" eb="8">
      <t>テン</t>
    </rPh>
    <phoneticPr fontId="3"/>
  </si>
  <si>
    <t>あかのれん東海名和店</t>
    <rPh sb="5" eb="6">
      <t>ヒガシ</t>
    </rPh>
    <rPh sb="6" eb="7">
      <t>ウミ</t>
    </rPh>
    <rPh sb="7" eb="8">
      <t>ナ</t>
    </rPh>
    <rPh sb="8" eb="9">
      <t>ワ</t>
    </rPh>
    <rPh sb="9" eb="10">
      <t>テン</t>
    </rPh>
    <phoneticPr fontId="3"/>
  </si>
  <si>
    <t>洋服の青山津山インター店</t>
    <rPh sb="0" eb="2">
      <t>ヨウフク</t>
    </rPh>
    <rPh sb="3" eb="5">
      <t>アオヤマ</t>
    </rPh>
    <rPh sb="5" eb="7">
      <t>ツヤマ</t>
    </rPh>
    <rPh sb="11" eb="12">
      <t>テン</t>
    </rPh>
    <phoneticPr fontId="4"/>
  </si>
  <si>
    <t>洋服の青山松井山手店</t>
    <rPh sb="0" eb="2">
      <t>ヨウフク</t>
    </rPh>
    <rPh sb="3" eb="5">
      <t>アオヤマ</t>
    </rPh>
    <rPh sb="5" eb="7">
      <t>マツイ</t>
    </rPh>
    <rPh sb="7" eb="9">
      <t>ヤマテ</t>
    </rPh>
    <rPh sb="9" eb="10">
      <t>テン</t>
    </rPh>
    <phoneticPr fontId="3"/>
  </si>
  <si>
    <t>洋服の青山新京都白川店</t>
    <rPh sb="0" eb="2">
      <t>ヨウフク</t>
    </rPh>
    <rPh sb="3" eb="5">
      <t>アオヤマ</t>
    </rPh>
    <phoneticPr fontId="2"/>
  </si>
  <si>
    <t>あかのれん各務原店</t>
    <rPh sb="5" eb="7">
      <t>カガミ</t>
    </rPh>
    <rPh sb="7" eb="8">
      <t>ハラ</t>
    </rPh>
    <rPh sb="8" eb="9">
      <t>テン</t>
    </rPh>
    <phoneticPr fontId="3"/>
  </si>
  <si>
    <t>ニシムラ鶴岡北店</t>
    <rPh sb="4" eb="6">
      <t>ツルオカ</t>
    </rPh>
    <rPh sb="6" eb="7">
      <t>キタ</t>
    </rPh>
    <rPh sb="7" eb="8">
      <t>テン</t>
    </rPh>
    <phoneticPr fontId="3"/>
  </si>
  <si>
    <t>パシオス墨田鐘ヶ淵店</t>
  </si>
  <si>
    <t>西松屋赤磐高屋店</t>
    <rPh sb="0" eb="3">
      <t>ニシマツヤ</t>
    </rPh>
    <rPh sb="3" eb="5">
      <t>アカイワ</t>
    </rPh>
    <rPh sb="5" eb="7">
      <t>タカヤ</t>
    </rPh>
    <rPh sb="7" eb="8">
      <t>テン</t>
    </rPh>
    <phoneticPr fontId="3"/>
  </si>
  <si>
    <t>ジーユー三川店</t>
    <rPh sb="4" eb="6">
      <t>ミカワ</t>
    </rPh>
    <rPh sb="6" eb="7">
      <t>テン</t>
    </rPh>
    <phoneticPr fontId="3"/>
  </si>
  <si>
    <t>診療所</t>
    <rPh sb="0" eb="3">
      <t>シンリョウショ</t>
    </rPh>
    <phoneticPr fontId="2"/>
  </si>
  <si>
    <t>バースデイ鶴見店</t>
  </si>
  <si>
    <t>ユニクロ西舞鶴モール店</t>
    <rPh sb="4" eb="7">
      <t>ニシマイヅル</t>
    </rPh>
    <rPh sb="10" eb="11">
      <t>テン</t>
    </rPh>
    <phoneticPr fontId="3"/>
  </si>
  <si>
    <t>西松屋西舞鶴店</t>
    <rPh sb="0" eb="2">
      <t>ニシマツ</t>
    </rPh>
    <rPh sb="2" eb="3">
      <t>ヤ</t>
    </rPh>
    <rPh sb="3" eb="4">
      <t>ニシ</t>
    </rPh>
    <rPh sb="4" eb="6">
      <t>マイヅル</t>
    </rPh>
    <rPh sb="6" eb="7">
      <t>ミセ</t>
    </rPh>
    <phoneticPr fontId="3"/>
  </si>
  <si>
    <t>しまむら保木間店</t>
  </si>
  <si>
    <t>ユニクロ三川店</t>
  </si>
  <si>
    <t>フレスポ境港八光</t>
  </si>
  <si>
    <t>回転すし大漁丸境港店</t>
  </si>
  <si>
    <t>JR新大阪駅1F（新大阪駅味の街）</t>
    <rPh sb="2" eb="6">
      <t>シンオオサカエキ</t>
    </rPh>
    <rPh sb="9" eb="10">
      <t>シン</t>
    </rPh>
    <rPh sb="10" eb="13">
      <t>オオサカエキ</t>
    </rPh>
    <rPh sb="13" eb="14">
      <t>アジ</t>
    </rPh>
    <rPh sb="15" eb="16">
      <t>マチ</t>
    </rPh>
    <phoneticPr fontId="3"/>
  </si>
  <si>
    <t>館山OCEANGATE103</t>
  </si>
  <si>
    <t>じゃんじゃん亭環七梅島店</t>
  </si>
  <si>
    <t>保育園</t>
    <rPh sb="0" eb="3">
      <t>ホイクエン</t>
    </rPh>
    <phoneticPr fontId="2"/>
  </si>
  <si>
    <t>スターバックスコーヒー神戸メリケンパーク店</t>
  </si>
  <si>
    <t>はま寿司益田店</t>
  </si>
  <si>
    <t>安楽亭加平店</t>
  </si>
  <si>
    <t>しおさい公園レストラン</t>
  </si>
  <si>
    <t>モダンカフェ</t>
  </si>
  <si>
    <t>コナズ珈琲幕張店</t>
  </si>
  <si>
    <t>無添くら寿司戸田駅前店</t>
  </si>
  <si>
    <t>与那原ドライブスルー</t>
  </si>
  <si>
    <t>七福の湯習志野店</t>
    <rPh sb="0" eb="1">
      <t>シチ</t>
    </rPh>
    <rPh sb="1" eb="2">
      <t>フク</t>
    </rPh>
    <rPh sb="3" eb="4">
      <t>ユ</t>
    </rPh>
    <rPh sb="4" eb="7">
      <t>ナラシノ</t>
    </rPh>
    <rPh sb="7" eb="8">
      <t>テン</t>
    </rPh>
    <phoneticPr fontId="3"/>
  </si>
  <si>
    <t>るいけ温泉</t>
  </si>
  <si>
    <t>万治モータースショールーム</t>
    <rPh sb="0" eb="2">
      <t>マンジ</t>
    </rPh>
    <phoneticPr fontId="3"/>
  </si>
  <si>
    <t>万治モータース工場</t>
    <rPh sb="0" eb="2">
      <t>マンジ</t>
    </rPh>
    <rPh sb="7" eb="9">
      <t>コウジョウ</t>
    </rPh>
    <phoneticPr fontId="3"/>
  </si>
  <si>
    <t>カミタケモータース店舗棟</t>
    <rPh sb="9" eb="11">
      <t>テンポ</t>
    </rPh>
    <rPh sb="11" eb="12">
      <t>トウ</t>
    </rPh>
    <phoneticPr fontId="3"/>
  </si>
  <si>
    <t>カミタケモータース工場棟</t>
    <rPh sb="9" eb="11">
      <t>コウジョウ</t>
    </rPh>
    <rPh sb="11" eb="12">
      <t>トウ</t>
    </rPh>
    <phoneticPr fontId="3"/>
  </si>
  <si>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</si>
  <si>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２階建</t>
    <rPh sb="1" eb="3">
      <t>ガイダ</t>
    </rPh>
    <phoneticPr fontId="2"/>
  </si>
  <si>
    <t>宮城ダイハツ気仙沼店</t>
    <rPh sb="0" eb="2">
      <t>ミヤギ</t>
    </rPh>
    <rPh sb="6" eb="9">
      <t>ケセンヌマ</t>
    </rPh>
    <rPh sb="9" eb="10">
      <t>テン</t>
    </rPh>
    <phoneticPr fontId="3"/>
  </si>
  <si>
    <t>スズキショールーム鹿の子台店</t>
    <rPh sb="9" eb="10">
      <t>シカ</t>
    </rPh>
    <rPh sb="11" eb="12">
      <t>コ</t>
    </rPh>
    <rPh sb="12" eb="13">
      <t>ダイ</t>
    </rPh>
    <rPh sb="13" eb="14">
      <t>テン</t>
    </rPh>
    <phoneticPr fontId="3"/>
  </si>
  <si>
    <t>南東北クボタ庄内</t>
    <rPh sb="0" eb="1">
      <t>ミナミ</t>
    </rPh>
    <rPh sb="1" eb="3">
      <t>トウホク</t>
    </rPh>
    <rPh sb="6" eb="8">
      <t>ショウナイ</t>
    </rPh>
    <phoneticPr fontId="3"/>
  </si>
  <si>
    <t>東北マツダ多賀城店</t>
    <rPh sb="0" eb="2">
      <t>トウホク</t>
    </rPh>
    <rPh sb="5" eb="8">
      <t>タガジョウ</t>
    </rPh>
    <rPh sb="8" eb="9">
      <t>テン</t>
    </rPh>
    <phoneticPr fontId="3"/>
  </si>
  <si>
    <t>アウディりんくう</t>
  </si>
  <si>
    <t>ファミリー可児店</t>
    <rPh sb="5" eb="7">
      <t>カニ</t>
    </rPh>
    <rPh sb="7" eb="8">
      <t>テン</t>
    </rPh>
    <phoneticPr fontId="3"/>
  </si>
  <si>
    <t>シュテルン広島店</t>
    <rPh sb="5" eb="6">
      <t>ヒロ</t>
    </rPh>
    <rPh sb="6" eb="7">
      <t>シマ</t>
    </rPh>
    <rPh sb="7" eb="8">
      <t>テン</t>
    </rPh>
    <phoneticPr fontId="3"/>
  </si>
  <si>
    <t>ホンダカーズ斐川店中古車棟</t>
    <rPh sb="6" eb="8">
      <t>ヒカワ</t>
    </rPh>
    <rPh sb="8" eb="9">
      <t>テン</t>
    </rPh>
    <rPh sb="9" eb="12">
      <t>チュウコシャ</t>
    </rPh>
    <rPh sb="12" eb="13">
      <t>トウ</t>
    </rPh>
    <phoneticPr fontId="3"/>
  </si>
  <si>
    <t>ホンダカーズ斐川店ショールーム棟</t>
    <rPh sb="6" eb="8">
      <t>ヒカワ</t>
    </rPh>
    <rPh sb="8" eb="9">
      <t>テン</t>
    </rPh>
    <rPh sb="15" eb="16">
      <t>トウ</t>
    </rPh>
    <phoneticPr fontId="3"/>
  </si>
  <si>
    <t>ホンダカーズ明舞学園南店</t>
    <rPh sb="6" eb="7">
      <t>メイ</t>
    </rPh>
    <rPh sb="7" eb="8">
      <t>マイ</t>
    </rPh>
    <rPh sb="8" eb="10">
      <t>ガクエン</t>
    </rPh>
    <rPh sb="10" eb="11">
      <t>ミナミ</t>
    </rPh>
    <rPh sb="11" eb="12">
      <t>テン</t>
    </rPh>
    <phoneticPr fontId="3"/>
  </si>
  <si>
    <t>京滋マツダ大津店</t>
    <rPh sb="0" eb="1">
      <t>ケイ</t>
    </rPh>
    <rPh sb="5" eb="7">
      <t>オオツ</t>
    </rPh>
    <rPh sb="7" eb="8">
      <t>テン</t>
    </rPh>
    <phoneticPr fontId="3"/>
  </si>
  <si>
    <t>ビッグモーター守山店</t>
    <rPh sb="7" eb="9">
      <t>モリヤマ</t>
    </rPh>
    <rPh sb="9" eb="10">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</si>
  <si>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</si>
  <si>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南東北クボタ東根営業所</t>
    <rPh sb="0" eb="1">
      <t>ミナミ</t>
    </rPh>
    <rPh sb="1" eb="3">
      <t>トウホク</t>
    </rPh>
    <rPh sb="6" eb="7">
      <t>ヒガシ</t>
    </rPh>
    <rPh sb="7" eb="8">
      <t>ネ</t>
    </rPh>
    <rPh sb="8" eb="11">
      <t>エイギョウショ</t>
    </rPh>
    <phoneticPr fontId="3"/>
  </si>
  <si>
    <t>関東マツダ朝霞店</t>
    <rPh sb="0" eb="2">
      <t>カントウ</t>
    </rPh>
    <rPh sb="5" eb="6">
      <t>アサ</t>
    </rPh>
    <rPh sb="6" eb="7">
      <t>カスミ</t>
    </rPh>
    <rPh sb="7" eb="8">
      <t>ミセ</t>
    </rPh>
    <phoneticPr fontId="3"/>
  </si>
  <si>
    <t>マセラティ神戸</t>
  </si>
  <si>
    <t>オートテラス長苗代店</t>
    <rPh sb="9" eb="10">
      <t>テン</t>
    </rPh>
    <phoneticPr fontId="2"/>
  </si>
  <si>
    <t>京滋マツダ大津店【B棟】</t>
    <rPh sb="7" eb="8">
      <t>テン</t>
    </rPh>
    <rPh sb="10" eb="11">
      <t>トウ</t>
    </rPh>
    <phoneticPr fontId="2"/>
  </si>
  <si>
    <t>京滋マツダ大津店【E棟】</t>
    <rPh sb="7" eb="8">
      <t>テン</t>
    </rPh>
    <rPh sb="10" eb="11">
      <t>トウ</t>
    </rPh>
    <phoneticPr fontId="2"/>
  </si>
  <si>
    <t>奈良日産自動車登美ヶ丘店</t>
    <rPh sb="0" eb="2">
      <t>ナラ</t>
    </rPh>
    <rPh sb="2" eb="4">
      <t>ニッサン</t>
    </rPh>
    <rPh sb="4" eb="7">
      <t>ジドウシャ</t>
    </rPh>
    <rPh sb="7" eb="9">
      <t>トミ</t>
    </rPh>
    <rPh sb="10" eb="11">
      <t>オカ</t>
    </rPh>
    <rPh sb="11" eb="12">
      <t>テン</t>
    </rPh>
    <phoneticPr fontId="3"/>
  </si>
  <si>
    <t>埼玉ダイハツ販売越谷北店</t>
    <rPh sb="11" eb="12">
      <t>テン</t>
    </rPh>
    <phoneticPr fontId="2"/>
  </si>
  <si>
    <t>ダイハツ広島販売曙店</t>
  </si>
  <si>
    <t>スズキアリーナ豊岡店</t>
    <rPh sb="9" eb="10">
      <t>テン</t>
    </rPh>
    <phoneticPr fontId="2"/>
  </si>
  <si>
    <t>スズキアリーナ中和幹線橿原店</t>
    <rPh sb="7" eb="9">
      <t>チュウワ</t>
    </rPh>
    <rPh sb="9" eb="11">
      <t>カンセン</t>
    </rPh>
    <rPh sb="11" eb="13">
      <t>カシハラ</t>
    </rPh>
    <rPh sb="13" eb="14">
      <t>テン</t>
    </rPh>
    <phoneticPr fontId="2"/>
  </si>
  <si>
    <t>京滋マツダ大津店【D棟】</t>
  </si>
  <si>
    <t>関西マツダ住之江店</t>
    <rPh sb="8" eb="9">
      <t>テン</t>
    </rPh>
    <phoneticPr fontId="2"/>
  </si>
  <si>
    <t>ホンダカーズ亀田店</t>
    <rPh sb="8" eb="9">
      <t>テン</t>
    </rPh>
    <phoneticPr fontId="2"/>
  </si>
  <si>
    <t>西四国マツダ中村店</t>
    <rPh sb="0" eb="1">
      <t>ニシ</t>
    </rPh>
    <rPh sb="1" eb="3">
      <t>シコク</t>
    </rPh>
    <rPh sb="6" eb="8">
      <t>ナカムラ</t>
    </rPh>
    <rPh sb="8" eb="9">
      <t>テン</t>
    </rPh>
    <phoneticPr fontId="2"/>
  </si>
  <si>
    <t>京滋マツダ大津店【C棟】</t>
  </si>
  <si>
    <t>東北マツダ酒田店</t>
  </si>
  <si>
    <t>東北マツダ柴田店</t>
    <rPh sb="0" eb="2">
      <t>トウホク</t>
    </rPh>
    <rPh sb="5" eb="7">
      <t>シバタ</t>
    </rPh>
    <rPh sb="7" eb="8">
      <t>テン</t>
    </rPh>
    <phoneticPr fontId="3"/>
  </si>
  <si>
    <t>関西マツダ新金岡店</t>
  </si>
  <si>
    <t>東北マツダ北上店(Ⅰ期)</t>
    <rPh sb="5" eb="7">
      <t>キタカミ</t>
    </rPh>
    <rPh sb="7" eb="8">
      <t>テン</t>
    </rPh>
    <phoneticPr fontId="3"/>
  </si>
  <si>
    <t>スズキショールーム鹿の子台店</t>
    <rPh sb="13" eb="14">
      <t>テン</t>
    </rPh>
    <phoneticPr fontId="2"/>
  </si>
  <si>
    <t>関西マツダ鳳BPセンター</t>
  </si>
  <si>
    <t>関西マツダ平野店（A棟）</t>
    <rPh sb="7" eb="8">
      <t>テン</t>
    </rPh>
    <rPh sb="10" eb="11">
      <t>トウ</t>
    </rPh>
    <phoneticPr fontId="2"/>
  </si>
  <si>
    <t>2016.10</t>
  </si>
  <si>
    <t>関西マツダ平野店（B棟）</t>
    <rPh sb="7" eb="8">
      <t>テン</t>
    </rPh>
    <rPh sb="10" eb="11">
      <t>トウ</t>
    </rPh>
    <phoneticPr fontId="2"/>
  </si>
  <si>
    <t>東北マツダ北上店</t>
    <rPh sb="5" eb="7">
      <t>キタカミ</t>
    </rPh>
    <rPh sb="7" eb="8">
      <t>テン</t>
    </rPh>
    <phoneticPr fontId="3"/>
  </si>
  <si>
    <t>東北マツダ秋田店（工場）</t>
    <rPh sb="7" eb="8">
      <t>テン</t>
    </rPh>
    <rPh sb="9" eb="11">
      <t>コウジョウ</t>
    </rPh>
    <phoneticPr fontId="2"/>
  </si>
  <si>
    <t>東北マツダ秋田店（ショールーム）</t>
    <rPh sb="7" eb="8">
      <t>テン</t>
    </rPh>
    <phoneticPr fontId="2"/>
  </si>
  <si>
    <t>東北マツダ秋田店（車両保管庫）</t>
    <rPh sb="7" eb="8">
      <t>テン</t>
    </rPh>
    <rPh sb="9" eb="11">
      <t>シャリョウ</t>
    </rPh>
    <rPh sb="11" eb="14">
      <t>ホカンコ</t>
    </rPh>
    <phoneticPr fontId="2"/>
  </si>
  <si>
    <t>ネッツトヨタ島根浜田店（展示場）</t>
    <rPh sb="12" eb="15">
      <t>テンジジョウ</t>
    </rPh>
    <phoneticPr fontId="2"/>
  </si>
  <si>
    <t>ネッツトヨタ島根浜田店（展示場）ショールーム）</t>
    <rPh sb="12" eb="15">
      <t>テンジジョウ</t>
    </rPh>
    <phoneticPr fontId="2"/>
  </si>
  <si>
    <t>ホンダカーズ熊本東健軍店</t>
    <rPh sb="11" eb="12">
      <t>テン</t>
    </rPh>
    <phoneticPr fontId="2"/>
  </si>
  <si>
    <t>関西マツダ松原店</t>
  </si>
  <si>
    <t>トヨタカローラ帯広店</t>
    <rPh sb="9" eb="10">
      <t>テン</t>
    </rPh>
    <phoneticPr fontId="2"/>
  </si>
  <si>
    <t>奈良日産自動車中古車販売</t>
  </si>
  <si>
    <t>北陸マツダ開発本店</t>
    <rPh sb="5" eb="7">
      <t>カイハツ</t>
    </rPh>
    <rPh sb="7" eb="9">
      <t>ホンテン</t>
    </rPh>
    <phoneticPr fontId="2"/>
  </si>
  <si>
    <t>四国スバル高知浅橋通店</t>
  </si>
  <si>
    <t>関西マツダ池田店</t>
  </si>
  <si>
    <t>東北マツダ横手店</t>
  </si>
  <si>
    <t>東北マツダ本荘店</t>
  </si>
  <si>
    <t>秋田トヨタ本荘店</t>
    <rPh sb="0" eb="2">
      <t>アキタ</t>
    </rPh>
    <rPh sb="5" eb="7">
      <t>ホンジョウ</t>
    </rPh>
    <rPh sb="7" eb="8">
      <t>テン</t>
    </rPh>
    <phoneticPr fontId="3"/>
  </si>
  <si>
    <t>北陸マツダ金沢駅西店</t>
    <rPh sb="0" eb="2">
      <t>ホクリク</t>
    </rPh>
    <rPh sb="5" eb="7">
      <t>カナザワ</t>
    </rPh>
    <rPh sb="7" eb="9">
      <t>エキニシ</t>
    </rPh>
    <rPh sb="9" eb="10">
      <t>テン</t>
    </rPh>
    <phoneticPr fontId="3"/>
  </si>
  <si>
    <t>西四国マツダ高知中央店</t>
  </si>
  <si>
    <t>関西マツダ都島店</t>
    <rPh sb="0" eb="2">
      <t>カンサイ</t>
    </rPh>
    <rPh sb="5" eb="6">
      <t>ミヤコ</t>
    </rPh>
    <rPh sb="6" eb="7">
      <t>シマ</t>
    </rPh>
    <rPh sb="7" eb="8">
      <t>テン</t>
    </rPh>
    <phoneticPr fontId="3"/>
  </si>
  <si>
    <t>奈良日産大安寺店</t>
  </si>
  <si>
    <t>島根ダイハツ販売出雲店</t>
  </si>
  <si>
    <t>ホンダカーズ埼玉中レイクタウン南店</t>
  </si>
  <si>
    <t>ホンダカーズ埼玉中レイクタウン南店工場棟</t>
    <rPh sb="17" eb="19">
      <t>コウジョウ</t>
    </rPh>
    <rPh sb="19" eb="20">
      <t>トウ</t>
    </rPh>
    <phoneticPr fontId="2"/>
  </si>
  <si>
    <t>北陸スバル福井開発店A棟</t>
    <rPh sb="11" eb="12">
      <t>トウ</t>
    </rPh>
    <phoneticPr fontId="3"/>
  </si>
  <si>
    <t>北陸スバル福井開発店B棟</t>
    <rPh sb="11" eb="12">
      <t>トウ</t>
    </rPh>
    <phoneticPr fontId="3"/>
  </si>
  <si>
    <t>MINI岡山</t>
  </si>
  <si>
    <t>ホンダカーズ青森五所川原店</t>
    <rPh sb="12" eb="13">
      <t>テン</t>
    </rPh>
    <phoneticPr fontId="2"/>
  </si>
  <si>
    <t>スズキ自販関西枚方店</t>
    <rPh sb="9" eb="10">
      <t>テン</t>
    </rPh>
    <phoneticPr fontId="2"/>
  </si>
  <si>
    <t>クレタ北広島店</t>
  </si>
  <si>
    <t>ネッツトヨタ東都水元店</t>
  </si>
  <si>
    <t>関東マツダ吉野町センター</t>
  </si>
  <si>
    <t>MINI加古川</t>
  </si>
  <si>
    <t>みちのくクボタ稲垣店整備工場</t>
  </si>
  <si>
    <t>アウディ青森</t>
  </si>
  <si>
    <t>2019.10</t>
  </si>
  <si>
    <t>ネッツトヨタ東都おおたかの森店</t>
  </si>
  <si>
    <t>関東マツダ墨田店</t>
  </si>
  <si>
    <t>ダイハツ北海道販売岩見沢店</t>
  </si>
  <si>
    <t>ホンダカーズ市川東金東店</t>
  </si>
  <si>
    <t>宮城ダイハツ販売石巻店</t>
  </si>
  <si>
    <t>Jeep岡山</t>
  </si>
  <si>
    <t>TCN安来</t>
    <rPh sb="3" eb="5">
      <t>ヤスギ</t>
    </rPh>
    <phoneticPr fontId="2"/>
  </si>
  <si>
    <t>東北マツダ名取店</t>
  </si>
  <si>
    <t>宮城県名取市</t>
  </si>
  <si>
    <t>BMW神戸</t>
  </si>
  <si>
    <t>ホンダカーズ徳島三軒屋</t>
  </si>
  <si>
    <t>キタセキ酒田SS</t>
  </si>
  <si>
    <t>キタセキR122号白岡店</t>
    <rPh sb="8" eb="9">
      <t>ゴウ</t>
    </rPh>
    <rPh sb="11" eb="12">
      <t>テン</t>
    </rPh>
    <phoneticPr fontId="3"/>
  </si>
  <si>
    <t>キタセキルート7蓮野インター給油所</t>
  </si>
  <si>
    <t>キタセキルート7蓮野インター</t>
  </si>
  <si>
    <t>濃飛西濃運輸上越支店</t>
    <rPh sb="6" eb="8">
      <t>ジョウエツ</t>
    </rPh>
    <rPh sb="8" eb="10">
      <t>シテン</t>
    </rPh>
    <phoneticPr fontId="3"/>
  </si>
  <si>
    <t>DD4号線庄和インターSS</t>
  </si>
  <si>
    <t>キタセキR-17号伊勢崎SS</t>
    <rPh sb="8" eb="9">
      <t>ゴウ</t>
    </rPh>
    <rPh sb="9" eb="12">
      <t>イセサキ</t>
    </rPh>
    <phoneticPr fontId="3"/>
  </si>
  <si>
    <t>㈱キタセキR294下妻SS</t>
    <rPh sb="9" eb="11">
      <t>シモヅマ</t>
    </rPh>
    <phoneticPr fontId="3"/>
  </si>
  <si>
    <t>千葉北水素ステーション</t>
  </si>
  <si>
    <t>ガソリンスタンド</t>
  </si>
  <si>
    <t>千葉県千葉市</t>
  </si>
  <si>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</si>
  <si>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阪神自動車専門学校</t>
  </si>
  <si>
    <t>東京理科大学学生寮</t>
  </si>
  <si>
    <t>カインズモール大利根Cベイシア電器棟</t>
    <rPh sb="15" eb="17">
      <t>デンキ</t>
    </rPh>
    <rPh sb="17" eb="18">
      <t>トウ</t>
    </rPh>
    <phoneticPr fontId="3"/>
  </si>
  <si>
    <t>ベイシア電器玉造店</t>
    <rPh sb="4" eb="6">
      <t>デンキ</t>
    </rPh>
    <rPh sb="6" eb="8">
      <t>タマツクリ</t>
    </rPh>
    <rPh sb="8" eb="9">
      <t>テン</t>
    </rPh>
    <phoneticPr fontId="3"/>
  </si>
  <si>
    <t>ケーズデンキ仙台太白店</t>
    <rPh sb="6" eb="8">
      <t>センダイ</t>
    </rPh>
    <rPh sb="8" eb="9">
      <t>フト</t>
    </rPh>
    <rPh sb="9" eb="10">
      <t>シロ</t>
    </rPh>
    <rPh sb="10" eb="11">
      <t>ミセ</t>
    </rPh>
    <phoneticPr fontId="3"/>
  </si>
  <si>
    <t>ケーズデンキ本巣店</t>
    <rPh sb="6" eb="8">
      <t>モトス</t>
    </rPh>
    <rPh sb="8" eb="9">
      <t>テン</t>
    </rPh>
    <phoneticPr fontId="3"/>
  </si>
  <si>
    <t>ケーズデンキ幸手店</t>
    <rPh sb="6" eb="7">
      <t>サチ</t>
    </rPh>
    <rPh sb="7" eb="8">
      <t>テ</t>
    </rPh>
    <rPh sb="8" eb="9">
      <t>テン</t>
    </rPh>
    <phoneticPr fontId="3"/>
  </si>
  <si>
    <t>ケーズデンキ大河原店</t>
    <rPh sb="6" eb="9">
      <t>オオガワラ</t>
    </rPh>
    <rPh sb="9" eb="10">
      <t>テン</t>
    </rPh>
    <phoneticPr fontId="3"/>
  </si>
  <si>
    <t>ジョーシン高岡蓮花寺店</t>
    <rPh sb="5" eb="7">
      <t>タカオカ</t>
    </rPh>
    <rPh sb="7" eb="8">
      <t>レン</t>
    </rPh>
    <rPh sb="8" eb="9">
      <t>ハナ</t>
    </rPh>
    <rPh sb="9" eb="10">
      <t>テラ</t>
    </rPh>
    <rPh sb="10" eb="11">
      <t>テン</t>
    </rPh>
    <phoneticPr fontId="3"/>
  </si>
  <si>
    <t>ジョーシン射水店</t>
    <rPh sb="7" eb="8">
      <t>テン</t>
    </rPh>
    <phoneticPr fontId="2"/>
  </si>
  <si>
    <t>ケーズデンキ東生駒店</t>
    <rPh sb="9" eb="10">
      <t>テン</t>
    </rPh>
    <phoneticPr fontId="2"/>
  </si>
  <si>
    <t>ケーズデンキ佐沼店</t>
    <rPh sb="6" eb="7">
      <t>サ</t>
    </rPh>
    <rPh sb="7" eb="8">
      <t>ヌマ</t>
    </rPh>
    <rPh sb="8" eb="9">
      <t>テン</t>
    </rPh>
    <phoneticPr fontId="3"/>
  </si>
  <si>
    <t>100満ボルト東苗穂店</t>
    <rPh sb="10" eb="11">
      <t>テン</t>
    </rPh>
    <phoneticPr fontId="2"/>
  </si>
  <si>
    <t>ジョーシン東大阪長田西店</t>
    <rPh sb="5" eb="6">
      <t>ヒガシ</t>
    </rPh>
    <rPh sb="6" eb="8">
      <t>オオサカ</t>
    </rPh>
    <phoneticPr fontId="3"/>
  </si>
  <si>
    <t>テックランド羽生店</t>
  </si>
  <si>
    <t>柿崎セレモニーホールへいあん</t>
  </si>
  <si>
    <t>オーロラホール南浦和</t>
    <rPh sb="7" eb="8">
      <t>ミナミ</t>
    </rPh>
    <rPh sb="8" eb="10">
      <t>ウラワ</t>
    </rPh>
    <phoneticPr fontId="3"/>
  </si>
  <si>
    <t>沖縄ブライダルプラン本館</t>
    <rPh sb="0" eb="2">
      <t>オキナワ</t>
    </rPh>
    <rPh sb="10" eb="12">
      <t>ホンカン</t>
    </rPh>
    <phoneticPr fontId="3"/>
  </si>
  <si>
    <t>北九州若松ホール</t>
    <rPh sb="0" eb="3">
      <t>キタキュウシュウ</t>
    </rPh>
    <rPh sb="3" eb="5">
      <t>ワカマツ</t>
    </rPh>
    <phoneticPr fontId="3"/>
  </si>
  <si>
    <t>イズモホール桜丘</t>
    <rPh sb="6" eb="8">
      <t>サクラオカ</t>
    </rPh>
    <phoneticPr fontId="3"/>
  </si>
  <si>
    <t>JA葬祭やすらぎホールつがる</t>
    <rPh sb="2" eb="4">
      <t>ソウサイ</t>
    </rPh>
    <phoneticPr fontId="3"/>
  </si>
  <si>
    <t>セレモニーホール越谷</t>
    <rPh sb="8" eb="10">
      <t>コシガヤ</t>
    </rPh>
    <phoneticPr fontId="3"/>
  </si>
  <si>
    <t>イズモホール篠原</t>
  </si>
  <si>
    <t>イズモホール根堅</t>
  </si>
  <si>
    <t>セレモニーホール春藤</t>
    <rPh sb="8" eb="10">
      <t>ハルフジ</t>
    </rPh>
    <phoneticPr fontId="2"/>
  </si>
  <si>
    <t>家族葬ホール一休館船岡</t>
    <rPh sb="0" eb="2">
      <t>カゾク</t>
    </rPh>
    <rPh sb="2" eb="3">
      <t>ソウ</t>
    </rPh>
    <rPh sb="6" eb="8">
      <t>イッキュウ</t>
    </rPh>
    <rPh sb="8" eb="9">
      <t>カン</t>
    </rPh>
    <rPh sb="9" eb="11">
      <t>フナオカ</t>
    </rPh>
    <phoneticPr fontId="3"/>
  </si>
  <si>
    <t>ラサンブレ御所
【旧名】有料老人ホーム・デイサービスセンター</t>
    <rPh sb="5" eb="7">
      <t>ゴショ</t>
    </rPh>
    <phoneticPr fontId="3"/>
  </si>
  <si>
    <t>旗艦長門</t>
  </si>
  <si>
    <t>オームラ新会館</t>
  </si>
  <si>
    <t>富士葬祭聖一色</t>
  </si>
  <si>
    <t>新香登ATC機器室</t>
    <rPh sb="6" eb="8">
      <t>キキ</t>
    </rPh>
    <phoneticPr fontId="3"/>
  </si>
  <si>
    <t>厚狭駅信号機器室</t>
    <rPh sb="0" eb="3">
      <t>アサエキ</t>
    </rPh>
    <rPh sb="3" eb="5">
      <t>シンゴウ</t>
    </rPh>
    <rPh sb="5" eb="7">
      <t>キキ</t>
    </rPh>
    <rPh sb="7" eb="8">
      <t>シツ</t>
    </rPh>
    <phoneticPr fontId="3"/>
  </si>
  <si>
    <t>竹原信号機器室</t>
    <rPh sb="0" eb="2">
      <t>タケハラ</t>
    </rPh>
    <rPh sb="2" eb="4">
      <t>シンゴウ</t>
    </rPh>
    <rPh sb="4" eb="6">
      <t>キキ</t>
    </rPh>
    <rPh sb="6" eb="7">
      <t>シツ</t>
    </rPh>
    <phoneticPr fontId="3"/>
  </si>
  <si>
    <t>共同住宅</t>
    <rPh sb="0" eb="2">
      <t>キョウドウ</t>
    </rPh>
    <rPh sb="2" eb="4">
      <t>ジュウタク</t>
    </rPh>
    <phoneticPr fontId="2"/>
  </si>
  <si>
    <t>JRBハイツ矢賀</t>
    <rPh sb="6" eb="8">
      <t>ヤガ</t>
    </rPh>
    <phoneticPr fontId="3"/>
  </si>
  <si>
    <t>３階建</t>
    <rPh sb="1" eb="3">
      <t>カイダ</t>
    </rPh>
    <phoneticPr fontId="2"/>
  </si>
  <si>
    <t>勝部マンション</t>
    <rPh sb="0" eb="2">
      <t>カツベ</t>
    </rPh>
    <phoneticPr fontId="3"/>
  </si>
  <si>
    <t>西長柄マンション</t>
    <rPh sb="0" eb="1">
      <t>ニシ</t>
    </rPh>
    <rPh sb="1" eb="3">
      <t>ナガラ</t>
    </rPh>
    <phoneticPr fontId="3"/>
  </si>
  <si>
    <t>メゾンヴェｰル出雲</t>
    <rPh sb="7" eb="9">
      <t>イズモ</t>
    </rPh>
    <phoneticPr fontId="3"/>
  </si>
  <si>
    <t>福島県復興公営住宅（関船団地１号棟）</t>
  </si>
  <si>
    <t>2015.10</t>
  </si>
  <si>
    <t>福島県復興公営住宅（関船団地２号棟）</t>
  </si>
  <si>
    <t>コニーリョ西出雲（勝部マンションⅡ）</t>
    <rPh sb="9" eb="11">
      <t>カツベ</t>
    </rPh>
    <phoneticPr fontId="3"/>
  </si>
  <si>
    <t>共同住宅</t>
    <rPh sb="0" eb="4">
      <t>キョウドウジュウタク</t>
    </rPh>
    <phoneticPr fontId="2"/>
  </si>
  <si>
    <t xml:space="preserve">ロジュマン松原Part2 </t>
  </si>
  <si>
    <t>南佃分譲マンション</t>
    <rPh sb="0" eb="1">
      <t>ミナミ</t>
    </rPh>
    <rPh sb="1" eb="2">
      <t>ツクダ</t>
    </rPh>
    <rPh sb="2" eb="4">
      <t>ブンジョウ</t>
    </rPh>
    <phoneticPr fontId="3"/>
  </si>
  <si>
    <t>上塩冶マンション</t>
    <rPh sb="0" eb="1">
      <t>ウエ</t>
    </rPh>
    <rPh sb="1" eb="3">
      <t>シオジ</t>
    </rPh>
    <phoneticPr fontId="3"/>
  </si>
  <si>
    <t>大串定住促進住宅整備事業</t>
  </si>
  <si>
    <t>クレバハウス潮崎1</t>
  </si>
  <si>
    <t>クレバハウス潮崎2</t>
  </si>
  <si>
    <t>芹澤共同住宅</t>
    <rPh sb="0" eb="2">
      <t>セリザワ</t>
    </rPh>
    <rPh sb="2" eb="4">
      <t>キョウドウ</t>
    </rPh>
    <rPh sb="4" eb="6">
      <t>ジュウタク</t>
    </rPh>
    <phoneticPr fontId="3"/>
  </si>
  <si>
    <t>共同住宅</t>
    <rPh sb="0" eb="2">
      <t>キョウドウ</t>
    </rPh>
    <phoneticPr fontId="2"/>
  </si>
  <si>
    <t>七十七BK内脇支店</t>
    <rPh sb="0" eb="3">
      <t>ナナジュウナナ</t>
    </rPh>
    <rPh sb="5" eb="6">
      <t>ウチ</t>
    </rPh>
    <rPh sb="6" eb="7">
      <t>ワキ</t>
    </rPh>
    <rPh sb="7" eb="9">
      <t>シテン</t>
    </rPh>
    <phoneticPr fontId="3"/>
  </si>
  <si>
    <t>大分銀行しきど支店</t>
    <rPh sb="0" eb="2">
      <t>オオイタ</t>
    </rPh>
    <rPh sb="2" eb="4">
      <t>ギンコウ</t>
    </rPh>
    <rPh sb="7" eb="9">
      <t>シテン</t>
    </rPh>
    <phoneticPr fontId="3"/>
  </si>
  <si>
    <t>みちのく銀行沖館支店</t>
    <rPh sb="4" eb="6">
      <t>ギンコウ</t>
    </rPh>
    <rPh sb="6" eb="8">
      <t>オキダテ</t>
    </rPh>
    <rPh sb="8" eb="10">
      <t>シテン</t>
    </rPh>
    <phoneticPr fontId="3"/>
  </si>
  <si>
    <t>石巻商工信用金庫</t>
  </si>
  <si>
    <t>仙北信用組合迫支店</t>
  </si>
  <si>
    <t>枚方信用金庫門真東支店</t>
  </si>
  <si>
    <t>軽井沢72クラブハウス</t>
    <rPh sb="0" eb="3">
      <t>カルイザワ</t>
    </rPh>
    <phoneticPr fontId="3"/>
  </si>
  <si>
    <t>白洗舎安来店</t>
    <rPh sb="3" eb="4">
      <t>ヤス</t>
    </rPh>
    <rPh sb="4" eb="5">
      <t>ク</t>
    </rPh>
    <rPh sb="5" eb="6">
      <t>テン</t>
    </rPh>
    <phoneticPr fontId="3"/>
  </si>
  <si>
    <t xml:space="preserve">M－STUDIO両名工場 </t>
  </si>
  <si>
    <t>北川精機EDLC工場</t>
    <rPh sb="0" eb="1">
      <t>キタ</t>
    </rPh>
    <rPh sb="1" eb="2">
      <t>ガワ</t>
    </rPh>
    <rPh sb="2" eb="4">
      <t>セイキ</t>
    </rPh>
    <rPh sb="8" eb="10">
      <t>コウジョウ</t>
    </rPh>
    <phoneticPr fontId="3"/>
  </si>
  <si>
    <t>サン工業工場</t>
    <rPh sb="2" eb="4">
      <t>コウギョウ</t>
    </rPh>
    <rPh sb="4" eb="6">
      <t>コウジョウ</t>
    </rPh>
    <phoneticPr fontId="3"/>
  </si>
  <si>
    <t>OKAMOTO VIETNAM FACTORY</t>
  </si>
  <si>
    <t>広島醤油</t>
    <rPh sb="0" eb="2">
      <t>ヒロシマ</t>
    </rPh>
    <rPh sb="2" eb="4">
      <t>ショウユ</t>
    </rPh>
    <phoneticPr fontId="3"/>
  </si>
  <si>
    <t>工場</t>
    <rPh sb="0" eb="2">
      <t>コウジョウ</t>
    </rPh>
    <phoneticPr fontId="4"/>
  </si>
  <si>
    <t>スギヤマ自動車テスター場</t>
    <rPh sb="4" eb="7">
      <t>ジドウシャ</t>
    </rPh>
    <rPh sb="11" eb="12">
      <t>ジョウ</t>
    </rPh>
    <phoneticPr fontId="3"/>
  </si>
  <si>
    <t>東亜紙業三郷工場</t>
    <rPh sb="0" eb="1">
      <t>ヒガシ</t>
    </rPh>
    <rPh sb="1" eb="2">
      <t>ア</t>
    </rPh>
    <rPh sb="2" eb="3">
      <t>カミ</t>
    </rPh>
    <rPh sb="3" eb="4">
      <t>ギョウ</t>
    </rPh>
    <rPh sb="4" eb="6">
      <t>ミサト</t>
    </rPh>
    <rPh sb="6" eb="8">
      <t>コウジョウ</t>
    </rPh>
    <phoneticPr fontId="3"/>
  </si>
  <si>
    <t>SHIMA SEIKI FACTORY AMENITY</t>
  </si>
  <si>
    <t xml:space="preserve">えんとく培養センターリサイクル施設 
</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</si>
  <si>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</si>
  <si>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望月工業佐賀工場</t>
  </si>
  <si>
    <t>リョービ東工場</t>
    <rPh sb="4" eb="5">
      <t>ヒガシ</t>
    </rPh>
    <rPh sb="5" eb="7">
      <t>コウジョウ</t>
    </rPh>
    <phoneticPr fontId="3"/>
  </si>
  <si>
    <t>佐藤鋼材第二工場</t>
    <rPh sb="0" eb="2">
      <t>サトウ</t>
    </rPh>
    <rPh sb="2" eb="4">
      <t>コウザイ</t>
    </rPh>
    <rPh sb="4" eb="6">
      <t>ダイニ</t>
    </rPh>
    <rPh sb="6" eb="8">
      <t>コウジョウ</t>
    </rPh>
    <phoneticPr fontId="3"/>
  </si>
  <si>
    <t>山陰一畑クッキング</t>
    <rPh sb="0" eb="2">
      <t>サンイン</t>
    </rPh>
    <rPh sb="2" eb="3">
      <t>イチ</t>
    </rPh>
    <rPh sb="3" eb="4">
      <t>ハタ</t>
    </rPh>
    <phoneticPr fontId="3"/>
  </si>
  <si>
    <t>カネキチ阿部源食品工場</t>
    <rPh sb="4" eb="6">
      <t>アベ</t>
    </rPh>
    <rPh sb="6" eb="7">
      <t>ゲン</t>
    </rPh>
    <rPh sb="7" eb="9">
      <t>ショクヒン</t>
    </rPh>
    <rPh sb="9" eb="11">
      <t>コウジョウ</t>
    </rPh>
    <phoneticPr fontId="3"/>
  </si>
  <si>
    <t>佐野製作所工場</t>
    <rPh sb="0" eb="2">
      <t>サノ</t>
    </rPh>
    <rPh sb="2" eb="5">
      <t>セイサクショ</t>
    </rPh>
    <rPh sb="5" eb="7">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</si>
  <si>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</si>
  <si>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シートス本社事務所</t>
    <rPh sb="4" eb="6">
      <t>ホンシャ</t>
    </rPh>
    <rPh sb="6" eb="8">
      <t>ジム</t>
    </rPh>
    <rPh sb="8" eb="9">
      <t>ショ</t>
    </rPh>
    <phoneticPr fontId="3"/>
  </si>
  <si>
    <t>六甲アイランドフェラーリ</t>
    <rPh sb="0" eb="2">
      <t>ロッコウ</t>
    </rPh>
    <phoneticPr fontId="3"/>
  </si>
  <si>
    <t>ミヤカン新工場</t>
    <rPh sb="4" eb="5">
      <t>シン</t>
    </rPh>
    <rPh sb="5" eb="7">
      <t>コウジョウ</t>
    </rPh>
    <phoneticPr fontId="3"/>
  </si>
  <si>
    <t>ミヤカン新工場機械室棟</t>
    <rPh sb="4" eb="5">
      <t>シン</t>
    </rPh>
    <rPh sb="5" eb="7">
      <t>コウジョウ</t>
    </rPh>
    <rPh sb="7" eb="10">
      <t>キカイシツ</t>
    </rPh>
    <rPh sb="10" eb="11">
      <t>トウ</t>
    </rPh>
    <phoneticPr fontId="3"/>
  </si>
  <si>
    <t>ミヤカン新工場排水処理棟</t>
    <rPh sb="4" eb="5">
      <t>シン</t>
    </rPh>
    <rPh sb="5" eb="7">
      <t>コウジョウ</t>
    </rPh>
    <rPh sb="7" eb="9">
      <t>ハイスイ</t>
    </rPh>
    <rPh sb="9" eb="11">
      <t>ショリ</t>
    </rPh>
    <rPh sb="11" eb="12">
      <t>トウ</t>
    </rPh>
    <phoneticPr fontId="3"/>
  </si>
  <si>
    <t>大剛新工場</t>
    <rPh sb="0" eb="1">
      <t>ダイ</t>
    </rPh>
    <rPh sb="1" eb="2">
      <t>ツヨシ</t>
    </rPh>
    <rPh sb="2" eb="5">
      <t>シンコウジョウ</t>
    </rPh>
    <phoneticPr fontId="3"/>
  </si>
  <si>
    <t>こだましめじ工場</t>
    <rPh sb="6" eb="8">
      <t>コウジョウ</t>
    </rPh>
    <phoneticPr fontId="3"/>
  </si>
  <si>
    <t>味の素川崎事業所工場見学施設</t>
    <rPh sb="0" eb="1">
      <t>アジ</t>
    </rPh>
    <rPh sb="2" eb="3">
      <t>モト</t>
    </rPh>
    <phoneticPr fontId="3"/>
  </si>
  <si>
    <t>弓ヶ浜水産工場</t>
    <rPh sb="0" eb="3">
      <t>ユミガハマ</t>
    </rPh>
    <rPh sb="3" eb="5">
      <t>スイサン</t>
    </rPh>
    <rPh sb="5" eb="7">
      <t>コウジョウ</t>
    </rPh>
    <phoneticPr fontId="3"/>
  </si>
  <si>
    <t>こと京都向島作業場</t>
    <rPh sb="2" eb="4">
      <t>キョウト</t>
    </rPh>
    <rPh sb="4" eb="6">
      <t>ムコウジマ</t>
    </rPh>
    <rPh sb="6" eb="8">
      <t>サギョウ</t>
    </rPh>
    <rPh sb="8" eb="9">
      <t>バ</t>
    </rPh>
    <phoneticPr fontId="3"/>
  </si>
  <si>
    <t>キムラ鉄工所事務所</t>
    <rPh sb="3" eb="6">
      <t>テッコウショ</t>
    </rPh>
    <rPh sb="6" eb="8">
      <t>ジム</t>
    </rPh>
    <rPh sb="8" eb="9">
      <t>ショ</t>
    </rPh>
    <phoneticPr fontId="3"/>
  </si>
  <si>
    <t>リードR3工場</t>
  </si>
  <si>
    <t>宇多興産工場</t>
    <rPh sb="0" eb="2">
      <t>ウタ</t>
    </rPh>
    <rPh sb="2" eb="4">
      <t>コウサン</t>
    </rPh>
    <rPh sb="4" eb="6">
      <t>コウジョウ</t>
    </rPh>
    <phoneticPr fontId="3"/>
  </si>
  <si>
    <t>鳥繁産業本社工場</t>
    <rPh sb="0" eb="1">
      <t>トリ</t>
    </rPh>
    <rPh sb="1" eb="2">
      <t>シゲ</t>
    </rPh>
    <rPh sb="2" eb="4">
      <t>サンギョウ</t>
    </rPh>
    <rPh sb="4" eb="6">
      <t>ホンシャ</t>
    </rPh>
    <rPh sb="6" eb="8">
      <t>コウジョウ</t>
    </rPh>
    <phoneticPr fontId="3"/>
  </si>
  <si>
    <t>ジェイ・ポートリサイクル工場</t>
  </si>
  <si>
    <t>アドバネクス埼玉工場</t>
  </si>
  <si>
    <t>日清食材工場</t>
  </si>
  <si>
    <t>ハタノ印刷工場</t>
  </si>
  <si>
    <t>美濃工業坂本工場</t>
  </si>
  <si>
    <t>高萩自動車工業車検場</t>
  </si>
  <si>
    <t>アリオンテック第3工場</t>
  </si>
  <si>
    <t>日立建機山陰営業所</t>
  </si>
  <si>
    <t>やまみ滋賀工場</t>
  </si>
  <si>
    <t>中津川リサイクルセンター</t>
  </si>
  <si>
    <t>ケーアイ・オギワラ9号棟・10号棟</t>
    <rPh sb="10" eb="11">
      <t>ゴウ</t>
    </rPh>
    <rPh sb="11" eb="12">
      <t>トウ</t>
    </rPh>
    <rPh sb="15" eb="16">
      <t>ゴウ</t>
    </rPh>
    <rPh sb="16" eb="17">
      <t>トウ</t>
    </rPh>
    <phoneticPr fontId="2"/>
  </si>
  <si>
    <t>遠藤商事新野菜工場</t>
  </si>
  <si>
    <t>三井造船㈱ブラスト工場</t>
  </si>
  <si>
    <t>益田自動車工業</t>
    <rPh sb="0" eb="2">
      <t>マスダ</t>
    </rPh>
    <rPh sb="2" eb="5">
      <t>ジドウシャ</t>
    </rPh>
    <rPh sb="5" eb="7">
      <t>コウギョウ</t>
    </rPh>
    <phoneticPr fontId="3"/>
  </si>
  <si>
    <t>益田自動車</t>
    <rPh sb="0" eb="2">
      <t>マスダ</t>
    </rPh>
    <rPh sb="2" eb="5">
      <t>ジドウシャ</t>
    </rPh>
    <phoneticPr fontId="3"/>
  </si>
  <si>
    <t>石井製作所社屋工場</t>
  </si>
  <si>
    <t>ナプラス産業廃棄物</t>
  </si>
  <si>
    <t>日立建機市川整備センター</t>
  </si>
  <si>
    <t>高砂医科工業柏工場</t>
  </si>
  <si>
    <t>巽冷凍食品㈱加工場</t>
    <rPh sb="0" eb="1">
      <t>タツミ</t>
    </rPh>
    <rPh sb="1" eb="3">
      <t>レイトウ</t>
    </rPh>
    <rPh sb="3" eb="5">
      <t>ショクヒン</t>
    </rPh>
    <rPh sb="6" eb="8">
      <t>カコウ</t>
    </rPh>
    <rPh sb="8" eb="9">
      <t>ジョウ</t>
    </rPh>
    <phoneticPr fontId="3"/>
  </si>
  <si>
    <t>インテルノ新工場</t>
    <rPh sb="5" eb="8">
      <t>シンコウジョウ</t>
    </rPh>
    <phoneticPr fontId="3"/>
  </si>
  <si>
    <t>牡蠣ノ星</t>
  </si>
  <si>
    <t>山形飛鳥水産加工施設</t>
    <rPh sb="0" eb="2">
      <t>ヤマガタ</t>
    </rPh>
    <rPh sb="2" eb="4">
      <t>アスカ</t>
    </rPh>
    <rPh sb="4" eb="6">
      <t>スイサン</t>
    </rPh>
    <rPh sb="6" eb="8">
      <t>カコウ</t>
    </rPh>
    <rPh sb="8" eb="10">
      <t>シセツ</t>
    </rPh>
    <phoneticPr fontId="3"/>
  </si>
  <si>
    <t>南木曽発条田立工場</t>
  </si>
  <si>
    <t>えのき栽培施設（悦和産業）</t>
  </si>
  <si>
    <t>えのき栽培施設（大熊えのき園）</t>
  </si>
  <si>
    <t>きのこ栽培施設（佐藤きのこ園）</t>
  </si>
  <si>
    <t>きのこ栽培施設（萩原きのこ園）</t>
  </si>
  <si>
    <t>東和食品鮭フィレー工場</t>
    <rPh sb="0" eb="2">
      <t>トウワ</t>
    </rPh>
    <rPh sb="2" eb="4">
      <t>ショクヒン</t>
    </rPh>
    <rPh sb="4" eb="5">
      <t>シャケ</t>
    </rPh>
    <rPh sb="9" eb="11">
      <t>コウジョウ</t>
    </rPh>
    <phoneticPr fontId="3"/>
  </si>
  <si>
    <t>イーアンドエム発寒プラスティック</t>
  </si>
  <si>
    <t>協立エアテック名古屋工場</t>
  </si>
  <si>
    <t>福相食品工業新工場</t>
    <rPh sb="0" eb="1">
      <t>フク</t>
    </rPh>
    <rPh sb="1" eb="2">
      <t>アイ</t>
    </rPh>
    <rPh sb="2" eb="4">
      <t>ショクヒン</t>
    </rPh>
    <rPh sb="4" eb="6">
      <t>コウギョウ</t>
    </rPh>
    <rPh sb="6" eb="7">
      <t>シン</t>
    </rPh>
    <rPh sb="7" eb="9">
      <t>コウジョウ</t>
    </rPh>
    <phoneticPr fontId="3"/>
  </si>
  <si>
    <t>日建リース工業城陽工場（A棟）</t>
    <rPh sb="13" eb="14">
      <t>トウ</t>
    </rPh>
    <phoneticPr fontId="2"/>
  </si>
  <si>
    <t>日建リース工業城陽工場（B棟）</t>
    <rPh sb="13" eb="14">
      <t>トウ</t>
    </rPh>
    <phoneticPr fontId="2"/>
  </si>
  <si>
    <t>日建リース工業城陽工場（C棟）</t>
    <rPh sb="13" eb="14">
      <t>トウ</t>
    </rPh>
    <phoneticPr fontId="2"/>
  </si>
  <si>
    <t>日建リース工業城陽工場（D棟）</t>
    <rPh sb="13" eb="14">
      <t>トウ</t>
    </rPh>
    <phoneticPr fontId="2"/>
  </si>
  <si>
    <t>日建リース工業城陽工場（E棟）</t>
    <rPh sb="13" eb="14">
      <t>トウ</t>
    </rPh>
    <phoneticPr fontId="2"/>
  </si>
  <si>
    <t>亀岡大井町ストックヤード（整備棟）</t>
    <rPh sb="13" eb="15">
      <t>セイビ</t>
    </rPh>
    <rPh sb="15" eb="16">
      <t>トウ</t>
    </rPh>
    <phoneticPr fontId="2"/>
  </si>
  <si>
    <t>今井運送整備工場</t>
  </si>
  <si>
    <t>丸一ゴム工業諏訪工場</t>
  </si>
  <si>
    <t>こと京野菜亀岡工場</t>
  </si>
  <si>
    <t>十文字チキンカンパニー</t>
  </si>
  <si>
    <t>山傳商店仙台港工場</t>
  </si>
  <si>
    <t>アルス工場</t>
  </si>
  <si>
    <t>U.M.A.S.I.穀物乾燥調整・育苗施設</t>
  </si>
  <si>
    <t>ヤマナカ水産工場（加工場）</t>
    <rPh sb="9" eb="11">
      <t>カコウ</t>
    </rPh>
    <rPh sb="11" eb="12">
      <t>ジョウ</t>
    </rPh>
    <phoneticPr fontId="2"/>
  </si>
  <si>
    <t>ヤマナカ水産工場（塩水処理施設）</t>
    <rPh sb="9" eb="11">
      <t>シオミズ</t>
    </rPh>
    <rPh sb="11" eb="13">
      <t>ショリ</t>
    </rPh>
    <rPh sb="13" eb="15">
      <t>シセツ</t>
    </rPh>
    <phoneticPr fontId="2"/>
  </si>
  <si>
    <t>三和シャッター工業広島工場</t>
  </si>
  <si>
    <t>テンホウ・フーズ工場棟</t>
  </si>
  <si>
    <t>仁平自動車第2工場</t>
  </si>
  <si>
    <t>ケイズベルテック</t>
  </si>
  <si>
    <t>ヤマイシ水産加工施設</t>
  </si>
  <si>
    <t>京伸精機笠岡工場</t>
    <rPh sb="4" eb="6">
      <t>カサオカ</t>
    </rPh>
    <rPh sb="6" eb="8">
      <t>コウジョウ</t>
    </rPh>
    <phoneticPr fontId="2"/>
  </si>
  <si>
    <t>ホクスイ工場</t>
  </si>
  <si>
    <t>中国醸造蒸留酒製造工場</t>
  </si>
  <si>
    <t>ランボルギーニ名古屋整備工場</t>
  </si>
  <si>
    <t>辻徳産業貸工場</t>
  </si>
  <si>
    <t>新星工業社出島第2工場</t>
  </si>
  <si>
    <t>アクティオ千葉工場</t>
  </si>
  <si>
    <t>日本テクノロジーソリューション本社工場</t>
    <rPh sb="15" eb="17">
      <t>ホンシャ</t>
    </rPh>
    <rPh sb="17" eb="19">
      <t>コウジョウ</t>
    </rPh>
    <phoneticPr fontId="3"/>
  </si>
  <si>
    <t>大勢シェル工場（Ａ棟）</t>
    <rPh sb="9" eb="10">
      <t>トウ</t>
    </rPh>
    <phoneticPr fontId="3"/>
  </si>
  <si>
    <t>かどや製油小豆島工場</t>
  </si>
  <si>
    <t>大和製作所新工場</t>
  </si>
  <si>
    <t>三岐通運桑名多度工場（Ⅱ期）</t>
    <rPh sb="0" eb="2">
      <t>ミキ</t>
    </rPh>
    <rPh sb="2" eb="4">
      <t>ツウウン</t>
    </rPh>
    <rPh sb="4" eb="6">
      <t>クワナ</t>
    </rPh>
    <rPh sb="6" eb="8">
      <t>タド</t>
    </rPh>
    <rPh sb="8" eb="10">
      <t>コウジョウ</t>
    </rPh>
    <rPh sb="12" eb="13">
      <t>キ</t>
    </rPh>
    <phoneticPr fontId="3"/>
  </si>
  <si>
    <t>たかだ電動機新工場</t>
    <rPh sb="3" eb="6">
      <t>デンドウキ</t>
    </rPh>
    <rPh sb="6" eb="9">
      <t>シンコウジョウ</t>
    </rPh>
    <phoneticPr fontId="3"/>
  </si>
  <si>
    <t>ヤンマーアグリジャパン玉名支店整備工場</t>
    <rPh sb="11" eb="13">
      <t>タマナ</t>
    </rPh>
    <rPh sb="13" eb="15">
      <t>シテン</t>
    </rPh>
    <rPh sb="15" eb="17">
      <t>セイビ</t>
    </rPh>
    <rPh sb="17" eb="19">
      <t>コウジョウ</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</si>
  <si>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</si>
  <si>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三昇新工場</t>
    <rPh sb="0" eb="1">
      <t>サン</t>
    </rPh>
    <rPh sb="1" eb="2">
      <t>ノボル</t>
    </rPh>
    <rPh sb="2" eb="5">
      <t>シンコウジョウ</t>
    </rPh>
    <phoneticPr fontId="3"/>
  </si>
  <si>
    <t>キャリオン本社営業所第2期倉庫</t>
    <rPh sb="5" eb="7">
      <t>ホンシャ</t>
    </rPh>
    <rPh sb="7" eb="10">
      <t>エイギョウショ</t>
    </rPh>
    <rPh sb="10" eb="11">
      <t>ダイ</t>
    </rPh>
    <rPh sb="12" eb="13">
      <t>キ</t>
    </rPh>
    <rPh sb="13" eb="15">
      <t>ソウコ</t>
    </rPh>
    <phoneticPr fontId="3"/>
  </si>
  <si>
    <t>エスキー工機組立工場</t>
  </si>
  <si>
    <t>久保田工業本社工場</t>
  </si>
  <si>
    <t>オスカー技研工場</t>
    <rPh sb="4" eb="6">
      <t>ギケン</t>
    </rPh>
    <rPh sb="6" eb="8">
      <t>コウジョウ</t>
    </rPh>
    <phoneticPr fontId="3"/>
  </si>
  <si>
    <t>長府製作所駐車場</t>
    <rPh sb="0" eb="2">
      <t>チョウフ</t>
    </rPh>
    <rPh sb="2" eb="4">
      <t>セイサク</t>
    </rPh>
    <rPh sb="4" eb="5">
      <t>ショ</t>
    </rPh>
    <rPh sb="5" eb="8">
      <t>チュウシャジョウ</t>
    </rPh>
    <phoneticPr fontId="3"/>
  </si>
  <si>
    <t>城陽加工場</t>
    <rPh sb="0" eb="2">
      <t>ジョウヨウ</t>
    </rPh>
    <rPh sb="2" eb="4">
      <t>カコウ</t>
    </rPh>
    <rPh sb="4" eb="5">
      <t>ジョウ</t>
    </rPh>
    <phoneticPr fontId="3"/>
  </si>
  <si>
    <t>リードＲ3工場</t>
    <rPh sb="5" eb="7">
      <t>コウジョウ</t>
    </rPh>
    <phoneticPr fontId="3"/>
  </si>
  <si>
    <t>石狩ディストリビューションセンター</t>
    <rPh sb="0" eb="2">
      <t>イシカリ</t>
    </rPh>
    <phoneticPr fontId="3"/>
  </si>
  <si>
    <t>カネキン川村水産虻田工場</t>
    <rPh sb="4" eb="6">
      <t>カワムラ</t>
    </rPh>
    <rPh sb="6" eb="8">
      <t>スイサン</t>
    </rPh>
    <rPh sb="8" eb="10">
      <t>アブタ</t>
    </rPh>
    <rPh sb="10" eb="12">
      <t>コウジョウ</t>
    </rPh>
    <phoneticPr fontId="3"/>
  </si>
  <si>
    <t>ヨンキュウ製氷施設</t>
  </si>
  <si>
    <t>まるか食品本社工場</t>
    <rPh sb="3" eb="5">
      <t>ショクヒン</t>
    </rPh>
    <rPh sb="5" eb="7">
      <t>ホンシャ</t>
    </rPh>
    <rPh sb="7" eb="9">
      <t>コウジョウ</t>
    </rPh>
    <phoneticPr fontId="3"/>
  </si>
  <si>
    <t>４階建</t>
    <rPh sb="1" eb="3">
      <t>カイダ</t>
    </rPh>
    <phoneticPr fontId="2"/>
  </si>
  <si>
    <t>半田西工場整備工場</t>
  </si>
  <si>
    <t>カンダ技工未利用資源開発工場殺菌加工棟</t>
  </si>
  <si>
    <t>キグチテクニクス金属試験材料加工所</t>
    <rPh sb="8" eb="10">
      <t>キンゾク</t>
    </rPh>
    <rPh sb="10" eb="12">
      <t>シケン</t>
    </rPh>
    <rPh sb="12" eb="14">
      <t>ザイリョウ</t>
    </rPh>
    <rPh sb="14" eb="16">
      <t>カコウ</t>
    </rPh>
    <rPh sb="16" eb="17">
      <t>ショ</t>
    </rPh>
    <phoneticPr fontId="3"/>
  </si>
  <si>
    <t>やまみ関西工場（Ⅲ期）</t>
  </si>
  <si>
    <t>釧路厚生社焼却炉</t>
    <rPh sb="0" eb="2">
      <t>クシロ</t>
    </rPh>
    <rPh sb="2" eb="4">
      <t>コウセイ</t>
    </rPh>
    <rPh sb="4" eb="5">
      <t>シャ</t>
    </rPh>
    <rPh sb="5" eb="8">
      <t>ショウキャクロ</t>
    </rPh>
    <phoneticPr fontId="3"/>
  </si>
  <si>
    <t>東洋アイテック鳥取工場</t>
  </si>
  <si>
    <t>日立建機成田営業所（工場棟）</t>
    <rPh sb="0" eb="2">
      <t>ヒタチ</t>
    </rPh>
    <rPh sb="2" eb="4">
      <t>ケンキ</t>
    </rPh>
    <rPh sb="4" eb="6">
      <t>ナリタ</t>
    </rPh>
    <rPh sb="6" eb="9">
      <t>エイギョウショ</t>
    </rPh>
    <rPh sb="10" eb="12">
      <t>コウジョウ</t>
    </rPh>
    <rPh sb="12" eb="13">
      <t>トウ</t>
    </rPh>
    <phoneticPr fontId="3"/>
  </si>
  <si>
    <t>佐藤鋼材第三工場</t>
    <rPh sb="5" eb="6">
      <t>サン</t>
    </rPh>
    <phoneticPr fontId="3"/>
  </si>
  <si>
    <t>マルコンデンソーⅠ期</t>
  </si>
  <si>
    <t>土谷特殊農機具製作所工場</t>
    <rPh sb="10" eb="12">
      <t>コウジョウ</t>
    </rPh>
    <phoneticPr fontId="3"/>
  </si>
  <si>
    <t>シマヤフーズ工場</t>
  </si>
  <si>
    <t>月ヶ瀬みのり園第2碾茶工場</t>
    <rPh sb="0" eb="1">
      <t>ツキ</t>
    </rPh>
    <rPh sb="2" eb="3">
      <t>セ</t>
    </rPh>
    <rPh sb="6" eb="7">
      <t>エン</t>
    </rPh>
    <rPh sb="7" eb="8">
      <t>ダイ</t>
    </rPh>
    <rPh sb="9" eb="11">
      <t>テンチャ</t>
    </rPh>
    <rPh sb="11" eb="13">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</si>
  <si>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</si>
  <si>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</si>
  <si>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</si>
  <si>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柳川冷凍食品㈱工場</t>
  </si>
  <si>
    <t>海王食品ホタテ加工場　</t>
  </si>
  <si>
    <t>かどや製油第二工場（製造棟）</t>
    <rPh sb="10" eb="12">
      <t>セイゾウ</t>
    </rPh>
    <rPh sb="12" eb="13">
      <t>トウ</t>
    </rPh>
    <phoneticPr fontId="2"/>
  </si>
  <si>
    <t>かどや製油第二工場（包装棟）</t>
    <rPh sb="10" eb="12">
      <t>ホウソウ</t>
    </rPh>
    <rPh sb="12" eb="13">
      <t>トウ</t>
    </rPh>
    <phoneticPr fontId="2"/>
  </si>
  <si>
    <t>かどや製油第二工場（保管庫）</t>
    <rPh sb="10" eb="13">
      <t>ホカンコ</t>
    </rPh>
    <phoneticPr fontId="2"/>
  </si>
  <si>
    <t>かどや製油第二工場（サイロ）</t>
  </si>
  <si>
    <t>かどや製油第二工場（脱水室棟）</t>
    <rPh sb="10" eb="12">
      <t>ダッスイ</t>
    </rPh>
    <rPh sb="12" eb="13">
      <t>シツ</t>
    </rPh>
    <rPh sb="13" eb="14">
      <t>トウ</t>
    </rPh>
    <phoneticPr fontId="2"/>
  </si>
  <si>
    <t>成澤鉄工所新工場</t>
    <rPh sb="5" eb="6">
      <t>シン</t>
    </rPh>
    <phoneticPr fontId="3"/>
  </si>
  <si>
    <t>仁徳砂利（自動車修理工場）</t>
    <rPh sb="5" eb="8">
      <t>ジドウシャ</t>
    </rPh>
    <rPh sb="8" eb="10">
      <t>シュウリ</t>
    </rPh>
    <rPh sb="10" eb="12">
      <t>コウジョウ</t>
    </rPh>
    <phoneticPr fontId="3"/>
  </si>
  <si>
    <t>仁徳砂利（給油所）</t>
    <rPh sb="5" eb="7">
      <t>キュウユ</t>
    </rPh>
    <rPh sb="7" eb="8">
      <t>ジョ</t>
    </rPh>
    <phoneticPr fontId="3"/>
  </si>
  <si>
    <t>愛南サン・フィッシュ工場</t>
    <rPh sb="0" eb="1">
      <t>アイ</t>
    </rPh>
    <phoneticPr fontId="3"/>
  </si>
  <si>
    <t>セルポール工業庄内第三工場</t>
  </si>
  <si>
    <t>本田興業本社ビル（工場棟）</t>
    <rPh sb="9" eb="11">
      <t>コウジョウ</t>
    </rPh>
    <rPh sb="11" eb="12">
      <t>トウ</t>
    </rPh>
    <phoneticPr fontId="2"/>
  </si>
  <si>
    <t>佐々木酒造店工場</t>
  </si>
  <si>
    <t>やまみ富士山麓工場</t>
  </si>
  <si>
    <t>小林精機第五工場</t>
    <rPh sb="0" eb="4">
      <t>コバヤシセイキ</t>
    </rPh>
    <rPh sb="4" eb="6">
      <t>ダイゴ</t>
    </rPh>
    <rPh sb="6" eb="8">
      <t>コウジョウ</t>
    </rPh>
    <phoneticPr fontId="3"/>
  </si>
  <si>
    <t>カナモト山梨営業所</t>
    <rPh sb="8" eb="9">
      <t>ショ</t>
    </rPh>
    <phoneticPr fontId="3"/>
  </si>
  <si>
    <t>太平洋セメント大船渡発電所バイオマス発電</t>
  </si>
  <si>
    <t>福島FRC製造設備</t>
  </si>
  <si>
    <t>デンソー山形Ⅱ期</t>
  </si>
  <si>
    <t>倉岡紙工工場</t>
  </si>
  <si>
    <t>右門第二工場</t>
  </si>
  <si>
    <t>コーリツ笠岡工場</t>
    <rPh sb="4" eb="8">
      <t>カサオカコウジョウ</t>
    </rPh>
    <phoneticPr fontId="3"/>
  </si>
  <si>
    <t>一般工事</t>
    <rPh sb="2" eb="4">
      <t>コウジ</t>
    </rPh>
    <phoneticPr fontId="2"/>
  </si>
  <si>
    <t>神田橋工業工場</t>
  </si>
  <si>
    <t>東京精密器具製作所川崎新工場</t>
  </si>
  <si>
    <t>北斎院町建売モデルハウス</t>
  </si>
  <si>
    <t>アイダ本社</t>
  </si>
  <si>
    <t>倉田技研工場</t>
    <rPh sb="0" eb="2">
      <t>クラタ</t>
    </rPh>
    <rPh sb="2" eb="4">
      <t>ギケン</t>
    </rPh>
    <rPh sb="4" eb="6">
      <t>コウジョウ</t>
    </rPh>
    <phoneticPr fontId="3"/>
  </si>
  <si>
    <t>岩田醸造千歳工場</t>
  </si>
  <si>
    <t>清水製作所工場</t>
  </si>
  <si>
    <t>中越エコプロダクツMAPKA製造工場</t>
  </si>
  <si>
    <t>北茨城精密加工関本第6工場</t>
  </si>
  <si>
    <t>ハマイ大多喜工場第7号棟製品研究開発棟</t>
  </si>
  <si>
    <t>グローバルロジスティクス</t>
  </si>
  <si>
    <t>島根中央炊飯センター</t>
  </si>
  <si>
    <t>デンカ大牟田工場</t>
    <rPh sb="3" eb="6">
      <t>オオムタ</t>
    </rPh>
    <phoneticPr fontId="2"/>
  </si>
  <si>
    <t>キョーユー工場棟</t>
  </si>
  <si>
    <t>堅展実業厚岸蒸溜所精麦棟</t>
  </si>
  <si>
    <t>康井精機第6工場</t>
  </si>
  <si>
    <t>バルチラジャパン富山工場</t>
  </si>
  <si>
    <t>新潟県柏崎市</t>
    <rPh sb="0" eb="3">
      <t>ニイガタケン</t>
    </rPh>
    <rPh sb="3" eb="6">
      <t>カシワザキシ</t>
    </rPh>
    <phoneticPr fontId="2"/>
  </si>
  <si>
    <t>諏訪市神宮寺公民館</t>
    <rPh sb="0" eb="3">
      <t>スワシ</t>
    </rPh>
    <rPh sb="3" eb="6">
      <t>ジングウジ</t>
    </rPh>
    <rPh sb="6" eb="9">
      <t>コウミンカン</t>
    </rPh>
    <phoneticPr fontId="3"/>
  </si>
  <si>
    <t>中金子公民館</t>
    <rPh sb="0" eb="1">
      <t>ナカ</t>
    </rPh>
    <rPh sb="1" eb="3">
      <t>カネコ</t>
    </rPh>
    <rPh sb="3" eb="6">
      <t>コウミンカン</t>
    </rPh>
    <phoneticPr fontId="3"/>
  </si>
  <si>
    <t>福島公民館</t>
    <rPh sb="0" eb="2">
      <t>フクシマ</t>
    </rPh>
    <rPh sb="2" eb="5">
      <t>コウミンカン</t>
    </rPh>
    <phoneticPr fontId="3"/>
  </si>
  <si>
    <t>寺津公民館</t>
    <rPh sb="0" eb="1">
      <t>テラ</t>
    </rPh>
    <rPh sb="1" eb="2">
      <t>ツ</t>
    </rPh>
    <rPh sb="2" eb="5">
      <t>コウミンカン</t>
    </rPh>
    <phoneticPr fontId="3"/>
  </si>
  <si>
    <t>南牧村基幹集落センター</t>
    <rPh sb="0" eb="1">
      <t>ミナミ</t>
    </rPh>
    <rPh sb="1" eb="3">
      <t>マキムラ</t>
    </rPh>
    <rPh sb="3" eb="5">
      <t>キカン</t>
    </rPh>
    <rPh sb="5" eb="7">
      <t>シュウラク</t>
    </rPh>
    <phoneticPr fontId="3"/>
  </si>
  <si>
    <t>大江町中央公民館</t>
  </si>
  <si>
    <t>ゴルフ倶楽部大樹</t>
    <rPh sb="3" eb="6">
      <t>クラブ</t>
    </rPh>
    <rPh sb="6" eb="8">
      <t>タイジュ</t>
    </rPh>
    <phoneticPr fontId="3"/>
  </si>
  <si>
    <t>セブンイレブン岡山福田店</t>
    <rPh sb="7" eb="9">
      <t>オカヤマ</t>
    </rPh>
    <rPh sb="9" eb="11">
      <t>フクダ</t>
    </rPh>
    <rPh sb="11" eb="12">
      <t>テン</t>
    </rPh>
    <phoneticPr fontId="3"/>
  </si>
  <si>
    <t>セブンイレブン防府西浦店</t>
    <rPh sb="7" eb="9">
      <t>ホウフ</t>
    </rPh>
    <rPh sb="9" eb="11">
      <t>ニシウラ</t>
    </rPh>
    <rPh sb="11" eb="12">
      <t>テン</t>
    </rPh>
    <phoneticPr fontId="3"/>
  </si>
  <si>
    <t>セブンイレブン宇部中宇部店</t>
    <rPh sb="7" eb="9">
      <t>ウベ</t>
    </rPh>
    <rPh sb="9" eb="10">
      <t>ナカ</t>
    </rPh>
    <rPh sb="10" eb="12">
      <t>ウベ</t>
    </rPh>
    <rPh sb="12" eb="13">
      <t>テン</t>
    </rPh>
    <phoneticPr fontId="3"/>
  </si>
  <si>
    <t>ファミリーマート彦根大藪店</t>
    <rPh sb="8" eb="10">
      <t>ヒコネ</t>
    </rPh>
    <rPh sb="10" eb="12">
      <t>オオヤブ</t>
    </rPh>
    <rPh sb="12" eb="13">
      <t>テン</t>
    </rPh>
    <phoneticPr fontId="3"/>
  </si>
  <si>
    <t>デイリーヤマザキ大東店</t>
    <rPh sb="8" eb="10">
      <t>ダイトウ</t>
    </rPh>
    <rPh sb="10" eb="11">
      <t>テン</t>
    </rPh>
    <phoneticPr fontId="3"/>
  </si>
  <si>
    <t>ファミリーマートＪＲ和田岬店</t>
    <rPh sb="10" eb="13">
      <t>ワダミサキ</t>
    </rPh>
    <rPh sb="13" eb="14">
      <t>テン</t>
    </rPh>
    <phoneticPr fontId="3"/>
  </si>
  <si>
    <t>ファミリーマート平塚広川店</t>
  </si>
  <si>
    <t>ファミリーマート女川中央店</t>
    <rPh sb="8" eb="10">
      <t>オナガワ</t>
    </rPh>
    <rPh sb="10" eb="12">
      <t>チュウオウ</t>
    </rPh>
    <rPh sb="12" eb="13">
      <t>テン</t>
    </rPh>
    <phoneticPr fontId="3"/>
  </si>
  <si>
    <t>セブンイレブン益田中吉田店</t>
  </si>
  <si>
    <t>田中種苗事務所棟</t>
    <rPh sb="0" eb="2">
      <t>タナカ</t>
    </rPh>
    <rPh sb="2" eb="4">
      <t>シュビョウ</t>
    </rPh>
    <rPh sb="4" eb="6">
      <t>ジム</t>
    </rPh>
    <rPh sb="6" eb="7">
      <t>ショ</t>
    </rPh>
    <rPh sb="7" eb="8">
      <t>トウ</t>
    </rPh>
    <phoneticPr fontId="3"/>
  </si>
  <si>
    <t>新山口乗務員センター詰所</t>
    <rPh sb="0" eb="1">
      <t>シン</t>
    </rPh>
    <rPh sb="1" eb="3">
      <t>ヤマグチ</t>
    </rPh>
    <rPh sb="3" eb="6">
      <t>ジョウムイン</t>
    </rPh>
    <rPh sb="10" eb="12">
      <t>ツメショ</t>
    </rPh>
    <phoneticPr fontId="3"/>
  </si>
  <si>
    <t>新山口乗務員センター事務所</t>
    <rPh sb="0" eb="1">
      <t>シン</t>
    </rPh>
    <rPh sb="1" eb="3">
      <t>ヤマグチ</t>
    </rPh>
    <rPh sb="3" eb="6">
      <t>ジョウムイン</t>
    </rPh>
    <rPh sb="10" eb="12">
      <t>ジム</t>
    </rPh>
    <rPh sb="12" eb="13">
      <t>ショ</t>
    </rPh>
    <phoneticPr fontId="3"/>
  </si>
  <si>
    <t>百済駅コンテナ</t>
  </si>
  <si>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</si>
  <si>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中央技術研修センター第2研修棟　</t>
  </si>
  <si>
    <t>松屋電機社屋</t>
    <rPh sb="0" eb="2">
      <t>マツヤ</t>
    </rPh>
    <rPh sb="2" eb="4">
      <t>デンキ</t>
    </rPh>
    <rPh sb="4" eb="6">
      <t>シャオク</t>
    </rPh>
    <phoneticPr fontId="3"/>
  </si>
  <si>
    <t>バロー焼津小土店事務所棟</t>
    <rPh sb="3" eb="5">
      <t>ヤイヅ</t>
    </rPh>
    <rPh sb="5" eb="6">
      <t>チイ</t>
    </rPh>
    <rPh sb="6" eb="7">
      <t>ツチ</t>
    </rPh>
    <rPh sb="7" eb="8">
      <t>テン</t>
    </rPh>
    <rPh sb="8" eb="10">
      <t>ジム</t>
    </rPh>
    <rPh sb="10" eb="11">
      <t>ショ</t>
    </rPh>
    <rPh sb="11" eb="12">
      <t>トウ</t>
    </rPh>
    <phoneticPr fontId="3"/>
  </si>
  <si>
    <t>大越マテックス三郷事業所</t>
    <rPh sb="0" eb="2">
      <t>オオコシ</t>
    </rPh>
    <rPh sb="7" eb="9">
      <t>ミサト</t>
    </rPh>
    <rPh sb="9" eb="12">
      <t>ジギョウショ</t>
    </rPh>
    <phoneticPr fontId="3"/>
  </si>
  <si>
    <t>西日本電気テック鳥取MC</t>
    <rPh sb="0" eb="1">
      <t>ニシ</t>
    </rPh>
    <rPh sb="1" eb="3">
      <t>ニホン</t>
    </rPh>
    <rPh sb="3" eb="5">
      <t>デンキ</t>
    </rPh>
    <rPh sb="8" eb="10">
      <t>トットリ</t>
    </rPh>
    <phoneticPr fontId="3"/>
  </si>
  <si>
    <t>中国ジェイアールバス山口支店周防支所</t>
    <rPh sb="0" eb="2">
      <t>チュウゴク</t>
    </rPh>
    <rPh sb="10" eb="12">
      <t>ヤマグチ</t>
    </rPh>
    <rPh sb="12" eb="14">
      <t>シテン</t>
    </rPh>
    <rPh sb="14" eb="16">
      <t>スオウ</t>
    </rPh>
    <rPh sb="16" eb="18">
      <t>シショ</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</si>
  <si>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</si>
  <si>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アクティブ三郷中間処理場</t>
    <rPh sb="5" eb="7">
      <t>ミサト</t>
    </rPh>
    <rPh sb="7" eb="9">
      <t>チュウカン</t>
    </rPh>
    <rPh sb="9" eb="11">
      <t>ショリ</t>
    </rPh>
    <rPh sb="11" eb="12">
      <t>ジョウ</t>
    </rPh>
    <phoneticPr fontId="3"/>
  </si>
  <si>
    <t>シバ工芸テナント棟</t>
    <rPh sb="2" eb="4">
      <t>コウゲイ</t>
    </rPh>
    <rPh sb="8" eb="9">
      <t>トウ</t>
    </rPh>
    <phoneticPr fontId="3"/>
  </si>
  <si>
    <t>JA山口大島小松支所</t>
    <rPh sb="2" eb="4">
      <t>ヤマグチ</t>
    </rPh>
    <rPh sb="4" eb="6">
      <t>オオシマ</t>
    </rPh>
    <rPh sb="6" eb="8">
      <t>コマツ</t>
    </rPh>
    <rPh sb="8" eb="10">
      <t>シショ</t>
    </rPh>
    <phoneticPr fontId="3"/>
  </si>
  <si>
    <t>積村ビル管理事務所ビル</t>
    <rPh sb="0" eb="1">
      <t>セキ</t>
    </rPh>
    <rPh sb="1" eb="2">
      <t>ムラ</t>
    </rPh>
    <rPh sb="4" eb="6">
      <t>カンリ</t>
    </rPh>
    <rPh sb="6" eb="8">
      <t>ジム</t>
    </rPh>
    <rPh sb="8" eb="9">
      <t>ショ</t>
    </rPh>
    <phoneticPr fontId="3"/>
  </si>
  <si>
    <t>大阪運輸</t>
    <rPh sb="0" eb="2">
      <t>オオサカ</t>
    </rPh>
    <rPh sb="2" eb="4">
      <t>ウンユ</t>
    </rPh>
    <phoneticPr fontId="3"/>
  </si>
  <si>
    <t>ＫＯＡ水戸営業所</t>
    <rPh sb="3" eb="5">
      <t>ミト</t>
    </rPh>
    <rPh sb="5" eb="8">
      <t>エイギョウショ</t>
    </rPh>
    <phoneticPr fontId="3"/>
  </si>
  <si>
    <t>緑2丁目計画</t>
    <rPh sb="0" eb="1">
      <t>ミドリ</t>
    </rPh>
    <rPh sb="2" eb="4">
      <t>チョウメ</t>
    </rPh>
    <rPh sb="4" eb="6">
      <t>ケイカク</t>
    </rPh>
    <phoneticPr fontId="2"/>
  </si>
  <si>
    <t>ワークオフィス滝井</t>
    <rPh sb="7" eb="9">
      <t>タキイ</t>
    </rPh>
    <phoneticPr fontId="3"/>
  </si>
  <si>
    <t>宏和工業倉庫</t>
    <rPh sb="0" eb="2">
      <t>コウワ</t>
    </rPh>
    <rPh sb="2" eb="4">
      <t>コウギョウ</t>
    </rPh>
    <rPh sb="4" eb="6">
      <t>ソウコ</t>
    </rPh>
    <phoneticPr fontId="3"/>
  </si>
  <si>
    <t>ビーアイケー社屋</t>
  </si>
  <si>
    <t>マリーナHOP（Ⅱ期）</t>
  </si>
  <si>
    <t>製缶陸運倉庫</t>
    <rPh sb="0" eb="1">
      <t>セイ</t>
    </rPh>
    <rPh sb="1" eb="2">
      <t>カン</t>
    </rPh>
    <rPh sb="2" eb="3">
      <t>リク</t>
    </rPh>
    <rPh sb="3" eb="4">
      <t>ウン</t>
    </rPh>
    <rPh sb="4" eb="6">
      <t>ソウコ</t>
    </rPh>
    <phoneticPr fontId="3"/>
  </si>
  <si>
    <t>宇多興産事務所</t>
    <rPh sb="0" eb="2">
      <t>ウタ</t>
    </rPh>
    <rPh sb="2" eb="4">
      <t>コウサン</t>
    </rPh>
    <rPh sb="4" eb="6">
      <t>ジム</t>
    </rPh>
    <rPh sb="6" eb="7">
      <t>ショ</t>
    </rPh>
    <phoneticPr fontId="3"/>
  </si>
  <si>
    <t>コンドーテック盛岡営業所</t>
  </si>
  <si>
    <t>九州児湯フーズ北九州支店</t>
  </si>
  <si>
    <t>KAT結城営業所</t>
  </si>
  <si>
    <t>姫島駅高架下（Ⅰ期）</t>
    <rPh sb="2" eb="3">
      <t>エキ</t>
    </rPh>
    <phoneticPr fontId="2"/>
  </si>
  <si>
    <t>函館どっぐ造船艦修部事務所</t>
  </si>
  <si>
    <t>あいづダストセンター坂下事業所</t>
  </si>
  <si>
    <t>大森新社屋</t>
  </si>
  <si>
    <t>東北企業酒田支店倉庫</t>
  </si>
  <si>
    <t>直方保線所社屋</t>
  </si>
  <si>
    <t>出雲ケーブルビジョン</t>
  </si>
  <si>
    <t>事務所</t>
    <rPh sb="0" eb="3">
      <t>ジムショ</t>
    </rPh>
    <phoneticPr fontId="2"/>
  </si>
  <si>
    <t>郡山合同庁舎北分庁舎</t>
  </si>
  <si>
    <t>サコス㈱羽田営業所</t>
    <rPh sb="4" eb="6">
      <t>ハネダ</t>
    </rPh>
    <rPh sb="6" eb="9">
      <t>エイギョウショ</t>
    </rPh>
    <phoneticPr fontId="3"/>
  </si>
  <si>
    <t>稲田製作所社屋</t>
    <rPh sb="0" eb="2">
      <t>イナダ</t>
    </rPh>
    <rPh sb="5" eb="7">
      <t>シャオク</t>
    </rPh>
    <phoneticPr fontId="3"/>
  </si>
  <si>
    <t>スガテック東京事務所</t>
    <rPh sb="5" eb="7">
      <t>トウキョウ</t>
    </rPh>
    <rPh sb="7" eb="9">
      <t>ジム</t>
    </rPh>
    <rPh sb="9" eb="10">
      <t>ショ</t>
    </rPh>
    <phoneticPr fontId="3"/>
  </si>
  <si>
    <t>東大阪営業所</t>
    <rPh sb="0" eb="3">
      <t>ヒガシオオサカ</t>
    </rPh>
    <rPh sb="3" eb="6">
      <t>エイギョウショ</t>
    </rPh>
    <phoneticPr fontId="3"/>
  </si>
  <si>
    <t>三共ゴム平林営業所</t>
  </si>
  <si>
    <t>臨港バス塩浜営業所</t>
    <rPh sb="0" eb="1">
      <t>リン</t>
    </rPh>
    <rPh sb="1" eb="2">
      <t>ミナト</t>
    </rPh>
    <rPh sb="4" eb="6">
      <t>シオハマ</t>
    </rPh>
    <rPh sb="6" eb="9">
      <t>エイギョウショ</t>
    </rPh>
    <phoneticPr fontId="3"/>
  </si>
  <si>
    <t>エムジーホールディング事務所</t>
  </si>
  <si>
    <t>静岡中央銀行防災センター</t>
    <rPh sb="4" eb="6">
      <t>ギンコウ</t>
    </rPh>
    <rPh sb="6" eb="8">
      <t>ボウサイ</t>
    </rPh>
    <phoneticPr fontId="2"/>
  </si>
  <si>
    <t>山陰ヤクルト販売本社</t>
    <rPh sb="6" eb="8">
      <t>ハンバイ</t>
    </rPh>
    <rPh sb="8" eb="10">
      <t>ホンシャ</t>
    </rPh>
    <phoneticPr fontId="2"/>
  </si>
  <si>
    <t>島根電工出雲支店</t>
    <rPh sb="4" eb="6">
      <t>イズモ</t>
    </rPh>
    <rPh sb="6" eb="8">
      <t>シテン</t>
    </rPh>
    <phoneticPr fontId="2"/>
  </si>
  <si>
    <t>JA呉高須支店</t>
  </si>
  <si>
    <t>赤田運輸産業事務所</t>
    <rPh sb="6" eb="8">
      <t>ジム</t>
    </rPh>
    <rPh sb="8" eb="9">
      <t>ショ</t>
    </rPh>
    <phoneticPr fontId="2"/>
  </si>
  <si>
    <t>内山商事東京営業所</t>
  </si>
  <si>
    <t>四日市海運霞事務所</t>
  </si>
  <si>
    <t>いしのまき元気市場（管理棟）</t>
    <rPh sb="5" eb="7">
      <t>ゲンキ</t>
    </rPh>
    <rPh sb="7" eb="9">
      <t>イチバ</t>
    </rPh>
    <rPh sb="10" eb="13">
      <t>カンリトウ</t>
    </rPh>
    <phoneticPr fontId="2"/>
  </si>
  <si>
    <t>東名電気㈱新事務所</t>
  </si>
  <si>
    <t>上組名古屋支店飛島コンテナセンター</t>
  </si>
  <si>
    <t>JA山形おきたま営農センター</t>
  </si>
  <si>
    <t>ヤンマー厚岸営業所</t>
  </si>
  <si>
    <t>弘前貨物米倉庫</t>
  </si>
  <si>
    <t>山幸物流営業所</t>
  </si>
  <si>
    <t>上組名古屋支店飛島埠頭</t>
  </si>
  <si>
    <t>スギモト精肉冷蔵庫事務所棟</t>
    <rPh sb="9" eb="11">
      <t>ジム</t>
    </rPh>
    <rPh sb="11" eb="12">
      <t>ショ</t>
    </rPh>
    <rPh sb="12" eb="13">
      <t>トウ</t>
    </rPh>
    <phoneticPr fontId="2"/>
  </si>
  <si>
    <t>アクティオ千葉工場事務所棟</t>
    <rPh sb="9" eb="11">
      <t>ジム</t>
    </rPh>
    <rPh sb="11" eb="12">
      <t>ショ</t>
    </rPh>
    <rPh sb="12" eb="13">
      <t>トウ</t>
    </rPh>
    <phoneticPr fontId="3"/>
  </si>
  <si>
    <t>清水産業佐賀事業所</t>
    <rPh sb="0" eb="2">
      <t>シミズ</t>
    </rPh>
    <rPh sb="2" eb="4">
      <t>サンギョウ</t>
    </rPh>
    <rPh sb="4" eb="6">
      <t>サガ</t>
    </rPh>
    <rPh sb="6" eb="8">
      <t>ジギョウ</t>
    </rPh>
    <rPh sb="8" eb="9">
      <t>ショ</t>
    </rPh>
    <phoneticPr fontId="3"/>
  </si>
  <si>
    <t>味の素バイオ・ファイン研究所</t>
    <rPh sb="0" eb="1">
      <t>アジ</t>
    </rPh>
    <rPh sb="2" eb="3">
      <t>モト</t>
    </rPh>
    <rPh sb="11" eb="14">
      <t>ケンキュウショ</t>
    </rPh>
    <phoneticPr fontId="3"/>
  </si>
  <si>
    <t>丸運ロジスティック東北社屋</t>
    <rPh sb="0" eb="1">
      <t>マル</t>
    </rPh>
    <rPh sb="1" eb="2">
      <t>ウン</t>
    </rPh>
    <rPh sb="9" eb="11">
      <t>トウホク</t>
    </rPh>
    <rPh sb="11" eb="13">
      <t>シャオク</t>
    </rPh>
    <phoneticPr fontId="3"/>
  </si>
  <si>
    <t>ホワイトウイングス清水本社</t>
    <rPh sb="9" eb="11">
      <t>シミズ</t>
    </rPh>
    <rPh sb="11" eb="13">
      <t>ホンシャ</t>
    </rPh>
    <phoneticPr fontId="3"/>
  </si>
  <si>
    <t>日立建機徳島南営業所事務所</t>
  </si>
  <si>
    <t>栄光堂印刷所</t>
    <rPh sb="0" eb="1">
      <t>エイ</t>
    </rPh>
    <rPh sb="1" eb="2">
      <t>ヒカリ</t>
    </rPh>
    <rPh sb="2" eb="3">
      <t>ドウ</t>
    </rPh>
    <rPh sb="3" eb="5">
      <t>インサツ</t>
    </rPh>
    <rPh sb="5" eb="6">
      <t>ショ</t>
    </rPh>
    <phoneticPr fontId="3"/>
  </si>
  <si>
    <t>富山産業咲州事業所社屋</t>
  </si>
  <si>
    <t>美野里運送倉庫上越営業所</t>
    <rPh sb="0" eb="3">
      <t>ミノリ</t>
    </rPh>
    <rPh sb="3" eb="5">
      <t>ウンソウ</t>
    </rPh>
    <rPh sb="5" eb="7">
      <t>ソウコ</t>
    </rPh>
    <rPh sb="7" eb="9">
      <t>ジョウエツ</t>
    </rPh>
    <rPh sb="9" eb="12">
      <t>エイギョウショ</t>
    </rPh>
    <phoneticPr fontId="3"/>
  </si>
  <si>
    <t>モダン・プロ本社事務所倉庫</t>
    <rPh sb="6" eb="8">
      <t>ホンシャ</t>
    </rPh>
    <rPh sb="8" eb="10">
      <t>ジム</t>
    </rPh>
    <rPh sb="10" eb="11">
      <t>ショ</t>
    </rPh>
    <rPh sb="11" eb="13">
      <t>ソウコ</t>
    </rPh>
    <phoneticPr fontId="3"/>
  </si>
  <si>
    <t>アイサワ工業広島支店</t>
    <rPh sb="4" eb="6">
      <t>コウギョウ</t>
    </rPh>
    <rPh sb="6" eb="8">
      <t>ヒロシマ</t>
    </rPh>
    <rPh sb="8" eb="10">
      <t>シテン</t>
    </rPh>
    <phoneticPr fontId="3"/>
  </si>
  <si>
    <t>浅倉水道社屋</t>
    <rPh sb="0" eb="2">
      <t>アサクラ</t>
    </rPh>
    <rPh sb="2" eb="4">
      <t>スイドウ</t>
    </rPh>
    <rPh sb="4" eb="6">
      <t>シャオク</t>
    </rPh>
    <phoneticPr fontId="3"/>
  </si>
  <si>
    <t>前田道路福山営業所</t>
    <rPh sb="0" eb="2">
      <t>マエダ</t>
    </rPh>
    <rPh sb="2" eb="4">
      <t>ドウロ</t>
    </rPh>
    <rPh sb="4" eb="6">
      <t>フクヤマ</t>
    </rPh>
    <rPh sb="6" eb="9">
      <t>エイギョウショ</t>
    </rPh>
    <phoneticPr fontId="3"/>
  </si>
  <si>
    <t>林建設工業新社屋</t>
    <rPh sb="0" eb="1">
      <t>ハヤシ</t>
    </rPh>
    <rPh sb="1" eb="3">
      <t>ケンセツ</t>
    </rPh>
    <rPh sb="3" eb="5">
      <t>コウギョウ</t>
    </rPh>
    <rPh sb="5" eb="8">
      <t>シンシャオク</t>
    </rPh>
    <phoneticPr fontId="3"/>
  </si>
  <si>
    <t>阿部新社屋</t>
    <rPh sb="0" eb="2">
      <t>アベ</t>
    </rPh>
    <rPh sb="2" eb="5">
      <t>シンシャオク</t>
    </rPh>
    <phoneticPr fontId="3"/>
  </si>
  <si>
    <t>豊頃町農業協同組合肥料事務所棟</t>
    <rPh sb="0" eb="2">
      <t>トヨコロ</t>
    </rPh>
    <rPh sb="11" eb="13">
      <t>ジム</t>
    </rPh>
    <rPh sb="13" eb="14">
      <t>ショ</t>
    </rPh>
    <rPh sb="14" eb="15">
      <t>トウ</t>
    </rPh>
    <phoneticPr fontId="3"/>
  </si>
  <si>
    <t>アリオンテック本社</t>
    <rPh sb="7" eb="9">
      <t>ホンシャ</t>
    </rPh>
    <phoneticPr fontId="3"/>
  </si>
  <si>
    <t>稲田建設社屋</t>
  </si>
  <si>
    <t>ティー・エム・ターミナル</t>
  </si>
  <si>
    <t>工藤組新社屋</t>
  </si>
  <si>
    <t>カナエ新包装技術開発センター</t>
    <rPh sb="8" eb="10">
      <t>カイハツ</t>
    </rPh>
    <phoneticPr fontId="3"/>
  </si>
  <si>
    <t>NIPPO足立合材工場</t>
    <rPh sb="7" eb="8">
      <t>ゴウ</t>
    </rPh>
    <rPh sb="8" eb="9">
      <t>ザイ</t>
    </rPh>
    <rPh sb="9" eb="11">
      <t>コウジョウ</t>
    </rPh>
    <phoneticPr fontId="3"/>
  </si>
  <si>
    <t>日本シーレーク東部支店</t>
  </si>
  <si>
    <t>日本シーレーク東部支店（検査棟）</t>
    <rPh sb="12" eb="14">
      <t>ケンサ</t>
    </rPh>
    <rPh sb="14" eb="15">
      <t>トウ</t>
    </rPh>
    <phoneticPr fontId="3"/>
  </si>
  <si>
    <t>横河システム建築茂原工場</t>
    <rPh sb="0" eb="2">
      <t>ヨコガワ</t>
    </rPh>
    <rPh sb="6" eb="8">
      <t>ケンチク</t>
    </rPh>
    <phoneticPr fontId="2"/>
  </si>
  <si>
    <t>仁徳砂利社屋</t>
  </si>
  <si>
    <t>本田興業本社ビル（浄化槽）</t>
    <rPh sb="9" eb="12">
      <t>ジョウカソウ</t>
    </rPh>
    <phoneticPr fontId="2"/>
  </si>
  <si>
    <t>本田興業本社ビル（事務所棟）</t>
    <rPh sb="9" eb="11">
      <t>ジム</t>
    </rPh>
    <rPh sb="11" eb="12">
      <t>ショ</t>
    </rPh>
    <rPh sb="12" eb="13">
      <t>トウ</t>
    </rPh>
    <phoneticPr fontId="2"/>
  </si>
  <si>
    <t>青森港地方創生拠点施設</t>
  </si>
  <si>
    <t>広島バス㈱井口車庫事務所</t>
    <rPh sb="9" eb="11">
      <t>ジム</t>
    </rPh>
    <rPh sb="11" eb="12">
      <t>ショ</t>
    </rPh>
    <phoneticPr fontId="3"/>
  </si>
  <si>
    <t>KAPAS広島支店</t>
  </si>
  <si>
    <t>東北臨海興業事務所</t>
  </si>
  <si>
    <t>かねせん社屋</t>
  </si>
  <si>
    <t>福祉協同サービス</t>
  </si>
  <si>
    <t>福岡県警察航空隊庁舎</t>
  </si>
  <si>
    <t>アルバック東北加工部事務所</t>
    <rPh sb="5" eb="7">
      <t>トウホク</t>
    </rPh>
    <rPh sb="7" eb="9">
      <t>カコウ</t>
    </rPh>
    <rPh sb="9" eb="10">
      <t>ブ</t>
    </rPh>
    <rPh sb="10" eb="12">
      <t>ジム</t>
    </rPh>
    <rPh sb="12" eb="13">
      <t>ショ</t>
    </rPh>
    <phoneticPr fontId="3"/>
  </si>
  <si>
    <t>岩田産業熊本営業所</t>
    <rPh sb="4" eb="6">
      <t>クマモト</t>
    </rPh>
    <rPh sb="6" eb="9">
      <t>エイギョウショ</t>
    </rPh>
    <phoneticPr fontId="2"/>
  </si>
  <si>
    <t>米山伝導機社屋</t>
    <rPh sb="2" eb="4">
      <t>デンドウ</t>
    </rPh>
    <phoneticPr fontId="3"/>
  </si>
  <si>
    <t>岩田産業北九州支店</t>
  </si>
  <si>
    <t>那覇バス具志営業所</t>
  </si>
  <si>
    <t>日立建機土浦工場事務所管理棟</t>
  </si>
  <si>
    <t>コスモ石油堺製油所常駐協力会社社屋</t>
    <rPh sb="15" eb="17">
      <t>シャオク</t>
    </rPh>
    <phoneticPr fontId="2"/>
  </si>
  <si>
    <t>横河システム建築茂原工場厚生棟</t>
    <rPh sb="0" eb="2">
      <t>ヨコカワ</t>
    </rPh>
    <rPh sb="6" eb="8">
      <t>ケンチク</t>
    </rPh>
    <rPh sb="8" eb="10">
      <t>シゲハラ</t>
    </rPh>
    <rPh sb="10" eb="12">
      <t>コウジョウ</t>
    </rPh>
    <rPh sb="12" eb="14">
      <t>コウセイ</t>
    </rPh>
    <rPh sb="14" eb="15">
      <t>トウ</t>
    </rPh>
    <phoneticPr fontId="3"/>
  </si>
  <si>
    <t>池伝名古屋支店事務所</t>
  </si>
  <si>
    <t>神姫バス神戸営業所</t>
  </si>
  <si>
    <t>山陽自動車運送広島支店</t>
  </si>
  <si>
    <t>流山老人ホーム（Ⅱ期）</t>
    <rPh sb="0" eb="2">
      <t>ナガレヤマ</t>
    </rPh>
    <rPh sb="2" eb="4">
      <t>ロウジン</t>
    </rPh>
    <rPh sb="9" eb="10">
      <t>キ</t>
    </rPh>
    <phoneticPr fontId="3"/>
  </si>
  <si>
    <t>特別養護老人ホームグランパ・グランマ</t>
  </si>
  <si>
    <t>ケイ・エム環境</t>
  </si>
  <si>
    <t>佛所護念会教団青森</t>
  </si>
  <si>
    <t>正覚寺納骨堂</t>
  </si>
  <si>
    <t>内信寺東三河別院納骨堂</t>
  </si>
  <si>
    <t>正覚寺庫裏</t>
    <rPh sb="0" eb="1">
      <t>タダ</t>
    </rPh>
    <rPh sb="1" eb="2">
      <t>オボ</t>
    </rPh>
    <rPh sb="2" eb="3">
      <t>テラ</t>
    </rPh>
    <rPh sb="3" eb="4">
      <t>コ</t>
    </rPh>
    <rPh sb="4" eb="5">
      <t>ウラ</t>
    </rPh>
    <phoneticPr fontId="3"/>
  </si>
  <si>
    <t>小原邸</t>
    <rPh sb="0" eb="2">
      <t>オバラ</t>
    </rPh>
    <rPh sb="2" eb="3">
      <t>テイ</t>
    </rPh>
    <phoneticPr fontId="3"/>
  </si>
  <si>
    <t>ケアホームあおぞら</t>
  </si>
  <si>
    <t>草加市栄町3丁目ビル</t>
    <rPh sb="0" eb="2">
      <t>ソウカ</t>
    </rPh>
    <rPh sb="2" eb="3">
      <t>シ</t>
    </rPh>
    <rPh sb="3" eb="4">
      <t>サカエ</t>
    </rPh>
    <rPh sb="4" eb="5">
      <t>マチ</t>
    </rPh>
    <rPh sb="6" eb="8">
      <t>チョウメ</t>
    </rPh>
    <phoneticPr fontId="3"/>
  </si>
  <si>
    <t>水口邸</t>
    <rPh sb="0" eb="2">
      <t>ミズグチ</t>
    </rPh>
    <rPh sb="2" eb="3">
      <t>テイ</t>
    </rPh>
    <phoneticPr fontId="3"/>
  </si>
  <si>
    <t>児玉産業住宅</t>
  </si>
  <si>
    <t>中西邸</t>
    <rPh sb="0" eb="2">
      <t>ナカニシ</t>
    </rPh>
    <rPh sb="2" eb="3">
      <t>テイ</t>
    </rPh>
    <phoneticPr fontId="3"/>
  </si>
  <si>
    <t>田原本唐子マンション</t>
  </si>
  <si>
    <t>利岡邸</t>
  </si>
  <si>
    <t>広島井口台の家</t>
  </si>
  <si>
    <t>アピタ太陽（錦町マンション）</t>
  </si>
  <si>
    <t>HO-HOUSE</t>
  </si>
  <si>
    <t>松本邸</t>
    <rPh sb="0" eb="2">
      <t>マツモト</t>
    </rPh>
    <rPh sb="2" eb="3">
      <t>テイ</t>
    </rPh>
    <phoneticPr fontId="3"/>
  </si>
  <si>
    <t>コアレックス道栄倶知安社宅</t>
  </si>
  <si>
    <t>ＫI-ＨＯＵＳＥ</t>
  </si>
  <si>
    <t>ＫＯ-ＨＯＵＳＥ</t>
  </si>
  <si>
    <t>日照電機製作所工場</t>
    <rPh sb="0" eb="2">
      <t>ニッショウ</t>
    </rPh>
    <rPh sb="2" eb="4">
      <t>デンキ</t>
    </rPh>
    <rPh sb="4" eb="7">
      <t>セイサクショ</t>
    </rPh>
    <rPh sb="7" eb="9">
      <t>コウジョウ</t>
    </rPh>
    <phoneticPr fontId="3"/>
  </si>
  <si>
    <t>ファーストキャビン阪神西梅田</t>
  </si>
  <si>
    <t>マリーナHOP（Ⅱ期）</t>
    <rPh sb="9" eb="10">
      <t>キ</t>
    </rPh>
    <phoneticPr fontId="3"/>
  </si>
  <si>
    <t>バロー羽島店</t>
    <rPh sb="3" eb="4">
      <t>ハ</t>
    </rPh>
    <rPh sb="4" eb="5">
      <t>シマ</t>
    </rPh>
    <rPh sb="5" eb="6">
      <t>テン</t>
    </rPh>
    <phoneticPr fontId="3"/>
  </si>
  <si>
    <t>上越高田ショッピングモール</t>
    <rPh sb="0" eb="2">
      <t>ジョウエツ</t>
    </rPh>
    <rPh sb="2" eb="4">
      <t>タカダ</t>
    </rPh>
    <phoneticPr fontId="3"/>
  </si>
  <si>
    <t>アイスタ矢野</t>
    <rPh sb="4" eb="6">
      <t>ヤノ</t>
    </rPh>
    <phoneticPr fontId="3"/>
  </si>
  <si>
    <t>カインズモール大利根ベイシア棟</t>
    <rPh sb="14" eb="15">
      <t>トウ</t>
    </rPh>
    <phoneticPr fontId="3"/>
  </si>
  <si>
    <t>ワンダーグー玉造店</t>
    <rPh sb="6" eb="8">
      <t>タマツクリ</t>
    </rPh>
    <rPh sb="8" eb="9">
      <t>テン</t>
    </rPh>
    <phoneticPr fontId="3"/>
  </si>
  <si>
    <t>河内永和店</t>
    <rPh sb="0" eb="2">
      <t>コウチ</t>
    </rPh>
    <rPh sb="2" eb="4">
      <t>エイワ</t>
    </rPh>
    <rPh sb="4" eb="5">
      <t>テン</t>
    </rPh>
    <phoneticPr fontId="3"/>
  </si>
  <si>
    <t>イズミヤ広陵店</t>
    <rPh sb="4" eb="6">
      <t>コウリョウ</t>
    </rPh>
    <rPh sb="6" eb="7">
      <t>テン</t>
    </rPh>
    <phoneticPr fontId="3"/>
  </si>
  <si>
    <t>長居駅店</t>
    <rPh sb="0" eb="2">
      <t>ナガイ</t>
    </rPh>
    <rPh sb="2" eb="3">
      <t>エキ</t>
    </rPh>
    <rPh sb="3" eb="4">
      <t>テン</t>
    </rPh>
    <phoneticPr fontId="3"/>
  </si>
  <si>
    <t>エンチョー駒越店</t>
    <rPh sb="5" eb="6">
      <t>コマ</t>
    </rPh>
    <rPh sb="6" eb="7">
      <t>コ</t>
    </rPh>
    <rPh sb="7" eb="8">
      <t>テン</t>
    </rPh>
    <phoneticPr fontId="4"/>
  </si>
  <si>
    <t>俊徳道駅店</t>
    <rPh sb="0" eb="1">
      <t>シュン</t>
    </rPh>
    <rPh sb="1" eb="2">
      <t>トク</t>
    </rPh>
    <rPh sb="2" eb="3">
      <t>ミチ</t>
    </rPh>
    <rPh sb="3" eb="4">
      <t>エキ</t>
    </rPh>
    <rPh sb="4" eb="5">
      <t>テン</t>
    </rPh>
    <phoneticPr fontId="3"/>
  </si>
  <si>
    <t>エスポット清水天王店</t>
    <rPh sb="5" eb="7">
      <t>シミズ</t>
    </rPh>
    <rPh sb="7" eb="9">
      <t>テンノウ</t>
    </rPh>
    <rPh sb="9" eb="10">
      <t>テン</t>
    </rPh>
    <phoneticPr fontId="3"/>
  </si>
  <si>
    <t>大阪東線JR長瀬駅店</t>
    <rPh sb="0" eb="2">
      <t>オオサカ</t>
    </rPh>
    <rPh sb="2" eb="3">
      <t>ヒガシ</t>
    </rPh>
    <rPh sb="3" eb="4">
      <t>セン</t>
    </rPh>
    <rPh sb="6" eb="8">
      <t>ナガセ</t>
    </rPh>
    <rPh sb="8" eb="9">
      <t>エキ</t>
    </rPh>
    <rPh sb="9" eb="10">
      <t>テン</t>
    </rPh>
    <phoneticPr fontId="3"/>
  </si>
  <si>
    <t>させぼ五番街５街区店舗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</si>
  <si>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</si>
  <si>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させぼ五番街７街区店舗</t>
    <rPh sb="3" eb="6">
      <t>ゴバンガイ</t>
    </rPh>
    <rPh sb="7" eb="9">
      <t>ガイク</t>
    </rPh>
    <rPh sb="9" eb="11">
      <t>テンポ</t>
    </rPh>
    <phoneticPr fontId="3"/>
  </si>
  <si>
    <t>軽井沢プリンスショッピングプラザA棟</t>
    <rPh sb="17" eb="18">
      <t>トウ</t>
    </rPh>
    <phoneticPr fontId="2"/>
  </si>
  <si>
    <t>軽井沢プリンスショッピングプラザB棟</t>
    <rPh sb="17" eb="18">
      <t>トウ</t>
    </rPh>
    <phoneticPr fontId="2"/>
  </si>
  <si>
    <t>軽井沢プリンスショッピングプラザC棟</t>
    <rPh sb="17" eb="18">
      <t>トウ</t>
    </rPh>
    <phoneticPr fontId="2"/>
  </si>
  <si>
    <t>軽井沢プリンスショッピングプラザD棟</t>
    <rPh sb="17" eb="18">
      <t>トウ</t>
    </rPh>
    <phoneticPr fontId="2"/>
  </si>
  <si>
    <t>軽井沢プリンスショッピングプラザE棟</t>
    <rPh sb="17" eb="18">
      <t>トウ</t>
    </rPh>
    <phoneticPr fontId="2"/>
  </si>
  <si>
    <t>軽井沢プリンスショッピングプラザF棟</t>
    <rPh sb="17" eb="18">
      <t>トウ</t>
    </rPh>
    <phoneticPr fontId="2"/>
  </si>
  <si>
    <t>軽井沢プリンスショッピングプラザG棟</t>
    <rPh sb="17" eb="18">
      <t>トウ</t>
    </rPh>
    <phoneticPr fontId="2"/>
  </si>
  <si>
    <t>軽井沢プリンスショッピングプラザH棟</t>
    <rPh sb="17" eb="18">
      <t>トウ</t>
    </rPh>
    <phoneticPr fontId="2"/>
  </si>
  <si>
    <t>軽井沢プリンスショッピングプラザI棟</t>
    <rPh sb="17" eb="18">
      <t>トウ</t>
    </rPh>
    <phoneticPr fontId="2"/>
  </si>
  <si>
    <t>軽井沢プリンスショッピングプラザJ棟</t>
    <rPh sb="17" eb="18">
      <t>トウ</t>
    </rPh>
    <phoneticPr fontId="2"/>
  </si>
  <si>
    <t>阪急オアシス宝塚店</t>
    <rPh sb="0" eb="2">
      <t>ハンキュウ</t>
    </rPh>
    <rPh sb="6" eb="8">
      <t>タカラヅカ</t>
    </rPh>
    <rPh sb="8" eb="9">
      <t>テン</t>
    </rPh>
    <phoneticPr fontId="3"/>
  </si>
  <si>
    <t>ダイソーベルク足立花畑店</t>
    <rPh sb="7" eb="9">
      <t>アダチ</t>
    </rPh>
    <rPh sb="9" eb="11">
      <t>ハナバタケ</t>
    </rPh>
    <rPh sb="11" eb="12">
      <t>テン</t>
    </rPh>
    <phoneticPr fontId="3"/>
  </si>
  <si>
    <t>ロピア希望ヶ丘店</t>
    <rPh sb="7" eb="8">
      <t>テン</t>
    </rPh>
    <phoneticPr fontId="2"/>
  </si>
  <si>
    <t>バロー茶が崎店</t>
    <rPh sb="6" eb="7">
      <t>テン</t>
    </rPh>
    <phoneticPr fontId="2"/>
  </si>
  <si>
    <t>ドミー安城店</t>
    <rPh sb="5" eb="6">
      <t>テン</t>
    </rPh>
    <phoneticPr fontId="2"/>
  </si>
  <si>
    <t>バロー北寺島店</t>
    <rPh sb="6" eb="7">
      <t>テン</t>
    </rPh>
    <phoneticPr fontId="2"/>
  </si>
  <si>
    <t>いしのまき元気市場</t>
    <rPh sb="5" eb="7">
      <t>ゲンキ</t>
    </rPh>
    <rPh sb="7" eb="9">
      <t>イチバ</t>
    </rPh>
    <phoneticPr fontId="2"/>
  </si>
  <si>
    <t>マックスバリュ新発寒店</t>
    <rPh sb="10" eb="11">
      <t>テン</t>
    </rPh>
    <phoneticPr fontId="2"/>
  </si>
  <si>
    <t>モンクール北浦和ビル</t>
    <rPh sb="5" eb="6">
      <t>キタ</t>
    </rPh>
    <rPh sb="6" eb="8">
      <t>ウラワ</t>
    </rPh>
    <phoneticPr fontId="3"/>
  </si>
  <si>
    <t>スーパーベルクス草加谷塚店</t>
    <rPh sb="8" eb="10">
      <t>ソウカ</t>
    </rPh>
    <rPh sb="10" eb="12">
      <t>ヤツカ</t>
    </rPh>
    <rPh sb="12" eb="13">
      <t>テン</t>
    </rPh>
    <phoneticPr fontId="3"/>
  </si>
  <si>
    <t>共立クリニック</t>
    <rPh sb="0" eb="2">
      <t>キョウリツ</t>
    </rPh>
    <phoneticPr fontId="3"/>
  </si>
  <si>
    <t>田中内科診療所</t>
    <rPh sb="0" eb="2">
      <t>タナカ</t>
    </rPh>
    <rPh sb="2" eb="4">
      <t>ナイカ</t>
    </rPh>
    <rPh sb="4" eb="6">
      <t>シンリョウ</t>
    </rPh>
    <rPh sb="6" eb="7">
      <t>ショ</t>
    </rPh>
    <phoneticPr fontId="3"/>
  </si>
  <si>
    <t>吉本内科・外科クリニック</t>
    <rPh sb="0" eb="2">
      <t>ヨシモト</t>
    </rPh>
    <rPh sb="2" eb="4">
      <t>ナイカ</t>
    </rPh>
    <rPh sb="5" eb="7">
      <t>ゲカ</t>
    </rPh>
    <phoneticPr fontId="3"/>
  </si>
  <si>
    <t>診療所</t>
  </si>
  <si>
    <t>くぼたクリニック（Ⅰ期・Ⅱ期）</t>
  </si>
  <si>
    <t>林医院有料老人ホーム</t>
  </si>
  <si>
    <t>旭北歯科医院（Ⅰ期）</t>
    <rPh sb="0" eb="1">
      <t>アサヒ</t>
    </rPh>
    <rPh sb="1" eb="2">
      <t>キタ</t>
    </rPh>
    <rPh sb="2" eb="4">
      <t>シカ</t>
    </rPh>
    <rPh sb="4" eb="6">
      <t>イイン</t>
    </rPh>
    <rPh sb="8" eb="9">
      <t>キ</t>
    </rPh>
    <phoneticPr fontId="3"/>
  </si>
  <si>
    <t>旭北歯科医院</t>
  </si>
  <si>
    <t>森山胃腸科</t>
  </si>
  <si>
    <t>秋田市広面診療所</t>
  </si>
  <si>
    <t>診療所</t>
    <rPh sb="0" eb="2">
      <t>シンリョウ</t>
    </rPh>
    <rPh sb="2" eb="3">
      <t>ショ</t>
    </rPh>
    <phoneticPr fontId="2"/>
  </si>
  <si>
    <t>まじま歯科クリニック</t>
    <rPh sb="3" eb="5">
      <t>シカ</t>
    </rPh>
    <phoneticPr fontId="3"/>
  </si>
  <si>
    <t>正木眼科クリニック</t>
  </si>
  <si>
    <t>菅原眼科</t>
  </si>
  <si>
    <t>エア・リキード蒲郡水素ステーション</t>
  </si>
  <si>
    <t>南国殖産鹿児島南港水素ステーション</t>
  </si>
  <si>
    <t>エア・リキード北名古屋水素ステーション</t>
  </si>
  <si>
    <t>JSSスイミングスクール鶴見中央店</t>
    <rPh sb="12" eb="14">
      <t>ツルミ</t>
    </rPh>
    <rPh sb="14" eb="16">
      <t>チュウオウ</t>
    </rPh>
    <rPh sb="16" eb="17">
      <t>テン</t>
    </rPh>
    <phoneticPr fontId="3"/>
  </si>
  <si>
    <t>山陽ウェルマート御幸店</t>
  </si>
  <si>
    <t>山陽ウェルマート大門店</t>
  </si>
  <si>
    <t>マックスバリュ世羅店</t>
  </si>
  <si>
    <t>マミー防府新田店</t>
    <rPh sb="3" eb="5">
      <t>ホウフ</t>
    </rPh>
    <phoneticPr fontId="3"/>
  </si>
  <si>
    <t>わたなべ生鮮館玉野店</t>
  </si>
  <si>
    <t>ラ・ムー 安来店</t>
  </si>
  <si>
    <t>業務スーパーフレスポ境港店</t>
  </si>
  <si>
    <t>西友ひばりヶ丘団地店</t>
    <rPh sb="0" eb="2">
      <t>セイユウ</t>
    </rPh>
    <rPh sb="6" eb="7">
      <t>オカ</t>
    </rPh>
    <rPh sb="7" eb="9">
      <t>ダンチ</t>
    </rPh>
    <rPh sb="9" eb="10">
      <t>テン</t>
    </rPh>
    <phoneticPr fontId="3"/>
  </si>
  <si>
    <t>ハローズ乙島店</t>
    <rPh sb="4" eb="5">
      <t>オツ</t>
    </rPh>
    <rPh sb="5" eb="6">
      <t>シマ</t>
    </rPh>
    <rPh sb="6" eb="7">
      <t>テン</t>
    </rPh>
    <phoneticPr fontId="3"/>
  </si>
  <si>
    <t>ハローズ江崎店</t>
    <rPh sb="4" eb="6">
      <t>エザキ</t>
    </rPh>
    <rPh sb="6" eb="7">
      <t>テン</t>
    </rPh>
    <phoneticPr fontId="3"/>
  </si>
  <si>
    <t>ハローズ西大寺店テナント棟</t>
    <rPh sb="4" eb="7">
      <t>サイダイジ</t>
    </rPh>
    <rPh sb="7" eb="8">
      <t>テン</t>
    </rPh>
    <rPh sb="12" eb="13">
      <t>トウ</t>
    </rPh>
    <phoneticPr fontId="3"/>
  </si>
  <si>
    <t>ハピッシュ国府市場店</t>
    <rPh sb="5" eb="7">
      <t>コクフ</t>
    </rPh>
    <rPh sb="7" eb="9">
      <t>イチバ</t>
    </rPh>
    <rPh sb="9" eb="10">
      <t>テン</t>
    </rPh>
    <phoneticPr fontId="3"/>
  </si>
  <si>
    <t>ハローズ十日市店</t>
    <rPh sb="4" eb="6">
      <t>トオカ</t>
    </rPh>
    <rPh sb="6" eb="7">
      <t>イチ</t>
    </rPh>
    <rPh sb="7" eb="8">
      <t>テン</t>
    </rPh>
    <phoneticPr fontId="3"/>
  </si>
  <si>
    <t>バロー浜松有玉店</t>
    <rPh sb="3" eb="5">
      <t>ハママツ</t>
    </rPh>
    <rPh sb="5" eb="6">
      <t>アリ</t>
    </rPh>
    <rPh sb="6" eb="7">
      <t>タマ</t>
    </rPh>
    <rPh sb="7" eb="8">
      <t>テン</t>
    </rPh>
    <phoneticPr fontId="3"/>
  </si>
  <si>
    <t>ハローズ岡南店</t>
    <rPh sb="4" eb="5">
      <t>オカ</t>
    </rPh>
    <rPh sb="5" eb="6">
      <t>ミナミ</t>
    </rPh>
    <rPh sb="6" eb="7">
      <t>テン</t>
    </rPh>
    <phoneticPr fontId="3"/>
  </si>
  <si>
    <t>ハローズ花尻店</t>
    <rPh sb="4" eb="5">
      <t>ハナ</t>
    </rPh>
    <rPh sb="5" eb="6">
      <t>ジリ</t>
    </rPh>
    <rPh sb="6" eb="7">
      <t>テン</t>
    </rPh>
    <phoneticPr fontId="3"/>
  </si>
  <si>
    <t>タチヤ木曽岬店</t>
    <rPh sb="3" eb="5">
      <t>キソ</t>
    </rPh>
    <rPh sb="5" eb="6">
      <t>ミサキ</t>
    </rPh>
    <rPh sb="6" eb="7">
      <t>テン</t>
    </rPh>
    <phoneticPr fontId="3"/>
  </si>
  <si>
    <t>バロー碧南店</t>
    <rPh sb="3" eb="4">
      <t>アオ</t>
    </rPh>
    <rPh sb="4" eb="5">
      <t>ミナミ</t>
    </rPh>
    <rPh sb="5" eb="6">
      <t>テン</t>
    </rPh>
    <phoneticPr fontId="3"/>
  </si>
  <si>
    <t>バロー高浜店</t>
    <rPh sb="3" eb="5">
      <t>タカハマ</t>
    </rPh>
    <rPh sb="5" eb="6">
      <t>テン</t>
    </rPh>
    <phoneticPr fontId="3"/>
  </si>
  <si>
    <t>バロー静波店</t>
    <rPh sb="3" eb="4">
      <t>シズ</t>
    </rPh>
    <rPh sb="4" eb="5">
      <t>ナミ</t>
    </rPh>
    <rPh sb="5" eb="6">
      <t>テン</t>
    </rPh>
    <phoneticPr fontId="3"/>
  </si>
  <si>
    <t>オリンピック西尾久店</t>
    <rPh sb="6" eb="7">
      <t>ニシ</t>
    </rPh>
    <rPh sb="7" eb="9">
      <t>オク</t>
    </rPh>
    <rPh sb="9" eb="10">
      <t>ミセ</t>
    </rPh>
    <phoneticPr fontId="3"/>
  </si>
  <si>
    <t>バロー堀越店</t>
    <rPh sb="3" eb="5">
      <t>ホリコシ</t>
    </rPh>
    <rPh sb="5" eb="6">
      <t>テン</t>
    </rPh>
    <phoneticPr fontId="3"/>
  </si>
  <si>
    <t>バロー名和店</t>
    <rPh sb="3" eb="4">
      <t>ナ</t>
    </rPh>
    <rPh sb="4" eb="5">
      <t>ワ</t>
    </rPh>
    <rPh sb="5" eb="6">
      <t>テン</t>
    </rPh>
    <phoneticPr fontId="3"/>
  </si>
  <si>
    <t>バロー上田秋和店</t>
    <rPh sb="3" eb="5">
      <t>ウエダ</t>
    </rPh>
    <rPh sb="5" eb="7">
      <t>アキワ</t>
    </rPh>
    <rPh sb="7" eb="8">
      <t>テン</t>
    </rPh>
    <phoneticPr fontId="3"/>
  </si>
  <si>
    <t>バロー常滑陶郷</t>
    <rPh sb="3" eb="5">
      <t>トコナメ</t>
    </rPh>
    <rPh sb="5" eb="6">
      <t>トウ</t>
    </rPh>
    <rPh sb="6" eb="7">
      <t>ゴウ</t>
    </rPh>
    <phoneticPr fontId="3"/>
  </si>
  <si>
    <t>ナルス上越IC店</t>
    <rPh sb="3" eb="5">
      <t>ジョウエツ</t>
    </rPh>
    <rPh sb="7" eb="8">
      <t>テン</t>
    </rPh>
    <phoneticPr fontId="3"/>
  </si>
  <si>
    <t>ベリー藤里店</t>
    <rPh sb="3" eb="5">
      <t>フジサト</t>
    </rPh>
    <rPh sb="5" eb="6">
      <t>テン</t>
    </rPh>
    <phoneticPr fontId="4"/>
  </si>
  <si>
    <t>コープ大野辻店</t>
    <rPh sb="3" eb="5">
      <t>オオノ</t>
    </rPh>
    <rPh sb="5" eb="6">
      <t>ツジ</t>
    </rPh>
    <rPh sb="6" eb="7">
      <t>テン</t>
    </rPh>
    <phoneticPr fontId="3"/>
  </si>
  <si>
    <t>ヤオコー市川市田尻店</t>
    <rPh sb="4" eb="7">
      <t>イチカワシ</t>
    </rPh>
    <rPh sb="7" eb="9">
      <t>タジリ</t>
    </rPh>
    <rPh sb="9" eb="10">
      <t>テン</t>
    </rPh>
    <phoneticPr fontId="4"/>
  </si>
  <si>
    <t>いちやまマート諏訪店</t>
    <rPh sb="7" eb="10">
      <t>スワテン</t>
    </rPh>
    <phoneticPr fontId="3"/>
  </si>
  <si>
    <t>バロー飯田店</t>
    <rPh sb="3" eb="5">
      <t>イイダ</t>
    </rPh>
    <rPh sb="5" eb="6">
      <t>テン</t>
    </rPh>
    <phoneticPr fontId="3"/>
  </si>
  <si>
    <t>とりせん太田新井店</t>
    <rPh sb="4" eb="6">
      <t>オオタ</t>
    </rPh>
    <rPh sb="6" eb="9">
      <t>アライテン</t>
    </rPh>
    <phoneticPr fontId="3"/>
  </si>
  <si>
    <t>バロー浜松中島店</t>
    <rPh sb="3" eb="5">
      <t>ハママツ</t>
    </rPh>
    <rPh sb="5" eb="8">
      <t>ナカシマテン</t>
    </rPh>
    <phoneticPr fontId="3"/>
  </si>
  <si>
    <t>ユース北日野店</t>
    <rPh sb="3" eb="4">
      <t>キタ</t>
    </rPh>
    <rPh sb="4" eb="6">
      <t>ヒノ</t>
    </rPh>
    <rPh sb="6" eb="7">
      <t>テン</t>
    </rPh>
    <phoneticPr fontId="3"/>
  </si>
  <si>
    <t>バロー栗東店</t>
    <rPh sb="3" eb="5">
      <t>リットウ</t>
    </rPh>
    <rPh sb="5" eb="6">
      <t>テン</t>
    </rPh>
    <phoneticPr fontId="3"/>
  </si>
  <si>
    <t>バロー坂本店</t>
    <rPh sb="3" eb="6">
      <t>サカモトテン</t>
    </rPh>
    <phoneticPr fontId="3"/>
  </si>
  <si>
    <t>バロー東起店</t>
  </si>
  <si>
    <t>バロー焼津小土店</t>
    <rPh sb="3" eb="5">
      <t>ヤイヅ</t>
    </rPh>
    <rPh sb="5" eb="6">
      <t>チイ</t>
    </rPh>
    <rPh sb="6" eb="7">
      <t>ツチ</t>
    </rPh>
    <rPh sb="7" eb="8">
      <t>テン</t>
    </rPh>
    <phoneticPr fontId="3"/>
  </si>
  <si>
    <t>バロー掛川成滝店</t>
    <rPh sb="3" eb="5">
      <t>カケガワ</t>
    </rPh>
    <rPh sb="5" eb="6">
      <t>ナ</t>
    </rPh>
    <rPh sb="6" eb="7">
      <t>タキ</t>
    </rPh>
    <rPh sb="7" eb="8">
      <t>テン</t>
    </rPh>
    <phoneticPr fontId="3"/>
  </si>
  <si>
    <t>ヤマザワ宮町店</t>
    <rPh sb="4" eb="6">
      <t>ミヤマチ</t>
    </rPh>
    <rPh sb="6" eb="7">
      <t>テン</t>
    </rPh>
    <phoneticPr fontId="3"/>
  </si>
  <si>
    <t>バロー伊勢市上池町店</t>
  </si>
  <si>
    <t>ハピッシュ新小田中店</t>
    <rPh sb="5" eb="6">
      <t>シン</t>
    </rPh>
    <rPh sb="6" eb="7">
      <t>ショウ</t>
    </rPh>
    <rPh sb="7" eb="9">
      <t>タナカ</t>
    </rPh>
    <rPh sb="9" eb="10">
      <t>テン</t>
    </rPh>
    <phoneticPr fontId="3"/>
  </si>
  <si>
    <t>バロー蟹江店</t>
    <rPh sb="3" eb="5">
      <t>カニエ</t>
    </rPh>
    <rPh sb="5" eb="6">
      <t>テン</t>
    </rPh>
    <phoneticPr fontId="3"/>
  </si>
  <si>
    <t>バロー北浜田店</t>
    <rPh sb="3" eb="4">
      <t>キタ</t>
    </rPh>
    <rPh sb="4" eb="6">
      <t>ハマダ</t>
    </rPh>
    <rPh sb="6" eb="7">
      <t>テン</t>
    </rPh>
    <phoneticPr fontId="3"/>
  </si>
  <si>
    <t>バロー上越門前店</t>
    <rPh sb="3" eb="5">
      <t>ジョウエツ</t>
    </rPh>
    <rPh sb="5" eb="7">
      <t>モンゼン</t>
    </rPh>
    <rPh sb="7" eb="8">
      <t>テン</t>
    </rPh>
    <phoneticPr fontId="3"/>
  </si>
  <si>
    <t>ヤマザワ川西店</t>
    <rPh sb="4" eb="5">
      <t>カワ</t>
    </rPh>
    <rPh sb="5" eb="6">
      <t>ニシ</t>
    </rPh>
    <rPh sb="6" eb="7">
      <t>テン</t>
    </rPh>
    <phoneticPr fontId="3"/>
  </si>
  <si>
    <t>ヤマザワ松見町店</t>
    <rPh sb="4" eb="6">
      <t>マツミ</t>
    </rPh>
    <rPh sb="6" eb="7">
      <t>チョウ</t>
    </rPh>
    <rPh sb="7" eb="8">
      <t>テン</t>
    </rPh>
    <phoneticPr fontId="3"/>
  </si>
  <si>
    <t>スーパーベルクス店七光台</t>
    <rPh sb="8" eb="9">
      <t>テン</t>
    </rPh>
    <rPh sb="9" eb="10">
      <t>ナナ</t>
    </rPh>
    <rPh sb="10" eb="11">
      <t>コウ</t>
    </rPh>
    <rPh sb="11" eb="12">
      <t>ダイ</t>
    </rPh>
    <phoneticPr fontId="3"/>
  </si>
  <si>
    <t>ヤマザワ古川北テナント棟</t>
    <rPh sb="4" eb="6">
      <t>フルカワ</t>
    </rPh>
    <rPh sb="6" eb="7">
      <t>キタ</t>
    </rPh>
    <rPh sb="11" eb="12">
      <t>トウ</t>
    </rPh>
    <phoneticPr fontId="3"/>
  </si>
  <si>
    <t>マックスバリュ塩草店</t>
    <rPh sb="7" eb="9">
      <t>シオクサ</t>
    </rPh>
    <rPh sb="9" eb="10">
      <t>テン</t>
    </rPh>
    <phoneticPr fontId="3"/>
  </si>
  <si>
    <t>バロー鏡島店</t>
    <rPh sb="3" eb="4">
      <t>カガミ</t>
    </rPh>
    <rPh sb="4" eb="5">
      <t>シマ</t>
    </rPh>
    <rPh sb="5" eb="6">
      <t>テン</t>
    </rPh>
    <phoneticPr fontId="3"/>
  </si>
  <si>
    <t>バロー浜松中野店</t>
    <rPh sb="3" eb="5">
      <t>ハママツ</t>
    </rPh>
    <rPh sb="5" eb="7">
      <t>ナカノ</t>
    </rPh>
    <rPh sb="7" eb="8">
      <t>テン</t>
    </rPh>
    <phoneticPr fontId="3"/>
  </si>
  <si>
    <t>業務スーパー磐田店</t>
    <rPh sb="0" eb="2">
      <t>ギョウム</t>
    </rPh>
    <rPh sb="6" eb="8">
      <t>イワタ</t>
    </rPh>
    <rPh sb="8" eb="9">
      <t>テン</t>
    </rPh>
    <phoneticPr fontId="3"/>
  </si>
  <si>
    <t>バロー大津ショッピングセンター</t>
    <rPh sb="3" eb="5">
      <t>オオツ</t>
    </rPh>
    <phoneticPr fontId="3"/>
  </si>
  <si>
    <t>ユニバース青柳店</t>
    <rPh sb="5" eb="7">
      <t>アオヤギ</t>
    </rPh>
    <rPh sb="7" eb="8">
      <t>テン</t>
    </rPh>
    <phoneticPr fontId="3"/>
  </si>
  <si>
    <t>ナイス飯島店</t>
    <rPh sb="3" eb="5">
      <t>イイジマ</t>
    </rPh>
    <rPh sb="5" eb="6">
      <t>テン</t>
    </rPh>
    <phoneticPr fontId="3"/>
  </si>
  <si>
    <t>バロー藤方店</t>
    <rPh sb="3" eb="5">
      <t>フジカタ</t>
    </rPh>
    <rPh sb="5" eb="6">
      <t>テン</t>
    </rPh>
    <phoneticPr fontId="3"/>
  </si>
  <si>
    <t>ユース安曇川点</t>
    <rPh sb="3" eb="5">
      <t>アズミ</t>
    </rPh>
    <rPh sb="5" eb="6">
      <t>カワ</t>
    </rPh>
    <rPh sb="6" eb="7">
      <t>テン</t>
    </rPh>
    <phoneticPr fontId="3"/>
  </si>
  <si>
    <t>バロー笹部店</t>
    <rPh sb="3" eb="5">
      <t>ササベ</t>
    </rPh>
    <rPh sb="5" eb="6">
      <t>テン</t>
    </rPh>
    <phoneticPr fontId="3"/>
  </si>
  <si>
    <t>フレイン大分東店</t>
    <rPh sb="4" eb="6">
      <t>オオイタ</t>
    </rPh>
    <rPh sb="6" eb="7">
      <t>ヒガシ</t>
    </rPh>
    <rPh sb="7" eb="8">
      <t>テン</t>
    </rPh>
    <phoneticPr fontId="3"/>
  </si>
  <si>
    <t>スーパーベルクス西船橋店</t>
    <rPh sb="8" eb="9">
      <t>ニシ</t>
    </rPh>
    <rPh sb="9" eb="11">
      <t>フナバシ</t>
    </rPh>
    <rPh sb="11" eb="12">
      <t>テン</t>
    </rPh>
    <phoneticPr fontId="3"/>
  </si>
  <si>
    <t>バロー水口店</t>
    <rPh sb="3" eb="5">
      <t>ミズグチ</t>
    </rPh>
    <rPh sb="5" eb="6">
      <t>テン</t>
    </rPh>
    <phoneticPr fontId="3"/>
  </si>
  <si>
    <t>バロー竜南店</t>
    <rPh sb="3" eb="4">
      <t>リュウ</t>
    </rPh>
    <rPh sb="4" eb="5">
      <t>ナン</t>
    </rPh>
    <rPh sb="5" eb="6">
      <t>テン</t>
    </rPh>
    <phoneticPr fontId="3"/>
  </si>
  <si>
    <t>バロー大垣東店</t>
    <rPh sb="3" eb="5">
      <t>オオガキ</t>
    </rPh>
    <rPh sb="5" eb="6">
      <t>ヒガシ</t>
    </rPh>
    <rPh sb="6" eb="7">
      <t>テン</t>
    </rPh>
    <phoneticPr fontId="3"/>
  </si>
  <si>
    <t>マックスバリュ守口店</t>
    <rPh sb="7" eb="9">
      <t>モリグチ</t>
    </rPh>
    <rPh sb="9" eb="10">
      <t>テン</t>
    </rPh>
    <phoneticPr fontId="3"/>
  </si>
  <si>
    <t>バロー伊那店</t>
    <rPh sb="3" eb="5">
      <t>イナ</t>
    </rPh>
    <rPh sb="5" eb="6">
      <t>テン</t>
    </rPh>
    <phoneticPr fontId="3"/>
  </si>
  <si>
    <t>バロー岡崎福岡店</t>
    <rPh sb="3" eb="5">
      <t>オカザキ</t>
    </rPh>
    <rPh sb="5" eb="7">
      <t>フクオカ</t>
    </rPh>
    <rPh sb="7" eb="8">
      <t>ミセ</t>
    </rPh>
    <phoneticPr fontId="3"/>
  </si>
  <si>
    <t>ダイユーエイト秋田寺内店</t>
    <rPh sb="7" eb="9">
      <t>アキタ</t>
    </rPh>
    <rPh sb="9" eb="10">
      <t>テラ</t>
    </rPh>
    <rPh sb="10" eb="11">
      <t>ウチ</t>
    </rPh>
    <rPh sb="11" eb="12">
      <t>ミセ</t>
    </rPh>
    <phoneticPr fontId="3"/>
  </si>
  <si>
    <t>主婦の店新南店</t>
    <rPh sb="0" eb="2">
      <t>シュフ</t>
    </rPh>
    <rPh sb="3" eb="4">
      <t>ミセ</t>
    </rPh>
    <rPh sb="4" eb="5">
      <t>シン</t>
    </rPh>
    <rPh sb="5" eb="6">
      <t>ナン</t>
    </rPh>
    <rPh sb="6" eb="7">
      <t>テン</t>
    </rPh>
    <phoneticPr fontId="3"/>
  </si>
  <si>
    <t>イオンビック玉城店</t>
    <rPh sb="6" eb="7">
      <t>タマ</t>
    </rPh>
    <rPh sb="7" eb="8">
      <t>シロ</t>
    </rPh>
    <rPh sb="8" eb="9">
      <t>テン</t>
    </rPh>
    <phoneticPr fontId="3"/>
  </si>
  <si>
    <t>いちやまマート岡谷店</t>
    <rPh sb="7" eb="9">
      <t>オカヤ</t>
    </rPh>
    <rPh sb="9" eb="10">
      <t>テン</t>
    </rPh>
    <phoneticPr fontId="3"/>
  </si>
  <si>
    <t>バロー西尾平坂店</t>
    <rPh sb="3" eb="5">
      <t>ニシオ</t>
    </rPh>
    <rPh sb="5" eb="6">
      <t>ヒラ</t>
    </rPh>
    <rPh sb="6" eb="7">
      <t>サカ</t>
    </rPh>
    <rPh sb="7" eb="8">
      <t>テン</t>
    </rPh>
    <phoneticPr fontId="3"/>
  </si>
  <si>
    <t>マックスバリュ京橋店</t>
    <rPh sb="7" eb="9">
      <t>キョウバシ</t>
    </rPh>
    <rPh sb="9" eb="10">
      <t>テン</t>
    </rPh>
    <phoneticPr fontId="3"/>
  </si>
  <si>
    <t>バロー別名店</t>
    <rPh sb="3" eb="4">
      <t>ベツ</t>
    </rPh>
    <rPh sb="4" eb="5">
      <t>ナ</t>
    </rPh>
    <rPh sb="5" eb="6">
      <t>テン</t>
    </rPh>
    <phoneticPr fontId="3"/>
  </si>
  <si>
    <t>バロー松任東店</t>
    <rPh sb="3" eb="5">
      <t>マツトウ</t>
    </rPh>
    <rPh sb="5" eb="6">
      <t>ヒガシ</t>
    </rPh>
    <rPh sb="6" eb="7">
      <t>テン</t>
    </rPh>
    <phoneticPr fontId="3"/>
  </si>
  <si>
    <t>ユニバース湊高台店</t>
    <rPh sb="8" eb="9">
      <t>テン</t>
    </rPh>
    <phoneticPr fontId="2"/>
  </si>
  <si>
    <t>タイヤ市場各務ヶ原店</t>
    <rPh sb="3" eb="5">
      <t>イチバ</t>
    </rPh>
    <rPh sb="5" eb="9">
      <t>カガミガハラ</t>
    </rPh>
    <rPh sb="9" eb="10">
      <t>テン</t>
    </rPh>
    <phoneticPr fontId="3"/>
  </si>
  <si>
    <t>スーパーベルクス浦和南店</t>
    <rPh sb="8" eb="10">
      <t>ウラワ</t>
    </rPh>
    <rPh sb="10" eb="11">
      <t>ミナミ</t>
    </rPh>
    <rPh sb="11" eb="12">
      <t>テン</t>
    </rPh>
    <phoneticPr fontId="3"/>
  </si>
  <si>
    <t>マルイ上井店</t>
    <rPh sb="5" eb="6">
      <t>テン</t>
    </rPh>
    <phoneticPr fontId="2"/>
  </si>
  <si>
    <t>キョーエイ山城橋店</t>
    <rPh sb="5" eb="7">
      <t>ヤマシロ</t>
    </rPh>
    <rPh sb="6" eb="7">
      <t>シロ</t>
    </rPh>
    <rPh sb="7" eb="8">
      <t>ハシ</t>
    </rPh>
    <rPh sb="8" eb="9">
      <t>テン</t>
    </rPh>
    <phoneticPr fontId="3"/>
  </si>
  <si>
    <t>２階建</t>
  </si>
  <si>
    <t>平和堂大川端店</t>
  </si>
  <si>
    <t>バロー西春店</t>
    <rPh sb="3" eb="4">
      <t>ニシ</t>
    </rPh>
    <rPh sb="4" eb="5">
      <t>ハル</t>
    </rPh>
    <rPh sb="5" eb="6">
      <t>テン</t>
    </rPh>
    <phoneticPr fontId="3"/>
  </si>
  <si>
    <t>ひまり大庭店</t>
    <rPh sb="5" eb="6">
      <t>テン</t>
    </rPh>
    <phoneticPr fontId="2"/>
  </si>
  <si>
    <t>バロー浅敷店</t>
    <rPh sb="3" eb="4">
      <t>アサ</t>
    </rPh>
    <rPh sb="4" eb="5">
      <t>シキ</t>
    </rPh>
    <rPh sb="5" eb="6">
      <t>テン</t>
    </rPh>
    <phoneticPr fontId="3"/>
  </si>
  <si>
    <t>主婦の店ミーナ店</t>
  </si>
  <si>
    <t>マックスバリュ安養寺店</t>
    <rPh sb="7" eb="10">
      <t>アンヨウジ</t>
    </rPh>
    <rPh sb="10" eb="11">
      <t>テン</t>
    </rPh>
    <phoneticPr fontId="3"/>
  </si>
  <si>
    <t>バロー甲府昭和店</t>
    <rPh sb="5" eb="7">
      <t>ショウワ</t>
    </rPh>
    <rPh sb="7" eb="8">
      <t>テン</t>
    </rPh>
    <phoneticPr fontId="2"/>
  </si>
  <si>
    <t>サミットストア尻手駅前店</t>
    <rPh sb="11" eb="12">
      <t>ミセ</t>
    </rPh>
    <phoneticPr fontId="2"/>
  </si>
  <si>
    <t>バロー安城店</t>
    <rPh sb="5" eb="6">
      <t>テン</t>
    </rPh>
    <phoneticPr fontId="2"/>
  </si>
  <si>
    <t>ユニバースむつ店</t>
    <rPh sb="7" eb="8">
      <t>テン</t>
    </rPh>
    <phoneticPr fontId="2"/>
  </si>
  <si>
    <t>ヤマザワ寒河江店</t>
    <rPh sb="4" eb="5">
      <t>サム</t>
    </rPh>
    <rPh sb="5" eb="6">
      <t>カワ</t>
    </rPh>
    <rPh sb="6" eb="7">
      <t>エ</t>
    </rPh>
    <rPh sb="7" eb="8">
      <t>テン</t>
    </rPh>
    <phoneticPr fontId="3"/>
  </si>
  <si>
    <t>バロー小島店</t>
    <rPh sb="5" eb="6">
      <t>テン</t>
    </rPh>
    <phoneticPr fontId="2"/>
  </si>
  <si>
    <t>グッディー大田店</t>
  </si>
  <si>
    <t>マックスバリュ小野原東店</t>
  </si>
  <si>
    <t>バロー上越寺店</t>
    <rPh sb="6" eb="7">
      <t>テン</t>
    </rPh>
    <phoneticPr fontId="2"/>
  </si>
  <si>
    <t>ヨークベニマル塩釜店</t>
    <rPh sb="9" eb="10">
      <t>テン</t>
    </rPh>
    <phoneticPr fontId="2"/>
  </si>
  <si>
    <t>バロー寝屋川店</t>
    <rPh sb="6" eb="7">
      <t>テン</t>
    </rPh>
    <phoneticPr fontId="2"/>
  </si>
  <si>
    <t>ヤマザワ荒井南店</t>
    <rPh sb="7" eb="8">
      <t>テン</t>
    </rPh>
    <phoneticPr fontId="2"/>
  </si>
  <si>
    <t>エスポット淵野辺店</t>
  </si>
  <si>
    <t>バロー春江店</t>
    <rPh sb="5" eb="6">
      <t>テン</t>
    </rPh>
    <phoneticPr fontId="2"/>
  </si>
  <si>
    <t>ハローズ住吉店</t>
    <rPh sb="6" eb="7">
      <t>テン</t>
    </rPh>
    <phoneticPr fontId="2"/>
  </si>
  <si>
    <t>ラ・ムー直川店</t>
    <rPh sb="6" eb="7">
      <t>テン</t>
    </rPh>
    <phoneticPr fontId="2"/>
  </si>
  <si>
    <t>ハローズ三原店</t>
    <rPh sb="6" eb="7">
      <t>テン</t>
    </rPh>
    <phoneticPr fontId="2"/>
  </si>
  <si>
    <t>ハローデイ徳力店</t>
    <rPh sb="7" eb="8">
      <t>テン</t>
    </rPh>
    <phoneticPr fontId="2"/>
  </si>
  <si>
    <t>ラ・ムー紀三井寺店</t>
  </si>
  <si>
    <t>バロー湖西店</t>
    <rPh sb="5" eb="6">
      <t>テン</t>
    </rPh>
    <phoneticPr fontId="2"/>
  </si>
  <si>
    <t>ヨークベニマル落合店</t>
  </si>
  <si>
    <t>スーパーサンシ明和店</t>
  </si>
  <si>
    <t>マルイ国府店</t>
  </si>
  <si>
    <t>ナイス山手台店</t>
    <rPh sb="6" eb="7">
      <t>テン</t>
    </rPh>
    <phoneticPr fontId="2"/>
  </si>
  <si>
    <t>ヨークベニマル泉下川店</t>
    <rPh sb="10" eb="11">
      <t>テン</t>
    </rPh>
    <phoneticPr fontId="2"/>
  </si>
  <si>
    <t>バロー勝川店</t>
  </si>
  <si>
    <t>コープ八重田店</t>
    <rPh sb="3" eb="6">
      <t>ヤエタ</t>
    </rPh>
    <rPh sb="6" eb="7">
      <t>テン</t>
    </rPh>
    <phoneticPr fontId="2"/>
  </si>
  <si>
    <t>ハローズ向島店（テナント棟）</t>
  </si>
  <si>
    <t>ヨークベニマル古川店</t>
  </si>
  <si>
    <t>DCMホーマック落合店</t>
  </si>
  <si>
    <t>マルイ国府店生活棟</t>
  </si>
  <si>
    <t>ヤマザワ漆山店</t>
  </si>
  <si>
    <t>バロー下恵土店</t>
    <rPh sb="3" eb="4">
      <t>シタ</t>
    </rPh>
    <rPh sb="4" eb="5">
      <t>メグ</t>
    </rPh>
    <rPh sb="5" eb="6">
      <t>ツチ</t>
    </rPh>
    <rPh sb="6" eb="7">
      <t>テン</t>
    </rPh>
    <phoneticPr fontId="3"/>
  </si>
  <si>
    <t>ヤマザワ塩釜中の島店</t>
    <rPh sb="4" eb="6">
      <t>シオガマ</t>
    </rPh>
    <rPh sb="6" eb="7">
      <t>ナカ</t>
    </rPh>
    <rPh sb="8" eb="9">
      <t>シマ</t>
    </rPh>
    <rPh sb="9" eb="10">
      <t>テン</t>
    </rPh>
    <phoneticPr fontId="3"/>
  </si>
  <si>
    <t>バロー国高店</t>
    <rPh sb="3" eb="4">
      <t>クニ</t>
    </rPh>
    <rPh sb="4" eb="5">
      <t>タカ</t>
    </rPh>
    <rPh sb="5" eb="6">
      <t>テン</t>
    </rPh>
    <phoneticPr fontId="3"/>
  </si>
  <si>
    <t>ジュンテンドー安来店</t>
    <rPh sb="7" eb="8">
      <t>アン</t>
    </rPh>
    <rPh sb="8" eb="9">
      <t>ライ</t>
    </rPh>
    <rPh sb="9" eb="10">
      <t>テン</t>
    </rPh>
    <phoneticPr fontId="3"/>
  </si>
  <si>
    <t>マルイ国府店</t>
    <rPh sb="3" eb="5">
      <t>コクフ</t>
    </rPh>
    <rPh sb="5" eb="6">
      <t>テン</t>
    </rPh>
    <phoneticPr fontId="3"/>
  </si>
  <si>
    <t>ヨークベニマル米沢春日店</t>
    <rPh sb="7" eb="9">
      <t>ヨネザワ</t>
    </rPh>
    <rPh sb="9" eb="11">
      <t>カスガ</t>
    </rPh>
    <rPh sb="11" eb="12">
      <t>テン</t>
    </rPh>
    <phoneticPr fontId="3"/>
  </si>
  <si>
    <t>バロー高辻店</t>
    <rPh sb="3" eb="5">
      <t>タカツジ</t>
    </rPh>
    <rPh sb="5" eb="6">
      <t>テン</t>
    </rPh>
    <phoneticPr fontId="3"/>
  </si>
  <si>
    <t>県民生協青森桜川店</t>
    <rPh sb="4" eb="6">
      <t>アオモリ</t>
    </rPh>
    <rPh sb="6" eb="8">
      <t>サクラガワ</t>
    </rPh>
    <rPh sb="8" eb="9">
      <t>テン</t>
    </rPh>
    <phoneticPr fontId="3"/>
  </si>
  <si>
    <t>バロー各務原中央店</t>
  </si>
  <si>
    <t>ハローズ海田市駅前店</t>
    <rPh sb="4" eb="6">
      <t>カイタ</t>
    </rPh>
    <rPh sb="6" eb="7">
      <t>シ</t>
    </rPh>
    <rPh sb="7" eb="8">
      <t>エキ</t>
    </rPh>
    <rPh sb="8" eb="9">
      <t>マエ</t>
    </rPh>
    <rPh sb="9" eb="10">
      <t>テン</t>
    </rPh>
    <phoneticPr fontId="3"/>
  </si>
  <si>
    <t>スーパーベルクス中葛西店</t>
    <rPh sb="11" eb="12">
      <t>テン</t>
    </rPh>
    <phoneticPr fontId="3"/>
  </si>
  <si>
    <t>バロー中志段味店</t>
    <rPh sb="3" eb="4">
      <t>ナカ</t>
    </rPh>
    <rPh sb="7" eb="8">
      <t>テン</t>
    </rPh>
    <phoneticPr fontId="3"/>
  </si>
  <si>
    <t>ラ・ムー亀田店</t>
  </si>
  <si>
    <t>ヤマザワ角田店</t>
    <rPh sb="4" eb="7">
      <t>カクダテン</t>
    </rPh>
    <phoneticPr fontId="3"/>
  </si>
  <si>
    <t>バロー下九沢</t>
    <rPh sb="3" eb="6">
      <t>シモクザワ</t>
    </rPh>
    <phoneticPr fontId="3"/>
  </si>
  <si>
    <t>アルビス笠舞店</t>
  </si>
  <si>
    <t>タウンプラザかねひでよなばる市場</t>
    <rPh sb="14" eb="16">
      <t>イチバ</t>
    </rPh>
    <phoneticPr fontId="2"/>
  </si>
  <si>
    <t>ナルス直江津東店</t>
  </si>
  <si>
    <t>ハローズ佐古店</t>
  </si>
  <si>
    <t>元気市場たかはし元木店</t>
  </si>
  <si>
    <t>バロー浜松中島店</t>
  </si>
  <si>
    <t>ジュンテンドー大竹店</t>
    <rPh sb="7" eb="9">
      <t>オオタケ</t>
    </rPh>
    <rPh sb="9" eb="10">
      <t>テン</t>
    </rPh>
    <phoneticPr fontId="3"/>
  </si>
  <si>
    <t>ハローズ大林店</t>
  </si>
  <si>
    <t>アルビス小松幸町店</t>
  </si>
  <si>
    <t>Av･Br伊万里店</t>
  </si>
  <si>
    <t>バロー領下店</t>
  </si>
  <si>
    <t>フードD365見山店</t>
  </si>
  <si>
    <t>大阪屋ショップ豊田店</t>
  </si>
  <si>
    <t>ハローズ西条店</t>
  </si>
  <si>
    <t>ルネサンス野田店</t>
    <rPh sb="7" eb="8">
      <t>テン</t>
    </rPh>
    <phoneticPr fontId="2"/>
  </si>
  <si>
    <t>インドアゴルフサロン</t>
  </si>
  <si>
    <t>JOYFIT24津桜橋</t>
    <rPh sb="8" eb="9">
      <t>ツ</t>
    </rPh>
    <rPh sb="9" eb="11">
      <t>サクラバシ</t>
    </rPh>
    <phoneticPr fontId="2"/>
  </si>
  <si>
    <t>梅田駅北倉庫Ａ棟</t>
  </si>
  <si>
    <t>梅田駅北倉庫Ｂ棟</t>
  </si>
  <si>
    <t>梅田駅北倉庫Ｃ棟</t>
  </si>
  <si>
    <t>梅田駅北倉庫Ｄ棟</t>
  </si>
  <si>
    <t xml:space="preserve">高知ORS </t>
    <rPh sb="0" eb="2">
      <t>コウチ</t>
    </rPh>
    <phoneticPr fontId="3"/>
  </si>
  <si>
    <t>田中種苗倉庫棟</t>
    <rPh sb="0" eb="2">
      <t>タナカ</t>
    </rPh>
    <rPh sb="2" eb="4">
      <t>シュビョウ</t>
    </rPh>
    <rPh sb="4" eb="6">
      <t>ソウコ</t>
    </rPh>
    <rPh sb="6" eb="7">
      <t>トウ</t>
    </rPh>
    <phoneticPr fontId="3"/>
  </si>
  <si>
    <t>東武運輸上越倉庫①</t>
    <rPh sb="0" eb="2">
      <t>トウブ</t>
    </rPh>
    <rPh sb="2" eb="4">
      <t>ウンユ</t>
    </rPh>
    <rPh sb="4" eb="6">
      <t>ジョウエツ</t>
    </rPh>
    <rPh sb="6" eb="8">
      <t>ソウコ</t>
    </rPh>
    <phoneticPr fontId="3"/>
  </si>
  <si>
    <t>東武運輸上越倉庫②</t>
    <rPh sb="0" eb="2">
      <t>トウブ</t>
    </rPh>
    <rPh sb="2" eb="4">
      <t>ウンユ</t>
    </rPh>
    <rPh sb="4" eb="6">
      <t>ジョウエツ</t>
    </rPh>
    <rPh sb="6" eb="8">
      <t>ソウコ</t>
    </rPh>
    <phoneticPr fontId="3"/>
  </si>
  <si>
    <t>吹田倉庫</t>
    <rPh sb="0" eb="2">
      <t>スイタ</t>
    </rPh>
    <rPh sb="2" eb="4">
      <t>ソウコ</t>
    </rPh>
    <phoneticPr fontId="3"/>
  </si>
  <si>
    <t>吹田鉄道倉庫</t>
    <rPh sb="1" eb="2">
      <t>タ</t>
    </rPh>
    <phoneticPr fontId="2"/>
  </si>
  <si>
    <t>信ナカビーエス資材置場</t>
    <rPh sb="0" eb="1">
      <t>シン</t>
    </rPh>
    <rPh sb="7" eb="9">
      <t>シザイ</t>
    </rPh>
    <rPh sb="8" eb="10">
      <t>オキバ</t>
    </rPh>
    <phoneticPr fontId="3"/>
  </si>
  <si>
    <t>九州児湯フーズ大分支店</t>
    <rPh sb="0" eb="2">
      <t>キュウシュウ</t>
    </rPh>
    <rPh sb="2" eb="3">
      <t>ジ</t>
    </rPh>
    <rPh sb="3" eb="4">
      <t>ユ</t>
    </rPh>
    <rPh sb="7" eb="9">
      <t>オオイタ</t>
    </rPh>
    <rPh sb="9" eb="11">
      <t>シテン</t>
    </rPh>
    <phoneticPr fontId="3"/>
  </si>
  <si>
    <t>コープ伊豆センター</t>
    <rPh sb="3" eb="5">
      <t>イズ</t>
    </rPh>
    <phoneticPr fontId="3"/>
  </si>
  <si>
    <t>グリーンライフ商品倉庫</t>
    <rPh sb="7" eb="9">
      <t>ショウヒン</t>
    </rPh>
    <rPh sb="9" eb="11">
      <t>ソウコ</t>
    </rPh>
    <phoneticPr fontId="3"/>
  </si>
  <si>
    <t>あさの冷蔵庫</t>
    <rPh sb="3" eb="6">
      <t>レイゾウコ</t>
    </rPh>
    <phoneticPr fontId="3"/>
  </si>
  <si>
    <t>韓国広場大阪倉庫</t>
    <rPh sb="0" eb="2">
      <t>カンコク</t>
    </rPh>
    <rPh sb="2" eb="4">
      <t>ヒロバ</t>
    </rPh>
    <rPh sb="4" eb="6">
      <t>オオサカ</t>
    </rPh>
    <rPh sb="6" eb="8">
      <t>ソウコ</t>
    </rPh>
    <phoneticPr fontId="3"/>
  </si>
  <si>
    <t>スギコ産業倉庫</t>
    <rPh sb="3" eb="5">
      <t>サンギョウ</t>
    </rPh>
    <rPh sb="5" eb="7">
      <t>ソウコ</t>
    </rPh>
    <phoneticPr fontId="3"/>
  </si>
  <si>
    <t>岩本工業倉庫棟</t>
    <rPh sb="0" eb="2">
      <t>イワモト</t>
    </rPh>
    <rPh sb="2" eb="4">
      <t>コウギョウ</t>
    </rPh>
    <rPh sb="4" eb="6">
      <t>ソウコ</t>
    </rPh>
    <rPh sb="6" eb="7">
      <t>トウ</t>
    </rPh>
    <phoneticPr fontId="3"/>
  </si>
  <si>
    <t>JA東西しらかわ矢吹総合支店倉庫</t>
    <rPh sb="2" eb="4">
      <t>トウザイ</t>
    </rPh>
    <rPh sb="8" eb="10">
      <t>ヤブキ</t>
    </rPh>
    <rPh sb="10" eb="12">
      <t>ソウゴウ</t>
    </rPh>
    <rPh sb="12" eb="14">
      <t>シテン</t>
    </rPh>
    <rPh sb="14" eb="16">
      <t>ソウコ</t>
    </rPh>
    <phoneticPr fontId="3"/>
  </si>
  <si>
    <t>日通トランスポート</t>
    <rPh sb="0" eb="2">
      <t>ニッツウ</t>
    </rPh>
    <phoneticPr fontId="3"/>
  </si>
  <si>
    <t>原商鳥取支店</t>
    <rPh sb="0" eb="1">
      <t>ハラ</t>
    </rPh>
    <rPh sb="1" eb="2">
      <t>ショウ</t>
    </rPh>
    <rPh sb="2" eb="4">
      <t>トットリ</t>
    </rPh>
    <rPh sb="4" eb="6">
      <t>シテン</t>
    </rPh>
    <phoneticPr fontId="3"/>
  </si>
  <si>
    <t>稲和ファーム</t>
    <rPh sb="0" eb="1">
      <t>イネ</t>
    </rPh>
    <rPh sb="1" eb="2">
      <t>ワ</t>
    </rPh>
    <phoneticPr fontId="3"/>
  </si>
  <si>
    <t>三栄商事営業倉庫</t>
    <rPh sb="0" eb="2">
      <t>サンエイ</t>
    </rPh>
    <rPh sb="2" eb="4">
      <t>ショウジ</t>
    </rPh>
    <rPh sb="4" eb="6">
      <t>エイギョウ</t>
    </rPh>
    <rPh sb="6" eb="8">
      <t>ソウコ</t>
    </rPh>
    <phoneticPr fontId="3"/>
  </si>
  <si>
    <t>日立物流大黒配送センター</t>
    <rPh sb="0" eb="2">
      <t>ヒタチ</t>
    </rPh>
    <rPh sb="2" eb="4">
      <t>ブツリュウ</t>
    </rPh>
    <rPh sb="4" eb="6">
      <t>ダイコク</t>
    </rPh>
    <rPh sb="6" eb="8">
      <t>ハイソウ</t>
    </rPh>
    <phoneticPr fontId="3"/>
  </si>
  <si>
    <t>池伝大阪支店</t>
    <rPh sb="0" eb="1">
      <t>イケ</t>
    </rPh>
    <rPh sb="1" eb="2">
      <t>デン</t>
    </rPh>
    <rPh sb="2" eb="4">
      <t>オオサカ</t>
    </rPh>
    <rPh sb="4" eb="6">
      <t>シテン</t>
    </rPh>
    <phoneticPr fontId="3"/>
  </si>
  <si>
    <t>新日鐵住金艇庫（紀の川ボート）</t>
    <rPh sb="0" eb="3">
      <t>シンニッテツ</t>
    </rPh>
    <rPh sb="3" eb="5">
      <t>スミキン</t>
    </rPh>
    <rPh sb="5" eb="7">
      <t>テイコ</t>
    </rPh>
    <rPh sb="8" eb="9">
      <t>キ</t>
    </rPh>
    <rPh sb="10" eb="11">
      <t>カワ</t>
    </rPh>
    <phoneticPr fontId="3"/>
  </si>
  <si>
    <t>藤久運輸倉庫</t>
    <rPh sb="0" eb="1">
      <t>フジ</t>
    </rPh>
    <rPh sb="1" eb="2">
      <t>ク</t>
    </rPh>
    <rPh sb="2" eb="4">
      <t>ウンユ</t>
    </rPh>
    <rPh sb="4" eb="6">
      <t>ソウコ</t>
    </rPh>
    <phoneticPr fontId="3"/>
  </si>
  <si>
    <t>赤レンガ倉庫</t>
    <rPh sb="0" eb="1">
      <t>アカ</t>
    </rPh>
    <rPh sb="4" eb="6">
      <t>ソウコ</t>
    </rPh>
    <phoneticPr fontId="3"/>
  </si>
  <si>
    <t>富田製薬工場</t>
    <rPh sb="0" eb="2">
      <t>トミタ</t>
    </rPh>
    <rPh sb="2" eb="4">
      <t>セイヤク</t>
    </rPh>
    <rPh sb="4" eb="6">
      <t>コウジョウ</t>
    </rPh>
    <phoneticPr fontId="3"/>
  </si>
  <si>
    <t>向島1丁目倉庫</t>
    <rPh sb="0" eb="2">
      <t>ムカイジマ</t>
    </rPh>
    <rPh sb="3" eb="5">
      <t>チョウメ</t>
    </rPh>
    <rPh sb="5" eb="7">
      <t>ソウコ</t>
    </rPh>
    <phoneticPr fontId="3"/>
  </si>
  <si>
    <t>トーザイ貿易重機置場</t>
    <rPh sb="4" eb="6">
      <t>ボウエキ</t>
    </rPh>
    <rPh sb="6" eb="8">
      <t>ジュウキ</t>
    </rPh>
    <rPh sb="8" eb="10">
      <t>オキバ</t>
    </rPh>
    <phoneticPr fontId="3"/>
  </si>
  <si>
    <t>ミヤカン新工場倉庫棟</t>
    <rPh sb="4" eb="5">
      <t>シン</t>
    </rPh>
    <rPh sb="5" eb="7">
      <t>コウジョウ</t>
    </rPh>
    <phoneticPr fontId="3"/>
  </si>
  <si>
    <t>宮坂米倉庫</t>
  </si>
  <si>
    <t>龍喜飯店</t>
  </si>
  <si>
    <t>サンライズ産業浪岡第二倉庫</t>
    <rPh sb="5" eb="7">
      <t>サンギョウ</t>
    </rPh>
    <rPh sb="7" eb="9">
      <t>ナミオカ</t>
    </rPh>
    <rPh sb="9" eb="11">
      <t>ダイニ</t>
    </rPh>
    <rPh sb="11" eb="13">
      <t>ソウコ</t>
    </rPh>
    <phoneticPr fontId="3"/>
  </si>
  <si>
    <t>ジャパンフードサポート玄米低温倉庫</t>
  </si>
  <si>
    <t>ライフ江北駅前店</t>
    <rPh sb="3" eb="5">
      <t>コウホク</t>
    </rPh>
    <rPh sb="5" eb="7">
      <t>エキマエ</t>
    </rPh>
    <rPh sb="7" eb="8">
      <t>テン</t>
    </rPh>
    <phoneticPr fontId="2"/>
  </si>
  <si>
    <t>阿賀マリノポリス</t>
    <rPh sb="0" eb="2">
      <t>アガ</t>
    </rPh>
    <phoneticPr fontId="3"/>
  </si>
  <si>
    <t>秋田物流センター</t>
  </si>
  <si>
    <t>アートコーポレーション大阪</t>
  </si>
  <si>
    <t>姫島駅高架下（Ⅱ期）</t>
    <rPh sb="2" eb="3">
      <t>エキ</t>
    </rPh>
    <phoneticPr fontId="2"/>
  </si>
  <si>
    <t>関西トランスウェイ</t>
  </si>
  <si>
    <t>中国通運冷蔵倉庫</t>
  </si>
  <si>
    <t>浪岡配送センター</t>
  </si>
  <si>
    <t>ホリ・コーポレーション</t>
  </si>
  <si>
    <t>JA郡山市耕作物共同利用施設</t>
  </si>
  <si>
    <t>JA庄内みどり広野低温米倉庫</t>
  </si>
  <si>
    <t>三和鋲螺製作所倉庫</t>
  </si>
  <si>
    <t>大潟村同友会低温倉庫</t>
  </si>
  <si>
    <t>山進運輸境港配送センター</t>
  </si>
  <si>
    <t>サンライズ産業第三倉庫</t>
  </si>
  <si>
    <t>エンドレステック丘珠物流施設</t>
  </si>
  <si>
    <t>ランプロジェクト倉庫</t>
    <rPh sb="8" eb="10">
      <t>ソウコ</t>
    </rPh>
    <phoneticPr fontId="3"/>
  </si>
  <si>
    <t>境港海陸運送竹内2号倉庫</t>
  </si>
  <si>
    <t>センコー北広島危険物倉庫</t>
  </si>
  <si>
    <t>ナイス北海道物流センター</t>
    <rPh sb="3" eb="6">
      <t>ホッカイドウ</t>
    </rPh>
    <phoneticPr fontId="2"/>
  </si>
  <si>
    <t>竹原火力資材倉庫</t>
  </si>
  <si>
    <t>赤田運輸産業倉庫</t>
  </si>
  <si>
    <t>酒田酒造定温倉庫</t>
  </si>
  <si>
    <t>ヤンマーアグリジャパン白石支店倉庫</t>
  </si>
  <si>
    <t>内村電機工務店倉庫</t>
  </si>
  <si>
    <t>レントオール広島事務所</t>
  </si>
  <si>
    <t>飛島埠頭合同事務所倉庫</t>
    <rPh sb="0" eb="2">
      <t>トビシマ</t>
    </rPh>
    <rPh sb="2" eb="4">
      <t>フトウ</t>
    </rPh>
    <rPh sb="4" eb="6">
      <t>ゴウドウ</t>
    </rPh>
    <rPh sb="6" eb="8">
      <t>ジム</t>
    </rPh>
    <rPh sb="8" eb="9">
      <t>ショ</t>
    </rPh>
    <rPh sb="9" eb="11">
      <t>ソウコ</t>
    </rPh>
    <phoneticPr fontId="2"/>
  </si>
  <si>
    <t>ハニーズ物流センター</t>
  </si>
  <si>
    <t>三岐通運桑名市多度倉庫</t>
  </si>
  <si>
    <t>テニスコート東側倉庫</t>
  </si>
  <si>
    <t>ARCA新社屋</t>
  </si>
  <si>
    <t>JA豊頃町種子馬鈴薯貯蔵施設</t>
  </si>
  <si>
    <t>日本通運士別倉庫</t>
  </si>
  <si>
    <t>東区丘珠流通施設</t>
  </si>
  <si>
    <t>スギモト精肉冷蔵庫</t>
  </si>
  <si>
    <t>福松屋運送本社倉庫</t>
    <rPh sb="5" eb="7">
      <t>ホンシャ</t>
    </rPh>
    <rPh sb="7" eb="9">
      <t>ソウコ</t>
    </rPh>
    <phoneticPr fontId="3"/>
  </si>
  <si>
    <t>アクティオ千葉工場（倉庫棟）</t>
    <rPh sb="10" eb="12">
      <t>ソウコ</t>
    </rPh>
    <rPh sb="12" eb="13">
      <t>トウ</t>
    </rPh>
    <phoneticPr fontId="3"/>
  </si>
  <si>
    <t>JAにしみの上多度低温倉庫</t>
    <rPh sb="8" eb="9">
      <t>ド</t>
    </rPh>
    <rPh sb="9" eb="11">
      <t>テイオン</t>
    </rPh>
    <rPh sb="11" eb="13">
      <t>ソウコ</t>
    </rPh>
    <phoneticPr fontId="3"/>
  </si>
  <si>
    <t>釧路厚生社発酵2号棟</t>
  </si>
  <si>
    <t>ポルシェ岡山</t>
  </si>
  <si>
    <t>ビーンズプレス吉川倉庫</t>
    <rPh sb="7" eb="9">
      <t>ヨシカワ</t>
    </rPh>
    <rPh sb="9" eb="11">
      <t>ソウコ</t>
    </rPh>
    <phoneticPr fontId="3"/>
  </si>
  <si>
    <t>太平洋セメント大阪サービスステーション</t>
    <rPh sb="0" eb="3">
      <t>タイヘイヨウ</t>
    </rPh>
    <rPh sb="7" eb="9">
      <t>オオサカ</t>
    </rPh>
    <phoneticPr fontId="3"/>
  </si>
  <si>
    <t>フレッシュ物流配送センター</t>
    <rPh sb="5" eb="7">
      <t>ブツリュウ</t>
    </rPh>
    <rPh sb="7" eb="9">
      <t>ハイソウ</t>
    </rPh>
    <phoneticPr fontId="3"/>
  </si>
  <si>
    <t>フレートサービス倉庫</t>
    <rPh sb="8" eb="10">
      <t>ソウコ</t>
    </rPh>
    <phoneticPr fontId="3"/>
  </si>
  <si>
    <t>共同冷蔵大井物流センター</t>
    <rPh sb="0" eb="2">
      <t>キョウドウ</t>
    </rPh>
    <rPh sb="2" eb="4">
      <t>レイゾウ</t>
    </rPh>
    <rPh sb="4" eb="6">
      <t>オオイ</t>
    </rPh>
    <rPh sb="6" eb="8">
      <t>ブツリュウ</t>
    </rPh>
    <phoneticPr fontId="3"/>
  </si>
  <si>
    <t>JA山形おきたま基幹的農業倉庫</t>
    <rPh sb="2" eb="4">
      <t>ヤマガタ</t>
    </rPh>
    <rPh sb="8" eb="10">
      <t>キカン</t>
    </rPh>
    <rPh sb="10" eb="11">
      <t>テキ</t>
    </rPh>
    <rPh sb="11" eb="13">
      <t>ノウギョウ</t>
    </rPh>
    <rPh sb="13" eb="15">
      <t>ソウコ</t>
    </rPh>
    <phoneticPr fontId="3"/>
  </si>
  <si>
    <t>山中産業八代倉庫</t>
  </si>
  <si>
    <t>前田運送E棟倉庫</t>
    <rPh sb="0" eb="2">
      <t>マエダ</t>
    </rPh>
    <rPh sb="2" eb="4">
      <t>ウンソウ</t>
    </rPh>
    <rPh sb="5" eb="6">
      <t>トウ</t>
    </rPh>
    <rPh sb="6" eb="8">
      <t>ソウコ</t>
    </rPh>
    <phoneticPr fontId="3"/>
  </si>
  <si>
    <t>日立建機函館営業所レンタル倉庫</t>
    <rPh sb="0" eb="2">
      <t>ヒタチ</t>
    </rPh>
    <phoneticPr fontId="3"/>
  </si>
  <si>
    <t>豊頃町農業協同組合肥料倉庫棟</t>
    <rPh sb="0" eb="2">
      <t>トヨコロ</t>
    </rPh>
    <phoneticPr fontId="3"/>
  </si>
  <si>
    <t>弘前倉庫五所川原倉庫</t>
    <rPh sb="4" eb="8">
      <t>ゴショガワラ</t>
    </rPh>
    <rPh sb="8" eb="10">
      <t>ソウコ</t>
    </rPh>
    <phoneticPr fontId="3"/>
  </si>
  <si>
    <t>水産鮮度保持施設</t>
    <rPh sb="0" eb="2">
      <t>スイサン</t>
    </rPh>
    <rPh sb="2" eb="4">
      <t>センド</t>
    </rPh>
    <rPh sb="4" eb="6">
      <t>ホジ</t>
    </rPh>
    <rPh sb="6" eb="8">
      <t>シセツ</t>
    </rPh>
    <phoneticPr fontId="3"/>
  </si>
  <si>
    <t>丸山HD堂山新田倉庫</t>
  </si>
  <si>
    <t>サンライズ産業花巻店第二倉庫</t>
  </si>
  <si>
    <t>久保田工業本社倉庫棟</t>
    <rPh sb="7" eb="10">
      <t>ソウコトウ</t>
    </rPh>
    <phoneticPr fontId="3"/>
  </si>
  <si>
    <t>イトハラ水産朝酌商品セットセンター</t>
  </si>
  <si>
    <t>JA会津よつば猪苗代物流合理化施設</t>
  </si>
  <si>
    <t>かどや製油第二工場（倉庫棟）</t>
    <rPh sb="10" eb="12">
      <t>ソウコ</t>
    </rPh>
    <rPh sb="12" eb="13">
      <t>トウ</t>
    </rPh>
    <phoneticPr fontId="2"/>
  </si>
  <si>
    <t>本田興業本社ビル（倉庫棟）</t>
    <rPh sb="9" eb="11">
      <t>ソウコ</t>
    </rPh>
    <rPh sb="11" eb="12">
      <t>トウ</t>
    </rPh>
    <phoneticPr fontId="2"/>
  </si>
  <si>
    <t>滋賀運送竜王物流センター</t>
  </si>
  <si>
    <t>太平洋セメント和歌山ＳＳ倉庫</t>
  </si>
  <si>
    <t>スギヤマ紙業倉庫</t>
  </si>
  <si>
    <t>中川鋼管潮見町倉庫</t>
  </si>
  <si>
    <t>３階建</t>
    <rPh sb="1" eb="3">
      <t>ガイダテ</t>
    </rPh>
    <phoneticPr fontId="2"/>
  </si>
  <si>
    <t>JA山形全農庄内南部ライスステーション</t>
  </si>
  <si>
    <t>一柳運送倉庫</t>
  </si>
  <si>
    <t>川健川村商店倉庫</t>
  </si>
  <si>
    <t>トラストシステム</t>
  </si>
  <si>
    <t>大丸防音茨城機材センター倉庫</t>
  </si>
  <si>
    <t>丸カ運送倉庫</t>
  </si>
  <si>
    <t>つくば市学園の森</t>
  </si>
  <si>
    <t>弘前倉庫五所川原倉庫</t>
    <rPh sb="2" eb="4">
      <t>ソウコ</t>
    </rPh>
    <phoneticPr fontId="2"/>
  </si>
  <si>
    <t>浪田商事農産物一時保管倉庫</t>
  </si>
  <si>
    <t>柳川合同西蒲池センター</t>
  </si>
  <si>
    <t>日幸産業運輸石狩第二物流センター</t>
  </si>
  <si>
    <t>朝日ヶ丘産業本地物流センター</t>
  </si>
  <si>
    <t>かりや愛知中央生活協同組合新物流センター</t>
  </si>
  <si>
    <t>日本海冷凍魚冷蔵庫</t>
    <rPh sb="0" eb="2">
      <t>ニッポン</t>
    </rPh>
    <rPh sb="2" eb="3">
      <t>カイ</t>
    </rPh>
    <rPh sb="3" eb="5">
      <t>レイトウ</t>
    </rPh>
    <rPh sb="5" eb="6">
      <t>サカナ</t>
    </rPh>
    <rPh sb="6" eb="9">
      <t>レイゾウコ</t>
    </rPh>
    <phoneticPr fontId="3"/>
  </si>
  <si>
    <t>日本ペイント防食コーティングス倉庫</t>
  </si>
  <si>
    <t>弘前倉庫五所川原倉庫</t>
  </si>
  <si>
    <t>中央物産伊勢原LC危険物倉庫</t>
  </si>
  <si>
    <t>JA全農中四国農薬危険物貯蔵施設　</t>
  </si>
  <si>
    <t>協栄倉庫F棟危険物倉庫</t>
  </si>
  <si>
    <t>東方町倉庫PJ</t>
  </si>
  <si>
    <t>JAごしょつがる米穀低温倉庫</t>
  </si>
  <si>
    <t>センコン物流新潟倉庫</t>
  </si>
  <si>
    <t>山陽海運倉庫棟</t>
  </si>
  <si>
    <t>弘前倉庫五所川原倉庫Ⅳ期</t>
  </si>
  <si>
    <t>エスラインギフ川口支店（Ⅱ期）</t>
    <rPh sb="13" eb="14">
      <t>キ</t>
    </rPh>
    <phoneticPr fontId="3"/>
  </si>
  <si>
    <t>日本海冷凍魚㈱冷蔵庫（Ⅱ期）</t>
  </si>
  <si>
    <t>丸善運輸関西神戸東灘区倉庫</t>
  </si>
  <si>
    <t>オート化学北茨城工場倉庫</t>
    <rPh sb="3" eb="5">
      <t>カガク</t>
    </rPh>
    <rPh sb="5" eb="8">
      <t>キタイバラキ</t>
    </rPh>
    <rPh sb="8" eb="10">
      <t>コウジョウ</t>
    </rPh>
    <rPh sb="10" eb="12">
      <t>ソウコ</t>
    </rPh>
    <phoneticPr fontId="3"/>
  </si>
  <si>
    <t>JAみちのく村山大石田低温倉庫</t>
  </si>
  <si>
    <t>石巻物流センター</t>
  </si>
  <si>
    <t>カナモト小浜営業所</t>
  </si>
  <si>
    <t>エンドレス・テック函館市港町倉庫</t>
    <rPh sb="9" eb="12">
      <t>ハコダテシ</t>
    </rPh>
    <rPh sb="12" eb="14">
      <t>ミナトマチ</t>
    </rPh>
    <rPh sb="14" eb="16">
      <t>ソウコ</t>
    </rPh>
    <phoneticPr fontId="3"/>
  </si>
  <si>
    <t>レント中京管理センター</t>
    <rPh sb="3" eb="5">
      <t>チュウキョウ</t>
    </rPh>
    <rPh sb="5" eb="7">
      <t>カンリ</t>
    </rPh>
    <phoneticPr fontId="3"/>
  </si>
  <si>
    <t>和久楽MRC</t>
    <rPh sb="0" eb="2">
      <t>カズヒサ</t>
    </rPh>
    <rPh sb="2" eb="3">
      <t>ラク</t>
    </rPh>
    <phoneticPr fontId="3"/>
  </si>
  <si>
    <t>南九州酒販加治木支店</t>
  </si>
  <si>
    <t>鹿児島県姶良市</t>
    <rPh sb="0" eb="4">
      <t>カゴシマケン</t>
    </rPh>
    <rPh sb="4" eb="6">
      <t>アイラ</t>
    </rPh>
    <rPh sb="6" eb="7">
      <t>シ</t>
    </rPh>
    <phoneticPr fontId="2"/>
  </si>
  <si>
    <t>福島パッケージステーション</t>
  </si>
  <si>
    <t>福島県福島市</t>
    <rPh sb="0" eb="3">
      <t>フクシマケン</t>
    </rPh>
    <rPh sb="3" eb="6">
      <t>フクシマシ</t>
    </rPh>
    <phoneticPr fontId="2"/>
  </si>
  <si>
    <t>QC保存倉庫</t>
  </si>
  <si>
    <t>福岡県大牟田市</t>
    <rPh sb="0" eb="3">
      <t>フクオカケン</t>
    </rPh>
    <phoneticPr fontId="2"/>
  </si>
  <si>
    <t>埼玉県川口市</t>
  </si>
  <si>
    <t>ハーディック事務所・倉庫</t>
  </si>
  <si>
    <t>北海道石狩郡</t>
    <rPh sb="0" eb="3">
      <t>ホッカイドウ</t>
    </rPh>
    <rPh sb="3" eb="6">
      <t>イシカリグン</t>
    </rPh>
    <phoneticPr fontId="2"/>
  </si>
  <si>
    <t>三共理化工業倉庫</t>
  </si>
  <si>
    <t>琉球大学立体駐車場</t>
    <rPh sb="0" eb="2">
      <t>リュウキュウ</t>
    </rPh>
    <rPh sb="2" eb="4">
      <t>ダイガク</t>
    </rPh>
    <rPh sb="4" eb="6">
      <t>リッタイ</t>
    </rPh>
    <rPh sb="6" eb="9">
      <t>チュウシャジョウ</t>
    </rPh>
    <phoneticPr fontId="3"/>
  </si>
  <si>
    <t>大阪大学自走式立体駐車場</t>
  </si>
  <si>
    <t>スーパービバホーム岩槻店駐車場①</t>
    <rPh sb="12" eb="15">
      <t>チュウシャジョウ</t>
    </rPh>
    <phoneticPr fontId="2"/>
  </si>
  <si>
    <t>スーパービバホーム岩槻店駐車場②</t>
    <rPh sb="12" eb="15">
      <t>チュウシャジョウ</t>
    </rPh>
    <phoneticPr fontId="2"/>
  </si>
  <si>
    <t>沖縄ブライダルプラン駐車場</t>
    <rPh sb="0" eb="2">
      <t>オキナワ</t>
    </rPh>
    <rPh sb="10" eb="13">
      <t>チュウシャジョウ</t>
    </rPh>
    <phoneticPr fontId="3"/>
  </si>
  <si>
    <t>させぼ五番街５街区駐車場</t>
    <rPh sb="3" eb="6">
      <t>ゴバンガイ</t>
    </rPh>
    <rPh sb="7" eb="9">
      <t>ガイク</t>
    </rPh>
    <rPh sb="9" eb="12">
      <t>チュウシャジョウ</t>
    </rPh>
    <phoneticPr fontId="3"/>
  </si>
  <si>
    <t>諏訪2丁目駐車場A棟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</si>
  <si>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</si>
  <si>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諏訪4丁目駐車場C棟</t>
    <rPh sb="0" eb="2">
      <t>スワ</t>
    </rPh>
    <rPh sb="3" eb="5">
      <t>チョウメ</t>
    </rPh>
    <rPh sb="5" eb="8">
      <t>チュウシャジョウ</t>
    </rPh>
    <rPh sb="9" eb="10">
      <t>トウ</t>
    </rPh>
    <phoneticPr fontId="3"/>
  </si>
  <si>
    <t>新日鉄寮駐車場</t>
    <rPh sb="0" eb="3">
      <t>シンニッテツ</t>
    </rPh>
    <rPh sb="3" eb="4">
      <t>リョウ</t>
    </rPh>
    <rPh sb="4" eb="7">
      <t>チュウシャジョウ</t>
    </rPh>
    <phoneticPr fontId="3"/>
  </si>
  <si>
    <t>サンタウンプラザ駐車場</t>
    <rPh sb="8" eb="11">
      <t>チュウシャジョウ</t>
    </rPh>
    <phoneticPr fontId="3"/>
  </si>
  <si>
    <t>亀岡大井町ストックヤード（駐車場棟）</t>
    <rPh sb="13" eb="16">
      <t>チュウシャジョウ</t>
    </rPh>
    <phoneticPr fontId="2"/>
  </si>
  <si>
    <t>岩国錦帯橋空港立体駐車場</t>
  </si>
  <si>
    <t>西宮マリナパークシティ自走式駐車場</t>
    <rPh sb="0" eb="2">
      <t>ニシノミヤ</t>
    </rPh>
    <rPh sb="11" eb="14">
      <t>ジソウシキ</t>
    </rPh>
    <rPh sb="14" eb="17">
      <t>チュウシャジョウ</t>
    </rPh>
    <phoneticPr fontId="3"/>
  </si>
  <si>
    <t>１層２段</t>
    <rPh sb="1" eb="2">
      <t>ソウ</t>
    </rPh>
    <rPh sb="3" eb="4">
      <t>ダン</t>
    </rPh>
    <phoneticPr fontId="2"/>
  </si>
  <si>
    <t>原町田6丁目駐車場</t>
  </si>
  <si>
    <t>４層５段</t>
    <rPh sb="1" eb="2">
      <t>ソウ</t>
    </rPh>
    <rPh sb="3" eb="4">
      <t>ダン</t>
    </rPh>
    <phoneticPr fontId="2"/>
  </si>
  <si>
    <t>ホクガン駐車場</t>
  </si>
  <si>
    <t>２層３段</t>
    <rPh sb="1" eb="2">
      <t>ソウ</t>
    </rPh>
    <rPh sb="3" eb="4">
      <t>ダン</t>
    </rPh>
    <phoneticPr fontId="2"/>
  </si>
  <si>
    <t>ホテルグランビュー高崎駐車場</t>
  </si>
  <si>
    <t>NHKラジオ局</t>
    <rPh sb="6" eb="7">
      <t>キョク</t>
    </rPh>
    <phoneticPr fontId="3"/>
  </si>
  <si>
    <t>油脂タンク（Ⅰ期）</t>
  </si>
  <si>
    <t>油脂タンク（Ⅱ期）</t>
    <rPh sb="0" eb="2">
      <t>ユシ</t>
    </rPh>
    <rPh sb="7" eb="8">
      <t>キ</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</si>
  <si>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</si>
  <si>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かどや製油第二工場（貯留施設）</t>
    <rPh sb="10" eb="12">
      <t>チョリュウ</t>
    </rPh>
    <rPh sb="12" eb="14">
      <t>シセツ</t>
    </rPh>
    <phoneticPr fontId="2"/>
  </si>
  <si>
    <t>トーエネック伊勢営業所</t>
    <rPh sb="8" eb="11">
      <t>エイギョウショ</t>
    </rPh>
    <phoneticPr fontId="3"/>
  </si>
  <si>
    <t>セリアフレスポ境港店</t>
  </si>
  <si>
    <t>MEGAドン・キホーテ岐阜瑞穂店</t>
    <rPh sb="11" eb="13">
      <t>ギフ</t>
    </rPh>
    <rPh sb="13" eb="15">
      <t>ミズホ</t>
    </rPh>
    <rPh sb="15" eb="16">
      <t>テン</t>
    </rPh>
    <phoneticPr fontId="3"/>
  </si>
  <si>
    <t>MEGAドン・キホーテ 宜野湾店</t>
  </si>
  <si>
    <t>ドン・キホーテ弘前店</t>
    <rPh sb="7" eb="9">
      <t>ヒロサキ</t>
    </rPh>
    <rPh sb="9" eb="10">
      <t>テン</t>
    </rPh>
    <phoneticPr fontId="3"/>
  </si>
  <si>
    <t>MEGAドン・キホーテうるま店</t>
    <rPh sb="14" eb="15">
      <t>テン</t>
    </rPh>
    <phoneticPr fontId="3"/>
  </si>
  <si>
    <t>MEGAドン・キホーテ菊陽店</t>
  </si>
  <si>
    <t>ダイソーベルクス墨田鐘ヶ淵店</t>
  </si>
  <si>
    <t>MEGAドン・キホーテ都城店</t>
    <rPh sb="11" eb="13">
      <t>ミヤコノジョウ</t>
    </rPh>
    <rPh sb="13" eb="14">
      <t>テン</t>
    </rPh>
    <phoneticPr fontId="3"/>
  </si>
  <si>
    <t>ラ・ムー和歌山西浜店</t>
    <rPh sb="4" eb="7">
      <t>ワカヤマ</t>
    </rPh>
    <rPh sb="7" eb="9">
      <t>ニシハマ</t>
    </rPh>
    <rPh sb="9" eb="10">
      <t>テン</t>
    </rPh>
    <phoneticPr fontId="3"/>
  </si>
  <si>
    <t>MEGAドン・キホーテ千種香流店</t>
    <rPh sb="13" eb="14">
      <t>カオ</t>
    </rPh>
    <rPh sb="14" eb="15">
      <t>ナガ</t>
    </rPh>
    <rPh sb="15" eb="16">
      <t>テン</t>
    </rPh>
    <phoneticPr fontId="2"/>
  </si>
  <si>
    <t>ダイレックス三原宮浦店</t>
    <rPh sb="6" eb="8">
      <t>ミハラ</t>
    </rPh>
    <rPh sb="8" eb="10">
      <t>ミヤウラ</t>
    </rPh>
    <rPh sb="10" eb="11">
      <t>テン</t>
    </rPh>
    <phoneticPr fontId="3"/>
  </si>
  <si>
    <t>ダイレックス相生店</t>
  </si>
  <si>
    <t>MEGAドン・キホーテ甲府店</t>
    <rPh sb="11" eb="14">
      <t>コウフテン</t>
    </rPh>
    <phoneticPr fontId="2"/>
  </si>
  <si>
    <t>ダイソー西舞鶴店</t>
    <rPh sb="4" eb="5">
      <t>ニシ</t>
    </rPh>
    <rPh sb="5" eb="7">
      <t>マイヅル</t>
    </rPh>
    <rPh sb="7" eb="8">
      <t>ミセ</t>
    </rPh>
    <phoneticPr fontId="3"/>
  </si>
  <si>
    <t>ひまわり・エヴリィ可部店</t>
  </si>
  <si>
    <t>ひまわり東深津店</t>
  </si>
  <si>
    <t>ひまわり中庄店</t>
  </si>
  <si>
    <t>ウェルネス安来店</t>
  </si>
  <si>
    <t>ZAGZAG乙島店　</t>
    <rPh sb="6" eb="7">
      <t>オツ</t>
    </rPh>
    <rPh sb="7" eb="8">
      <t>シマ</t>
    </rPh>
    <rPh sb="8" eb="9">
      <t>テン</t>
    </rPh>
    <phoneticPr fontId="3"/>
  </si>
  <si>
    <t>ウォンツ西大寺店</t>
    <rPh sb="4" eb="7">
      <t>サイダイジ</t>
    </rPh>
    <rPh sb="7" eb="8">
      <t>テン</t>
    </rPh>
    <phoneticPr fontId="3"/>
  </si>
  <si>
    <t>コスモス薬品西大寺店</t>
    <rPh sb="4" eb="6">
      <t>ヤクヒン</t>
    </rPh>
    <rPh sb="6" eb="9">
      <t>サイダイジ</t>
    </rPh>
    <rPh sb="9" eb="10">
      <t>テン</t>
    </rPh>
    <phoneticPr fontId="3"/>
  </si>
  <si>
    <t>ウエルシア薬局新潟さつき野店</t>
    <rPh sb="5" eb="7">
      <t>ヤッキョク</t>
    </rPh>
    <rPh sb="7" eb="9">
      <t>ニイガタ</t>
    </rPh>
    <rPh sb="12" eb="13">
      <t>ノ</t>
    </rPh>
    <rPh sb="13" eb="14">
      <t>ミセ</t>
    </rPh>
    <phoneticPr fontId="3"/>
  </si>
  <si>
    <t>ウエルシア薬局川口峯店</t>
    <rPh sb="5" eb="7">
      <t>ヤッキョク</t>
    </rPh>
    <rPh sb="7" eb="9">
      <t>カワグチ</t>
    </rPh>
    <rPh sb="9" eb="10">
      <t>ミネ</t>
    </rPh>
    <rPh sb="10" eb="11">
      <t>テン</t>
    </rPh>
    <phoneticPr fontId="3"/>
  </si>
  <si>
    <t>ウエルシア薬局松本高宮西店</t>
    <rPh sb="5" eb="7">
      <t>ヤッキョク</t>
    </rPh>
    <rPh sb="7" eb="9">
      <t>マツモト</t>
    </rPh>
    <rPh sb="9" eb="11">
      <t>タカミヤ</t>
    </rPh>
    <rPh sb="11" eb="12">
      <t>ニシ</t>
    </rPh>
    <rPh sb="12" eb="13">
      <t>テン</t>
    </rPh>
    <phoneticPr fontId="3"/>
  </si>
  <si>
    <t>ウエルシア山武成東店</t>
    <rPh sb="5" eb="7">
      <t>サンブ</t>
    </rPh>
    <rPh sb="7" eb="8">
      <t>ナ</t>
    </rPh>
    <rPh sb="8" eb="9">
      <t>ヒガシ</t>
    </rPh>
    <rPh sb="9" eb="10">
      <t>テン</t>
    </rPh>
    <phoneticPr fontId="3"/>
  </si>
  <si>
    <t>ウエルシア東川口店</t>
    <rPh sb="5" eb="8">
      <t>ヒガシカワグチ</t>
    </rPh>
    <rPh sb="8" eb="9">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</si>
  <si>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</si>
  <si>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ウエルシア八千代大和田</t>
    <rPh sb="5" eb="8">
      <t>ヤチヨ</t>
    </rPh>
    <rPh sb="8" eb="11">
      <t>オオワダ</t>
    </rPh>
    <phoneticPr fontId="3"/>
  </si>
  <si>
    <t>ウエルシア土気店</t>
    <rPh sb="5" eb="7">
      <t>トケ</t>
    </rPh>
    <rPh sb="7" eb="8">
      <t>テン</t>
    </rPh>
    <phoneticPr fontId="3"/>
  </si>
  <si>
    <t>寺島薬局土浦田中店</t>
    <rPh sb="0" eb="2">
      <t>テラシマ</t>
    </rPh>
    <rPh sb="2" eb="4">
      <t>ヤッキョク</t>
    </rPh>
    <rPh sb="4" eb="6">
      <t>ツチウラ</t>
    </rPh>
    <rPh sb="6" eb="8">
      <t>タナカ</t>
    </rPh>
    <rPh sb="8" eb="9">
      <t>テン</t>
    </rPh>
    <phoneticPr fontId="4"/>
  </si>
  <si>
    <t>ウエルシア君津西坂田店</t>
    <rPh sb="5" eb="7">
      <t>キミツ</t>
    </rPh>
    <rPh sb="7" eb="8">
      <t>ニシ</t>
    </rPh>
    <rPh sb="8" eb="10">
      <t>サカタ</t>
    </rPh>
    <rPh sb="10" eb="11">
      <t>テン</t>
    </rPh>
    <phoneticPr fontId="4"/>
  </si>
  <si>
    <t>ZAGZAG高松春日店</t>
    <rPh sb="6" eb="8">
      <t>タカマツ</t>
    </rPh>
    <rPh sb="8" eb="11">
      <t>カスガテン</t>
    </rPh>
    <phoneticPr fontId="3"/>
  </si>
  <si>
    <t>ウエルシア薬局甲府富竹店</t>
    <rPh sb="5" eb="7">
      <t>ヤッキョク</t>
    </rPh>
    <rPh sb="7" eb="9">
      <t>コウフ</t>
    </rPh>
    <rPh sb="9" eb="10">
      <t>トミ</t>
    </rPh>
    <rPh sb="10" eb="11">
      <t>タケ</t>
    </rPh>
    <rPh sb="11" eb="12">
      <t>テン</t>
    </rPh>
    <phoneticPr fontId="3"/>
  </si>
  <si>
    <t>ドラッグてらしまかすみがうら大和田店</t>
    <rPh sb="14" eb="18">
      <t>オオワダテン</t>
    </rPh>
    <phoneticPr fontId="3"/>
  </si>
  <si>
    <t>ウエルシア薬局我孫子若松店</t>
    <rPh sb="5" eb="7">
      <t>ヤッキョク</t>
    </rPh>
    <rPh sb="7" eb="10">
      <t>アビコ</t>
    </rPh>
    <rPh sb="10" eb="13">
      <t>ワカマツテン</t>
    </rPh>
    <phoneticPr fontId="3"/>
  </si>
  <si>
    <t>ウエルシア薬局新潟大学前店</t>
    <rPh sb="5" eb="7">
      <t>ヤッキョク</t>
    </rPh>
    <phoneticPr fontId="3"/>
  </si>
  <si>
    <t>ウエルシア薬局つくば研究学園店</t>
    <rPh sb="5" eb="7">
      <t>ヤッキョク</t>
    </rPh>
    <phoneticPr fontId="3"/>
  </si>
  <si>
    <t>V・ドラッグ大垣岩宿店</t>
    <rPh sb="6" eb="8">
      <t>オオガキ</t>
    </rPh>
    <rPh sb="8" eb="11">
      <t>イワジュクテン</t>
    </rPh>
    <phoneticPr fontId="3"/>
  </si>
  <si>
    <t>ドラッグセイムス高知宝永店</t>
    <rPh sb="8" eb="10">
      <t>コウチ</t>
    </rPh>
    <rPh sb="10" eb="12">
      <t>ホウエイ</t>
    </rPh>
    <rPh sb="12" eb="13">
      <t>テン</t>
    </rPh>
    <phoneticPr fontId="3"/>
  </si>
  <si>
    <t>セイムス春日部店</t>
    <rPh sb="4" eb="7">
      <t>カスカベ</t>
    </rPh>
    <rPh sb="7" eb="8">
      <t>テン</t>
    </rPh>
    <phoneticPr fontId="3"/>
  </si>
  <si>
    <t>クリエイトS・D寒川倉見店</t>
    <rPh sb="8" eb="10">
      <t>サムカワ</t>
    </rPh>
    <rPh sb="10" eb="12">
      <t>クラミ</t>
    </rPh>
    <rPh sb="12" eb="13">
      <t>テン</t>
    </rPh>
    <phoneticPr fontId="3"/>
  </si>
  <si>
    <t>ウェルネス出雲ドーム北店</t>
    <rPh sb="5" eb="7">
      <t>イズモ</t>
    </rPh>
    <rPh sb="10" eb="11">
      <t>キタ</t>
    </rPh>
    <rPh sb="11" eb="12">
      <t>テン</t>
    </rPh>
    <phoneticPr fontId="3"/>
  </si>
  <si>
    <t>ドラッグセイムス安芸矢ノ丸店</t>
    <rPh sb="8" eb="10">
      <t>アキ</t>
    </rPh>
    <rPh sb="10" eb="11">
      <t>ヤ</t>
    </rPh>
    <rPh sb="12" eb="13">
      <t>マル</t>
    </rPh>
    <rPh sb="13" eb="14">
      <t>テン</t>
    </rPh>
    <phoneticPr fontId="3"/>
  </si>
  <si>
    <t>バロー焼津石津店</t>
    <rPh sb="3" eb="5">
      <t>ヤイヅ</t>
    </rPh>
    <rPh sb="5" eb="6">
      <t>イシ</t>
    </rPh>
    <rPh sb="6" eb="7">
      <t>ツ</t>
    </rPh>
    <rPh sb="7" eb="8">
      <t>テン</t>
    </rPh>
    <phoneticPr fontId="3"/>
  </si>
  <si>
    <t>ZAGZAG福山山手店</t>
    <rPh sb="6" eb="8">
      <t>フクヤマ</t>
    </rPh>
    <rPh sb="8" eb="10">
      <t>ヤマテ</t>
    </rPh>
    <rPh sb="10" eb="11">
      <t>テン</t>
    </rPh>
    <phoneticPr fontId="3"/>
  </si>
  <si>
    <t>サンドラッグ鏡島店</t>
    <rPh sb="6" eb="7">
      <t>カガミ</t>
    </rPh>
    <rPh sb="7" eb="8">
      <t>シマ</t>
    </rPh>
    <rPh sb="8" eb="9">
      <t>テン</t>
    </rPh>
    <phoneticPr fontId="3"/>
  </si>
  <si>
    <t>ドラックヤマザワ旭新町店</t>
    <rPh sb="8" eb="11">
      <t>アサヒシンマチ</t>
    </rPh>
    <rPh sb="11" eb="12">
      <t>テン</t>
    </rPh>
    <phoneticPr fontId="3"/>
  </si>
  <si>
    <t>V・ドラッグ中切店</t>
    <rPh sb="6" eb="7">
      <t>ナカ</t>
    </rPh>
    <rPh sb="7" eb="8">
      <t>キリ</t>
    </rPh>
    <rPh sb="8" eb="9">
      <t>テン</t>
    </rPh>
    <phoneticPr fontId="3"/>
  </si>
  <si>
    <t>キリン堂助任橋店</t>
    <rPh sb="3" eb="4">
      <t>ドウ</t>
    </rPh>
    <rPh sb="4" eb="5">
      <t>スケ</t>
    </rPh>
    <rPh sb="5" eb="6">
      <t>ニン</t>
    </rPh>
    <rPh sb="6" eb="7">
      <t>ハシ</t>
    </rPh>
    <rPh sb="7" eb="8">
      <t>テン</t>
    </rPh>
    <phoneticPr fontId="3"/>
  </si>
  <si>
    <t>ツルハドラッグ新海町店</t>
    <rPh sb="7" eb="9">
      <t>シンカイ</t>
    </rPh>
    <rPh sb="9" eb="10">
      <t>マチ</t>
    </rPh>
    <rPh sb="10" eb="11">
      <t>テン</t>
    </rPh>
    <phoneticPr fontId="3"/>
  </si>
  <si>
    <t>ZAGZAG津山小原店</t>
    <rPh sb="6" eb="8">
      <t>ツヤマ</t>
    </rPh>
    <rPh sb="8" eb="10">
      <t>オバラ</t>
    </rPh>
    <rPh sb="10" eb="11">
      <t>テン</t>
    </rPh>
    <phoneticPr fontId="3"/>
  </si>
  <si>
    <t>ツルハ天童芳賀店</t>
    <rPh sb="3" eb="5">
      <t>テンドウ</t>
    </rPh>
    <rPh sb="5" eb="6">
      <t>ヨシ</t>
    </rPh>
    <rPh sb="6" eb="7">
      <t>ガ</t>
    </rPh>
    <rPh sb="7" eb="8">
      <t>テン</t>
    </rPh>
    <phoneticPr fontId="3"/>
  </si>
  <si>
    <t>ドラッグセイムス足立保木間店</t>
    <rPh sb="8" eb="10">
      <t>アダチ</t>
    </rPh>
    <rPh sb="10" eb="11">
      <t>ホ</t>
    </rPh>
    <rPh sb="11" eb="12">
      <t>キ</t>
    </rPh>
    <rPh sb="12" eb="13">
      <t>マ</t>
    </rPh>
    <rPh sb="13" eb="14">
      <t>テン</t>
    </rPh>
    <phoneticPr fontId="3"/>
  </si>
  <si>
    <t>ドラッグコスモス阿南店</t>
    <rPh sb="8" eb="10">
      <t>アナン</t>
    </rPh>
    <rPh sb="10" eb="11">
      <t>ミセ</t>
    </rPh>
    <phoneticPr fontId="3"/>
  </si>
  <si>
    <t>V・ドラッグ美浜店</t>
    <rPh sb="6" eb="7">
      <t>ミ</t>
    </rPh>
    <rPh sb="7" eb="8">
      <t>ハマ</t>
    </rPh>
    <rPh sb="8" eb="9">
      <t>テン</t>
    </rPh>
    <phoneticPr fontId="3"/>
  </si>
  <si>
    <t>ドラッグセイムス天神橋店</t>
    <rPh sb="8" eb="10">
      <t>テンジン</t>
    </rPh>
    <rPh sb="10" eb="11">
      <t>ハシ</t>
    </rPh>
    <rPh sb="11" eb="12">
      <t>テン</t>
    </rPh>
    <phoneticPr fontId="3"/>
  </si>
  <si>
    <t>V・ドラッグ蓮花寺店</t>
    <rPh sb="6" eb="9">
      <t>レンゲジ</t>
    </rPh>
    <rPh sb="9" eb="10">
      <t>テン</t>
    </rPh>
    <phoneticPr fontId="3"/>
  </si>
  <si>
    <t>ドラッグヤマザワ花沢店</t>
    <rPh sb="10" eb="11">
      <t>テン</t>
    </rPh>
    <phoneticPr fontId="2"/>
  </si>
  <si>
    <t>V・ドラッグ松任東店</t>
    <rPh sb="6" eb="8">
      <t>マツトウ</t>
    </rPh>
    <rPh sb="8" eb="9">
      <t>ヒガシ</t>
    </rPh>
    <rPh sb="9" eb="10">
      <t>テン</t>
    </rPh>
    <phoneticPr fontId="3"/>
  </si>
  <si>
    <t>ドラッグセイムス稲葉店</t>
    <rPh sb="8" eb="10">
      <t>イナバ</t>
    </rPh>
    <rPh sb="10" eb="11">
      <t>テン</t>
    </rPh>
    <phoneticPr fontId="3"/>
  </si>
  <si>
    <t>ツルハドラッグ河北店</t>
    <rPh sb="7" eb="9">
      <t>カワキタ</t>
    </rPh>
    <rPh sb="9" eb="10">
      <t>テン</t>
    </rPh>
    <phoneticPr fontId="3"/>
  </si>
  <si>
    <t>ツルハドラッグ大内店</t>
    <rPh sb="9" eb="10">
      <t>テン</t>
    </rPh>
    <phoneticPr fontId="2"/>
  </si>
  <si>
    <t>くすりのレディ井口店</t>
  </si>
  <si>
    <t>V・ドラッグ蟹江店</t>
    <rPh sb="8" eb="9">
      <t>テン</t>
    </rPh>
    <phoneticPr fontId="2"/>
  </si>
  <si>
    <t>V・ドラッグ長島店</t>
    <rPh sb="8" eb="9">
      <t>テン</t>
    </rPh>
    <phoneticPr fontId="2"/>
  </si>
  <si>
    <t>ウェルネス出雲中野店</t>
    <rPh sb="5" eb="7">
      <t>イズモ</t>
    </rPh>
    <phoneticPr fontId="3"/>
  </si>
  <si>
    <t>V・ドラッグ武豊店</t>
    <rPh sb="8" eb="9">
      <t>テン</t>
    </rPh>
    <phoneticPr fontId="2"/>
  </si>
  <si>
    <t>ドラッグユタカ南陽店</t>
    <rPh sb="9" eb="10">
      <t>テン</t>
    </rPh>
    <phoneticPr fontId="2"/>
  </si>
  <si>
    <t>V・ドラッグ越前店</t>
    <rPh sb="8" eb="9">
      <t>テン</t>
    </rPh>
    <phoneticPr fontId="2"/>
  </si>
  <si>
    <t>ドラッグセイムス吉川さくら通り店</t>
    <rPh sb="15" eb="16">
      <t>テン</t>
    </rPh>
    <phoneticPr fontId="2"/>
  </si>
  <si>
    <t>薬王堂由利本荘大内店</t>
  </si>
  <si>
    <t>薬王堂由利本荘荒町店</t>
    <rPh sb="9" eb="10">
      <t>テン</t>
    </rPh>
    <phoneticPr fontId="2"/>
  </si>
  <si>
    <t>V・ドラッグ大垣西店</t>
    <rPh sb="9" eb="10">
      <t>テン</t>
    </rPh>
    <phoneticPr fontId="2"/>
  </si>
  <si>
    <t>ツルハドラッグ村山西店</t>
    <rPh sb="9" eb="10">
      <t>ニシ</t>
    </rPh>
    <rPh sb="10" eb="11">
      <t>テン</t>
    </rPh>
    <phoneticPr fontId="2"/>
  </si>
  <si>
    <t>V・ドラッグ笠松店</t>
    <rPh sb="8" eb="9">
      <t>テン</t>
    </rPh>
    <phoneticPr fontId="2"/>
  </si>
  <si>
    <t>V・ドラッグ二瀬店</t>
    <rPh sb="8" eb="9">
      <t>テン</t>
    </rPh>
    <phoneticPr fontId="2"/>
  </si>
  <si>
    <t>ツルハドラッグ直川</t>
  </si>
  <si>
    <t>ツルハドラッグ蛇田店</t>
  </si>
  <si>
    <t>ベルクス西新井西店</t>
  </si>
  <si>
    <t>V・ドラッグ今池店</t>
  </si>
  <si>
    <t>ツルハドラッグ登米加賀野店</t>
  </si>
  <si>
    <t>ZAGZAG向島店</t>
  </si>
  <si>
    <t>V・ドラッグ北丸子店</t>
  </si>
  <si>
    <t>V・ドラッグ日進赤池店</t>
  </si>
  <si>
    <t>ツルハドラッグ紀三井寺店</t>
  </si>
  <si>
    <t>サトー商会南小泉店</t>
    <rPh sb="3" eb="5">
      <t>ショウカイ</t>
    </rPh>
    <rPh sb="5" eb="6">
      <t>ミナミ</t>
    </rPh>
    <rPh sb="6" eb="8">
      <t>コイズミ</t>
    </rPh>
    <rPh sb="8" eb="9">
      <t>テン</t>
    </rPh>
    <phoneticPr fontId="2"/>
  </si>
  <si>
    <t>ツルハドラッグ鹿島台店</t>
  </si>
  <si>
    <t>セイムス古川東店</t>
  </si>
  <si>
    <t>ツルハドラッグ南幌店</t>
  </si>
  <si>
    <t>クリエイトS・D足立綾瀬店</t>
    <rPh sb="8" eb="10">
      <t>アダチ</t>
    </rPh>
    <rPh sb="10" eb="13">
      <t>アヤセテン</t>
    </rPh>
    <phoneticPr fontId="3"/>
  </si>
  <si>
    <t>ツルハドラッグ石巻鹿又店</t>
    <rPh sb="7" eb="9">
      <t>イシノマキ</t>
    </rPh>
    <rPh sb="9" eb="10">
      <t>シカ</t>
    </rPh>
    <rPh sb="10" eb="11">
      <t>マタ</t>
    </rPh>
    <rPh sb="11" eb="12">
      <t>テン</t>
    </rPh>
    <phoneticPr fontId="3"/>
  </si>
  <si>
    <t>薬王堂能代寺向店</t>
    <rPh sb="0" eb="1">
      <t>クスリ</t>
    </rPh>
    <rPh sb="1" eb="2">
      <t>オウ</t>
    </rPh>
    <rPh sb="2" eb="3">
      <t>ドウ</t>
    </rPh>
    <rPh sb="3" eb="5">
      <t>ノシロ</t>
    </rPh>
    <rPh sb="5" eb="6">
      <t>テラ</t>
    </rPh>
    <rPh sb="6" eb="7">
      <t>ム</t>
    </rPh>
    <rPh sb="7" eb="8">
      <t>テン</t>
    </rPh>
    <phoneticPr fontId="3"/>
  </si>
  <si>
    <t>ツルハドラッグ大河原店</t>
    <rPh sb="7" eb="10">
      <t>オオカワラ</t>
    </rPh>
    <rPh sb="10" eb="11">
      <t>テン</t>
    </rPh>
    <phoneticPr fontId="3"/>
  </si>
  <si>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</si>
  <si>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</si>
  <si>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V・ドラッグ宝神店</t>
    <rPh sb="6" eb="7">
      <t>タカラ</t>
    </rPh>
    <rPh sb="7" eb="8">
      <t>カミ</t>
    </rPh>
    <rPh sb="8" eb="9">
      <t>テン</t>
    </rPh>
    <phoneticPr fontId="3"/>
  </si>
  <si>
    <t>ツルハドラッグ宮城山元店</t>
    <rPh sb="7" eb="9">
      <t>ミヤギ</t>
    </rPh>
    <rPh sb="9" eb="11">
      <t>ヤマモト</t>
    </rPh>
    <rPh sb="11" eb="12">
      <t>テン</t>
    </rPh>
    <phoneticPr fontId="3"/>
  </si>
  <si>
    <t>ツルハドラッグ新潟彩野店</t>
    <rPh sb="7" eb="9">
      <t>ニイガタ</t>
    </rPh>
    <rPh sb="9" eb="11">
      <t>アヤノ</t>
    </rPh>
    <rPh sb="11" eb="12">
      <t>ミセ</t>
    </rPh>
    <phoneticPr fontId="3"/>
  </si>
  <si>
    <t>クリエイトS・D川和町店</t>
    <rPh sb="11" eb="12">
      <t>テン</t>
    </rPh>
    <phoneticPr fontId="3"/>
  </si>
  <si>
    <t>V・ドラッグ川越店</t>
    <rPh sb="6" eb="8">
      <t>カワゴエ</t>
    </rPh>
    <rPh sb="8" eb="9">
      <t>テン</t>
    </rPh>
    <phoneticPr fontId="3"/>
  </si>
  <si>
    <t>クリエイトS・D横浜別所五丁目店</t>
  </si>
  <si>
    <t>ツルハドラッグ男鹿船川店</t>
    <rPh sb="7" eb="8">
      <t>オトコ</t>
    </rPh>
    <rPh sb="8" eb="9">
      <t>シカ</t>
    </rPh>
    <rPh sb="9" eb="10">
      <t>フネ</t>
    </rPh>
    <rPh sb="10" eb="11">
      <t>カワ</t>
    </rPh>
    <rPh sb="11" eb="12">
      <t>テン</t>
    </rPh>
    <phoneticPr fontId="3"/>
  </si>
  <si>
    <t>ツルハドラッグ伏古11条店</t>
    <rPh sb="7" eb="8">
      <t>フ</t>
    </rPh>
    <rPh sb="8" eb="9">
      <t>コ</t>
    </rPh>
    <rPh sb="11" eb="12">
      <t>ジョウ</t>
    </rPh>
    <rPh sb="12" eb="13">
      <t>テン</t>
    </rPh>
    <phoneticPr fontId="3"/>
  </si>
  <si>
    <t>ツルハドラッグ南気仙沼店</t>
  </si>
  <si>
    <t>薬王堂柴田槻木店</t>
    <rPh sb="0" eb="3">
      <t>ヤクオウドウ</t>
    </rPh>
    <rPh sb="3" eb="5">
      <t>シバタ</t>
    </rPh>
    <rPh sb="5" eb="6">
      <t>ツキ</t>
    </rPh>
    <rPh sb="6" eb="7">
      <t>キ</t>
    </rPh>
    <rPh sb="7" eb="8">
      <t>テン</t>
    </rPh>
    <phoneticPr fontId="3"/>
  </si>
  <si>
    <t>ツルハドラッグ青森桜川店</t>
    <rPh sb="7" eb="9">
      <t>アオモリ</t>
    </rPh>
    <rPh sb="9" eb="10">
      <t>サクラ</t>
    </rPh>
    <rPh sb="10" eb="11">
      <t>カワ</t>
    </rPh>
    <rPh sb="11" eb="12">
      <t>テン</t>
    </rPh>
    <phoneticPr fontId="3"/>
  </si>
  <si>
    <t>ツルハドラッグ仙台中田7丁目店</t>
    <rPh sb="7" eb="9">
      <t>センダイ</t>
    </rPh>
    <rPh sb="9" eb="11">
      <t>ナカタ</t>
    </rPh>
    <rPh sb="12" eb="14">
      <t>チョウメ</t>
    </rPh>
    <rPh sb="14" eb="15">
      <t>テン</t>
    </rPh>
    <phoneticPr fontId="3"/>
  </si>
  <si>
    <t>ツルハドラッグ富谷ひより台店</t>
  </si>
  <si>
    <t>ツルハドラッグ甲府向町店</t>
  </si>
  <si>
    <t>スギ薬局江戸川瑞江店</t>
  </si>
  <si>
    <t>ツルハドラッグ函館湯川西店</t>
    <rPh sb="7" eb="9">
      <t>ハコダテ</t>
    </rPh>
    <rPh sb="9" eb="11">
      <t>ユカワ</t>
    </rPh>
    <rPh sb="11" eb="12">
      <t>ニシ</t>
    </rPh>
    <rPh sb="12" eb="13">
      <t>テン</t>
    </rPh>
    <phoneticPr fontId="3"/>
  </si>
  <si>
    <t>クリエイトS･D栄鍛冶ヶ谷店</t>
  </si>
  <si>
    <t>ツルハドラッグ村上西店</t>
  </si>
  <si>
    <t>薬王堂山形川西店</t>
    <rPh sb="0" eb="3">
      <t>ヤクオウドウ</t>
    </rPh>
    <rPh sb="3" eb="5">
      <t>ヤマガタ</t>
    </rPh>
    <rPh sb="5" eb="7">
      <t>カワニシ</t>
    </rPh>
    <rPh sb="7" eb="8">
      <t>テン</t>
    </rPh>
    <phoneticPr fontId="3"/>
  </si>
  <si>
    <t>ツルハドラッグ宮城村田店</t>
  </si>
  <si>
    <t>ドラッグセイムス上尾井戸木店</t>
    <rPh sb="12" eb="13">
      <t>キ</t>
    </rPh>
    <phoneticPr fontId="3"/>
  </si>
  <si>
    <t>ツルハドラッグ新発田緑町店</t>
  </si>
  <si>
    <t>薬王堂にかほ象潟店</t>
  </si>
  <si>
    <t>クスリのアオキ潟端店</t>
    <rPh sb="7" eb="8">
      <t>ガタ</t>
    </rPh>
    <rPh sb="8" eb="9">
      <t>ハタ</t>
    </rPh>
    <rPh sb="9" eb="10">
      <t>テン</t>
    </rPh>
    <phoneticPr fontId="3"/>
  </si>
  <si>
    <t>石川県河北郡</t>
  </si>
  <si>
    <t>ツルハドラッグ大河原小島店</t>
  </si>
  <si>
    <t>ツルハドラッグ百合が原店</t>
  </si>
  <si>
    <t>V・ドラッグ蘇原店</t>
  </si>
  <si>
    <t>ゲンキー羽咋太田店</t>
  </si>
  <si>
    <t>V・ドラッグ半田乙川店</t>
  </si>
  <si>
    <t>クリエイトS・D厚木旭町店</t>
  </si>
  <si>
    <t>V・ドラッグ豊田東山店</t>
  </si>
  <si>
    <t>V・ドラッグ岡崎医療センター前薬局</t>
    <rPh sb="8" eb="10">
      <t>イリョウ</t>
    </rPh>
    <rPh sb="14" eb="15">
      <t>マエ</t>
    </rPh>
    <rPh sb="15" eb="17">
      <t>ヤッキョク</t>
    </rPh>
    <phoneticPr fontId="16"/>
  </si>
  <si>
    <t>薬王堂角館下菅沢店</t>
  </si>
  <si>
    <t>ヤマザワ谷地店</t>
  </si>
  <si>
    <t>ツルハドラッグ新川3条店</t>
    <rPh sb="7" eb="9">
      <t>シンカワ</t>
    </rPh>
    <rPh sb="10" eb="11">
      <t>ジョウ</t>
    </rPh>
    <rPh sb="11" eb="12">
      <t>ミセ</t>
    </rPh>
    <phoneticPr fontId="3"/>
  </si>
  <si>
    <t>ツルハドラッグ大槌店</t>
    <rPh sb="7" eb="10">
      <t>オオツチテン</t>
    </rPh>
    <phoneticPr fontId="3"/>
  </si>
  <si>
    <t>ツルハドラッグ角館店</t>
  </si>
  <si>
    <t>V・ドラッグ鳴子北店</t>
  </si>
  <si>
    <t>ツルハドラッグ青森本町４丁目店</t>
  </si>
  <si>
    <t>スギ薬局 都島中通店</t>
  </si>
  <si>
    <t>小坂町豚舎</t>
    <rPh sb="0" eb="2">
      <t>コサカ</t>
    </rPh>
    <rPh sb="2" eb="3">
      <t>マチ</t>
    </rPh>
    <rPh sb="3" eb="4">
      <t>トン</t>
    </rPh>
    <rPh sb="4" eb="5">
      <t>シャ</t>
    </rPh>
    <phoneticPr fontId="3"/>
  </si>
  <si>
    <t>堆肥舎</t>
    <rPh sb="0" eb="2">
      <t>タイヒ</t>
    </rPh>
    <rPh sb="2" eb="3">
      <t>シャ</t>
    </rPh>
    <phoneticPr fontId="3"/>
  </si>
  <si>
    <t>ぶなしめじ生産施設</t>
    <rPh sb="5" eb="7">
      <t>セイサン</t>
    </rPh>
    <rPh sb="7" eb="9">
      <t>シセツ</t>
    </rPh>
    <phoneticPr fontId="3"/>
  </si>
  <si>
    <t>アド・ワン・ファーム丘珠農場</t>
  </si>
  <si>
    <t>早坂牧場牛舎</t>
  </si>
  <si>
    <t>黒川牧場VMS牛舎</t>
  </si>
  <si>
    <t>函館どっぐ中央変電所</t>
  </si>
  <si>
    <t>SDTソーラーパワー山口発電所</t>
  </si>
  <si>
    <t>プラージュ古川駅東店</t>
  </si>
  <si>
    <t>セントラルフィットネスクラブ名取仙台南店</t>
    <rPh sb="14" eb="16">
      <t>ナトリ</t>
    </rPh>
    <rPh sb="16" eb="18">
      <t>センダイ</t>
    </rPh>
    <rPh sb="18" eb="20">
      <t>ミナミテン</t>
    </rPh>
    <phoneticPr fontId="3"/>
  </si>
  <si>
    <t>セントラルフィットネスクラブ蘇我店</t>
  </si>
  <si>
    <t>習志野配送センター</t>
    <rPh sb="0" eb="3">
      <t>ナラシノ</t>
    </rPh>
    <rPh sb="3" eb="5">
      <t>ハイソウ</t>
    </rPh>
    <phoneticPr fontId="3"/>
  </si>
  <si>
    <t>ベア・ロジコ天童低温物流センター</t>
    <rPh sb="6" eb="8">
      <t>テンドウ</t>
    </rPh>
    <rPh sb="8" eb="10">
      <t>テイオン</t>
    </rPh>
    <rPh sb="10" eb="12">
      <t>ブツリュウ</t>
    </rPh>
    <phoneticPr fontId="3"/>
  </si>
  <si>
    <t>ひまわり第二保育園（Ⅰ期）</t>
    <rPh sb="4" eb="6">
      <t>ダイニ</t>
    </rPh>
    <rPh sb="6" eb="9">
      <t>ホイクエン</t>
    </rPh>
    <rPh sb="11" eb="12">
      <t>キ</t>
    </rPh>
    <phoneticPr fontId="3"/>
  </si>
  <si>
    <t>浦和すみれ幼稚園</t>
    <rPh sb="0" eb="2">
      <t>ウラワ</t>
    </rPh>
    <rPh sb="5" eb="8">
      <t>ヨウチエン</t>
    </rPh>
    <phoneticPr fontId="3"/>
  </si>
  <si>
    <t>幼稚園</t>
    <rPh sb="0" eb="3">
      <t>ヨウチエン</t>
    </rPh>
    <phoneticPr fontId="2"/>
  </si>
  <si>
    <t>なないろ保育園</t>
    <rPh sb="4" eb="7">
      <t>ホイクエン</t>
    </rPh>
    <phoneticPr fontId="3"/>
  </si>
  <si>
    <t>越谷こども園</t>
    <rPh sb="0" eb="2">
      <t>コシガヤ</t>
    </rPh>
    <rPh sb="5" eb="6">
      <t>エン</t>
    </rPh>
    <phoneticPr fontId="3"/>
  </si>
  <si>
    <t>若草保育園</t>
    <rPh sb="0" eb="2">
      <t>ワカクサ</t>
    </rPh>
    <rPh sb="2" eb="5">
      <t>ホイクエン</t>
    </rPh>
    <phoneticPr fontId="3"/>
  </si>
  <si>
    <t>仁愛幼育園</t>
    <rPh sb="0" eb="2">
      <t>ジンアイ</t>
    </rPh>
    <rPh sb="2" eb="3">
      <t>ヨウ</t>
    </rPh>
    <rPh sb="3" eb="4">
      <t>イク</t>
    </rPh>
    <rPh sb="4" eb="5">
      <t>エン</t>
    </rPh>
    <phoneticPr fontId="3"/>
  </si>
  <si>
    <t>ささめ保育園</t>
    <rPh sb="3" eb="6">
      <t>ホイクエン</t>
    </rPh>
    <phoneticPr fontId="3"/>
  </si>
  <si>
    <t>越谷保育さくらの森みさと幼稚園</t>
    <rPh sb="0" eb="1">
      <t>コシ</t>
    </rPh>
    <rPh sb="1" eb="2">
      <t>タニ</t>
    </rPh>
    <rPh sb="2" eb="4">
      <t>ホイク</t>
    </rPh>
    <rPh sb="8" eb="9">
      <t>モリ</t>
    </rPh>
    <phoneticPr fontId="3"/>
  </si>
  <si>
    <t>佐賀あかつき保育園（Ⅰ期）</t>
    <rPh sb="11" eb="12">
      <t>キ</t>
    </rPh>
    <phoneticPr fontId="3"/>
  </si>
  <si>
    <t>玉縄子どもセンター</t>
  </si>
  <si>
    <t>浜山保育園</t>
    <rPh sb="0" eb="1">
      <t>ハマ</t>
    </rPh>
    <rPh sb="1" eb="2">
      <t>ヤマ</t>
    </rPh>
    <rPh sb="2" eb="5">
      <t>ホイクエン</t>
    </rPh>
    <phoneticPr fontId="3"/>
  </si>
  <si>
    <t>エンヂェルハート保育園</t>
  </si>
  <si>
    <t>第2みさとしらゆり保育園</t>
  </si>
  <si>
    <t>高和保育園</t>
  </si>
  <si>
    <t>中川保育園</t>
  </si>
  <si>
    <t>河原木中央保育園</t>
    <rPh sb="0" eb="2">
      <t>カワラ</t>
    </rPh>
    <phoneticPr fontId="3"/>
  </si>
  <si>
    <t>おおぼし保育園</t>
    <rPh sb="4" eb="7">
      <t>ホイクエン</t>
    </rPh>
    <phoneticPr fontId="3"/>
  </si>
  <si>
    <t>新子安方面保育所</t>
  </si>
  <si>
    <t>渋谷教育学園浦安こども園</t>
  </si>
  <si>
    <t>キッズルームにこにこ</t>
  </si>
  <si>
    <t>越谷保育専門学校認定こども園さくらの森</t>
    <rPh sb="0" eb="2">
      <t>コシガヤ</t>
    </rPh>
    <rPh sb="2" eb="4">
      <t>ホイク</t>
    </rPh>
    <rPh sb="4" eb="6">
      <t>センモン</t>
    </rPh>
    <rPh sb="6" eb="8">
      <t>ガッコウ</t>
    </rPh>
    <phoneticPr fontId="3"/>
  </si>
  <si>
    <t>認定こども園</t>
  </si>
  <si>
    <t>学校法人若杉幼稚園</t>
    <rPh sb="0" eb="2">
      <t>ガッコウ</t>
    </rPh>
    <rPh sb="2" eb="4">
      <t>ホウジン</t>
    </rPh>
    <rPh sb="4" eb="6">
      <t>ワカスギ</t>
    </rPh>
    <rPh sb="6" eb="9">
      <t>ヨウチエン</t>
    </rPh>
    <phoneticPr fontId="3"/>
  </si>
  <si>
    <t>尻内保育園</t>
    <rPh sb="0" eb="1">
      <t>シリ</t>
    </rPh>
    <rPh sb="1" eb="2">
      <t>ウチ</t>
    </rPh>
    <rPh sb="2" eb="5">
      <t>ホイクエン</t>
    </rPh>
    <phoneticPr fontId="3"/>
  </si>
  <si>
    <t>保育園七色のみち</t>
  </si>
  <si>
    <t>城谷保育所</t>
    <rPh sb="0" eb="1">
      <t>シロ</t>
    </rPh>
    <rPh sb="1" eb="2">
      <t>タニ</t>
    </rPh>
    <rPh sb="2" eb="4">
      <t>ホイク</t>
    </rPh>
    <rPh sb="4" eb="5">
      <t>ショ</t>
    </rPh>
    <phoneticPr fontId="3"/>
  </si>
  <si>
    <t>あすなろ第２保育園</t>
  </si>
  <si>
    <t>八幡浜幼稚園計画</t>
  </si>
  <si>
    <t>ゆきのこ保育園</t>
  </si>
  <si>
    <t>光禅寺認定こども園</t>
  </si>
  <si>
    <t>クロスモール新琴似（保育所棟）</t>
    <rPh sb="10" eb="12">
      <t>ホイク</t>
    </rPh>
    <rPh sb="12" eb="13">
      <t>ショ</t>
    </rPh>
    <rPh sb="13" eb="14">
      <t>トウ</t>
    </rPh>
    <phoneticPr fontId="2"/>
  </si>
  <si>
    <t>ユーホー向島店</t>
  </si>
  <si>
    <t>ユーホー松永店</t>
  </si>
  <si>
    <t>ユーホー瀬戸店</t>
  </si>
  <si>
    <t>ユーホー三次店</t>
  </si>
  <si>
    <t>ユーホー神辺店</t>
  </si>
  <si>
    <t>ユーホー伊勢丘店本館</t>
    <rPh sb="4" eb="6">
      <t>イセ</t>
    </rPh>
    <rPh sb="6" eb="7">
      <t>オカ</t>
    </rPh>
    <rPh sb="7" eb="8">
      <t>テン</t>
    </rPh>
    <rPh sb="8" eb="10">
      <t>ホンカン</t>
    </rPh>
    <phoneticPr fontId="3"/>
  </si>
  <si>
    <t>ユーホー伊勢丘店ペットショップ</t>
    <rPh sb="4" eb="6">
      <t>イセ</t>
    </rPh>
    <rPh sb="6" eb="7">
      <t>オカ</t>
    </rPh>
    <rPh sb="7" eb="8">
      <t>テン</t>
    </rPh>
    <phoneticPr fontId="3"/>
  </si>
  <si>
    <t>ジュンテンドー高屋店　</t>
    <rPh sb="7" eb="9">
      <t>タカヤ</t>
    </rPh>
    <rPh sb="9" eb="10">
      <t>テン</t>
    </rPh>
    <phoneticPr fontId="3"/>
  </si>
  <si>
    <t>ジュンテンドー岡山神崎店</t>
    <rPh sb="7" eb="9">
      <t>オカヤマ</t>
    </rPh>
    <rPh sb="9" eb="11">
      <t>カンザキ</t>
    </rPh>
    <rPh sb="11" eb="12">
      <t>テン</t>
    </rPh>
    <phoneticPr fontId="3"/>
  </si>
  <si>
    <t>ジュンテンドー南岩国店</t>
    <rPh sb="7" eb="8">
      <t>ミナミ</t>
    </rPh>
    <rPh sb="8" eb="10">
      <t>イワクニ</t>
    </rPh>
    <rPh sb="10" eb="11">
      <t>テン</t>
    </rPh>
    <phoneticPr fontId="3"/>
  </si>
  <si>
    <t>ジュンテンドー大崎店</t>
    <rPh sb="7" eb="9">
      <t>オオサキ</t>
    </rPh>
    <rPh sb="9" eb="10">
      <t>テン</t>
    </rPh>
    <phoneticPr fontId="3"/>
  </si>
  <si>
    <t>ジュンテンドー廿日市店</t>
    <rPh sb="7" eb="10">
      <t>ハツカイチ</t>
    </rPh>
    <rPh sb="10" eb="11">
      <t>テン</t>
    </rPh>
    <phoneticPr fontId="3"/>
  </si>
  <si>
    <t>ジュンテンドー中庄店</t>
    <rPh sb="9" eb="10">
      <t>テン</t>
    </rPh>
    <phoneticPr fontId="2"/>
  </si>
  <si>
    <t>カインズモール大利根Aカインズ棟</t>
    <rPh sb="7" eb="10">
      <t>オオトネ</t>
    </rPh>
    <rPh sb="15" eb="16">
      <t>トウ</t>
    </rPh>
    <phoneticPr fontId="3"/>
  </si>
  <si>
    <t>カインズ玉造店</t>
    <rPh sb="6" eb="7">
      <t>テン</t>
    </rPh>
    <phoneticPr fontId="2"/>
  </si>
  <si>
    <t>ニトリ大崎店</t>
    <rPh sb="3" eb="5">
      <t>オオサキ</t>
    </rPh>
    <rPh sb="5" eb="6">
      <t>ミセ</t>
    </rPh>
    <phoneticPr fontId="3"/>
  </si>
  <si>
    <t>ニトリ秋田大仙店</t>
    <rPh sb="3" eb="5">
      <t>アキタ</t>
    </rPh>
    <rPh sb="5" eb="7">
      <t>ダイセン</t>
    </rPh>
    <rPh sb="7" eb="8">
      <t>ミセ</t>
    </rPh>
    <phoneticPr fontId="3"/>
  </si>
  <si>
    <t>ニトリ上越店</t>
    <rPh sb="3" eb="5">
      <t>ジョウエツ</t>
    </rPh>
    <rPh sb="5" eb="6">
      <t>テン</t>
    </rPh>
    <phoneticPr fontId="3"/>
  </si>
  <si>
    <t>カインズ市原店</t>
    <rPh sb="4" eb="7">
      <t>イチハラテン</t>
    </rPh>
    <phoneticPr fontId="3"/>
  </si>
  <si>
    <t>ニトリ木更津店</t>
    <rPh sb="3" eb="6">
      <t>キサラヅ</t>
    </rPh>
    <rPh sb="6" eb="7">
      <t>テン</t>
    </rPh>
    <phoneticPr fontId="3"/>
  </si>
  <si>
    <t>エンチョー豊橋店</t>
    <rPh sb="5" eb="7">
      <t>トヨハシ</t>
    </rPh>
    <rPh sb="7" eb="8">
      <t>テン</t>
    </rPh>
    <phoneticPr fontId="3"/>
  </si>
  <si>
    <t>ニトリ仙台新港店</t>
    <rPh sb="3" eb="5">
      <t>センダイ</t>
    </rPh>
    <rPh sb="5" eb="7">
      <t>シンコウ</t>
    </rPh>
    <rPh sb="7" eb="8">
      <t>テン</t>
    </rPh>
    <phoneticPr fontId="3"/>
  </si>
  <si>
    <t>カインズ宇都宮店</t>
    <rPh sb="4" eb="7">
      <t>ウツノミヤ</t>
    </rPh>
    <rPh sb="7" eb="8">
      <t>テン</t>
    </rPh>
    <phoneticPr fontId="3"/>
  </si>
  <si>
    <t>ジュンテンドー熊野店</t>
    <rPh sb="7" eb="9">
      <t>クマノ</t>
    </rPh>
    <rPh sb="9" eb="10">
      <t>テン</t>
    </rPh>
    <phoneticPr fontId="3"/>
  </si>
  <si>
    <t>カインズホーム半田店</t>
    <rPh sb="7" eb="9">
      <t>ハンダ</t>
    </rPh>
    <rPh sb="9" eb="10">
      <t>テン</t>
    </rPh>
    <phoneticPr fontId="3"/>
  </si>
  <si>
    <t>カインズホーム佐倉店</t>
    <rPh sb="7" eb="10">
      <t>サクラテン</t>
    </rPh>
    <phoneticPr fontId="3"/>
  </si>
  <si>
    <t>カインズホーム高坂店</t>
    <rPh sb="7" eb="9">
      <t>タカサカ</t>
    </rPh>
    <rPh sb="9" eb="10">
      <t>テン</t>
    </rPh>
    <phoneticPr fontId="3"/>
  </si>
  <si>
    <t>ホーマック広面店</t>
    <rPh sb="5" eb="6">
      <t>ヒロ</t>
    </rPh>
    <rPh sb="6" eb="7">
      <t>オモテ</t>
    </rPh>
    <rPh sb="7" eb="8">
      <t>テン</t>
    </rPh>
    <phoneticPr fontId="3"/>
  </si>
  <si>
    <t>スーパービバホーム岩槻店パーゴラ棟</t>
    <rPh sb="16" eb="17">
      <t>トウ</t>
    </rPh>
    <phoneticPr fontId="2"/>
  </si>
  <si>
    <t>ジュンテンドー深溝店</t>
    <rPh sb="7" eb="8">
      <t>フカ</t>
    </rPh>
    <rPh sb="8" eb="9">
      <t>ミゾ</t>
    </rPh>
    <rPh sb="9" eb="10">
      <t>テン</t>
    </rPh>
    <phoneticPr fontId="3"/>
  </si>
  <si>
    <t>カインズ浦和美園店</t>
    <rPh sb="4" eb="6">
      <t>ウラワ</t>
    </rPh>
    <rPh sb="6" eb="8">
      <t>ミソノ</t>
    </rPh>
    <rPh sb="8" eb="9">
      <t>テン</t>
    </rPh>
    <phoneticPr fontId="3"/>
  </si>
  <si>
    <t>HIひろせスーパーコンボ菊陽店</t>
    <rPh sb="12" eb="14">
      <t>キクヨウ</t>
    </rPh>
    <rPh sb="14" eb="15">
      <t>テン</t>
    </rPh>
    <phoneticPr fontId="3"/>
  </si>
  <si>
    <t>スーパービバホーム春日部店</t>
    <rPh sb="9" eb="12">
      <t>カスカベ</t>
    </rPh>
    <rPh sb="12" eb="13">
      <t>テン</t>
    </rPh>
    <phoneticPr fontId="3"/>
  </si>
  <si>
    <t>カインズ下妻店</t>
    <rPh sb="4" eb="6">
      <t>シモヅマ</t>
    </rPh>
    <rPh sb="6" eb="7">
      <t>テン</t>
    </rPh>
    <phoneticPr fontId="3"/>
  </si>
  <si>
    <t>ホームセンター山新土浦店</t>
    <rPh sb="7" eb="9">
      <t>ヤマシン</t>
    </rPh>
    <rPh sb="9" eb="11">
      <t>ツチウラ</t>
    </rPh>
    <rPh sb="11" eb="12">
      <t>テン</t>
    </rPh>
    <phoneticPr fontId="3"/>
  </si>
  <si>
    <t>バロー松阪店</t>
    <rPh sb="3" eb="5">
      <t>マツサカ</t>
    </rPh>
    <rPh sb="5" eb="6">
      <t>テン</t>
    </rPh>
    <phoneticPr fontId="3"/>
  </si>
  <si>
    <t>カインズホーム船橋南習志野店</t>
    <rPh sb="7" eb="9">
      <t>フナバシ</t>
    </rPh>
    <rPh sb="9" eb="10">
      <t>ミナミ</t>
    </rPh>
    <rPh sb="10" eb="13">
      <t>ナラシノ</t>
    </rPh>
    <rPh sb="13" eb="14">
      <t>テン</t>
    </rPh>
    <phoneticPr fontId="3"/>
  </si>
  <si>
    <t>カインズホーム船橋南習志野店資材館</t>
    <rPh sb="7" eb="9">
      <t>フナバシ</t>
    </rPh>
    <rPh sb="9" eb="10">
      <t>ミナミ</t>
    </rPh>
    <rPh sb="10" eb="13">
      <t>ナラシノ</t>
    </rPh>
    <rPh sb="13" eb="14">
      <t>テン</t>
    </rPh>
    <rPh sb="14" eb="16">
      <t>シザイ</t>
    </rPh>
    <rPh sb="16" eb="17">
      <t>カン</t>
    </rPh>
    <phoneticPr fontId="3"/>
  </si>
  <si>
    <t>カインズ名古屋当知店</t>
    <rPh sb="4" eb="7">
      <t>ナゴヤ</t>
    </rPh>
    <rPh sb="9" eb="10">
      <t>テン</t>
    </rPh>
    <phoneticPr fontId="2"/>
  </si>
  <si>
    <t>HIひろせ明野店</t>
    <rPh sb="7" eb="8">
      <t>テン</t>
    </rPh>
    <phoneticPr fontId="2"/>
  </si>
  <si>
    <t>ホーマック留萌店</t>
    <rPh sb="7" eb="8">
      <t>テン</t>
    </rPh>
    <phoneticPr fontId="2"/>
  </si>
  <si>
    <t>ホーマックスーパーデポ横手店</t>
    <rPh sb="13" eb="14">
      <t>テン</t>
    </rPh>
    <phoneticPr fontId="2"/>
  </si>
  <si>
    <t>バロー北方店</t>
  </si>
  <si>
    <t>ホーマック倶知安町高砂店</t>
    <rPh sb="11" eb="12">
      <t>テン</t>
    </rPh>
    <phoneticPr fontId="2"/>
  </si>
  <si>
    <t>カインズ静岡清水店</t>
    <rPh sb="8" eb="9">
      <t>テン</t>
    </rPh>
    <phoneticPr fontId="2"/>
  </si>
  <si>
    <t>プラスワン長野店</t>
    <rPh sb="7" eb="8">
      <t>テン</t>
    </rPh>
    <phoneticPr fontId="2"/>
  </si>
  <si>
    <t>コメリパワー佐沼店</t>
  </si>
  <si>
    <t>ホーマックニコット藤代店</t>
    <rPh sb="9" eb="11">
      <t>フジシロ</t>
    </rPh>
    <rPh sb="11" eb="12">
      <t>テン</t>
    </rPh>
    <phoneticPr fontId="3"/>
  </si>
  <si>
    <t>DCMホーマック東苗穂店</t>
    <rPh sb="11" eb="12">
      <t>テン</t>
    </rPh>
    <phoneticPr fontId="2"/>
  </si>
  <si>
    <t>カインズ相模原愛川インター店</t>
  </si>
  <si>
    <t>ホーマックニコット当別太美店</t>
  </si>
  <si>
    <t>スーパービバホーム大垣店</t>
  </si>
  <si>
    <t>DCMホーマック中島店</t>
    <rPh sb="8" eb="10">
      <t>ナカジマ</t>
    </rPh>
    <rPh sb="10" eb="11">
      <t>テン</t>
    </rPh>
    <phoneticPr fontId="2"/>
  </si>
  <si>
    <t>DCMカーマ豊田五ケ丘店</t>
    <rPh sb="11" eb="12">
      <t>テン</t>
    </rPh>
    <phoneticPr fontId="3"/>
  </si>
  <si>
    <t>ホーマックニコット磯原木皿店</t>
  </si>
  <si>
    <t>HIヒロセスーパーコンボ竹田店</t>
    <rPh sb="12" eb="13">
      <t>タケ</t>
    </rPh>
    <rPh sb="13" eb="14">
      <t>タ</t>
    </rPh>
    <rPh sb="14" eb="15">
      <t>テン</t>
    </rPh>
    <phoneticPr fontId="3"/>
  </si>
  <si>
    <t>カインズ幕張店</t>
    <rPh sb="4" eb="6">
      <t>マクハリ</t>
    </rPh>
    <rPh sb="6" eb="7">
      <t>テン</t>
    </rPh>
    <phoneticPr fontId="3"/>
  </si>
  <si>
    <t>DCMホーマック菊水元町店</t>
  </si>
  <si>
    <t>コメリHC上越国分店</t>
  </si>
  <si>
    <t>カインズ宇都宮テクノポリス店</t>
    <rPh sb="4" eb="7">
      <t>ウツノミヤ</t>
    </rPh>
    <rPh sb="13" eb="14">
      <t>テン</t>
    </rPh>
    <phoneticPr fontId="16"/>
  </si>
  <si>
    <t>マルハンつくば店</t>
  </si>
  <si>
    <t>マルハン橿原北店</t>
    <rPh sb="4" eb="6">
      <t>カシハラ</t>
    </rPh>
    <rPh sb="6" eb="8">
      <t>キタテン</t>
    </rPh>
    <phoneticPr fontId="3"/>
  </si>
  <si>
    <t>マルハン宮崎店</t>
    <rPh sb="4" eb="6">
      <t>ミヤザキ</t>
    </rPh>
    <rPh sb="6" eb="7">
      <t>テン</t>
    </rPh>
    <phoneticPr fontId="3"/>
  </si>
  <si>
    <t>マルハン上小田井店</t>
    <rPh sb="4" eb="5">
      <t>ウエ</t>
    </rPh>
    <rPh sb="5" eb="7">
      <t>オダ</t>
    </rPh>
    <rPh sb="7" eb="8">
      <t>イ</t>
    </rPh>
    <rPh sb="8" eb="9">
      <t>テン</t>
    </rPh>
    <phoneticPr fontId="3"/>
  </si>
  <si>
    <t>P-ARK竹ノ塚店</t>
    <rPh sb="5" eb="6">
      <t>タケ</t>
    </rPh>
    <rPh sb="7" eb="8">
      <t>ヅカ</t>
    </rPh>
    <rPh sb="8" eb="9">
      <t>テン</t>
    </rPh>
    <phoneticPr fontId="3"/>
  </si>
  <si>
    <t>マルハン新世界店</t>
    <rPh sb="4" eb="7">
      <t>シンセカイ</t>
    </rPh>
    <rPh sb="7" eb="8">
      <t>テン</t>
    </rPh>
    <phoneticPr fontId="3"/>
  </si>
  <si>
    <t>ニラク渋川白井店</t>
    <rPh sb="7" eb="8">
      <t>テン</t>
    </rPh>
    <phoneticPr fontId="2"/>
  </si>
  <si>
    <t>オーナースロット館</t>
  </si>
  <si>
    <t>マルハン新発田店</t>
    <rPh sb="7" eb="8">
      <t>テン</t>
    </rPh>
    <phoneticPr fontId="2"/>
  </si>
  <si>
    <t>マルハン赤穂店</t>
    <rPh sb="6" eb="7">
      <t>テン</t>
    </rPh>
    <phoneticPr fontId="2"/>
  </si>
  <si>
    <t>ダイナム山口宇部店</t>
    <rPh sb="8" eb="9">
      <t>テン</t>
    </rPh>
    <phoneticPr fontId="2"/>
  </si>
  <si>
    <t>ダイナム宮城角田店</t>
  </si>
  <si>
    <t>マルハン光明池店</t>
    <rPh sb="4" eb="7">
      <t>コウミョウイケ</t>
    </rPh>
    <rPh sb="7" eb="8">
      <t>テン</t>
    </rPh>
    <phoneticPr fontId="3"/>
  </si>
  <si>
    <t>マルハン高槻店</t>
    <rPh sb="6" eb="7">
      <t>テン</t>
    </rPh>
    <phoneticPr fontId="2"/>
  </si>
  <si>
    <t>なないろ芥見店</t>
  </si>
  <si>
    <t>豊洲プロジェクト</t>
    <rPh sb="0" eb="2">
      <t>トヨス</t>
    </rPh>
    <phoneticPr fontId="3"/>
  </si>
  <si>
    <t>ダイナム山形天童店</t>
    <rPh sb="4" eb="6">
      <t>ヤマガタ</t>
    </rPh>
    <rPh sb="6" eb="9">
      <t>テンドウテン</t>
    </rPh>
    <phoneticPr fontId="3"/>
  </si>
  <si>
    <t>サテライト八代</t>
  </si>
  <si>
    <t>フェイス田川店</t>
  </si>
  <si>
    <t>プラスイーグル稚内店</t>
  </si>
  <si>
    <t>マルハン静岡店
遊技場棟：TNF　立駐棟：杭</t>
    <rPh sb="6" eb="7">
      <t>テン</t>
    </rPh>
    <phoneticPr fontId="2"/>
  </si>
  <si>
    <t>新高畠町立図書館</t>
    <rPh sb="0" eb="1">
      <t>シン</t>
    </rPh>
    <rPh sb="1" eb="2">
      <t>タカ</t>
    </rPh>
    <rPh sb="2" eb="3">
      <t>ハタ</t>
    </rPh>
    <rPh sb="3" eb="4">
      <t>マチ</t>
    </rPh>
    <rPh sb="4" eb="5">
      <t>リツ</t>
    </rPh>
    <rPh sb="5" eb="8">
      <t>トショカン</t>
    </rPh>
    <phoneticPr fontId="3"/>
  </si>
  <si>
    <t>SF宇部太陽光発電所</t>
    <rPh sb="2" eb="4">
      <t>ウベ</t>
    </rPh>
    <rPh sb="4" eb="6">
      <t>タイヨウ</t>
    </rPh>
    <rPh sb="6" eb="7">
      <t>ヒカリ</t>
    </rPh>
    <rPh sb="7" eb="9">
      <t>ハツデン</t>
    </rPh>
    <rPh sb="9" eb="10">
      <t>ショ</t>
    </rPh>
    <phoneticPr fontId="3"/>
  </si>
  <si>
    <t>北電系統用レドックフロー蓄電池計画</t>
  </si>
  <si>
    <t>発電所</t>
  </si>
  <si>
    <t>ハローズ乙島店テナント棟</t>
    <rPh sb="4" eb="5">
      <t>オツ</t>
    </rPh>
    <rPh sb="5" eb="6">
      <t>シマ</t>
    </rPh>
    <rPh sb="6" eb="7">
      <t>テン</t>
    </rPh>
    <rPh sb="11" eb="12">
      <t>トウ</t>
    </rPh>
    <phoneticPr fontId="3"/>
  </si>
  <si>
    <t>カインズモール大利根Dオートアールズ棟</t>
    <rPh sb="18" eb="19">
      <t>トウ</t>
    </rPh>
    <phoneticPr fontId="3"/>
  </si>
  <si>
    <t>三洋堂書店当知店</t>
    <rPh sb="0" eb="2">
      <t>サンヨウ</t>
    </rPh>
    <rPh sb="2" eb="3">
      <t>ドウ</t>
    </rPh>
    <rPh sb="3" eb="5">
      <t>ショテン</t>
    </rPh>
    <rPh sb="5" eb="7">
      <t>トウチ</t>
    </rPh>
    <rPh sb="7" eb="8">
      <t>テン</t>
    </rPh>
    <phoneticPr fontId="4"/>
  </si>
  <si>
    <t>物販店</t>
  </si>
  <si>
    <t>カメラの北村松井山手店</t>
    <rPh sb="4" eb="6">
      <t>キタムラ</t>
    </rPh>
    <rPh sb="6" eb="8">
      <t>マツイ</t>
    </rPh>
    <rPh sb="8" eb="10">
      <t>ヤマテ</t>
    </rPh>
    <rPh sb="10" eb="11">
      <t>テン</t>
    </rPh>
    <phoneticPr fontId="3"/>
  </si>
  <si>
    <t>ハローズ高松春日店テナント棟2</t>
    <rPh sb="13" eb="14">
      <t>トウ</t>
    </rPh>
    <phoneticPr fontId="2"/>
  </si>
  <si>
    <t>ハローズ西条飯岡テナント棟</t>
    <rPh sb="12" eb="13">
      <t>トウ</t>
    </rPh>
    <phoneticPr fontId="3"/>
  </si>
  <si>
    <t>イエローハット広面店南館</t>
    <rPh sb="7" eb="8">
      <t>ヒロ</t>
    </rPh>
    <rPh sb="8" eb="9">
      <t>オモテ</t>
    </rPh>
    <rPh sb="9" eb="10">
      <t>テン</t>
    </rPh>
    <rPh sb="10" eb="11">
      <t>ミナミ</t>
    </rPh>
    <rPh sb="11" eb="12">
      <t>カン</t>
    </rPh>
    <phoneticPr fontId="3"/>
  </si>
  <si>
    <t>伊豆フルーツパーク</t>
    <rPh sb="0" eb="2">
      <t>イズ</t>
    </rPh>
    <phoneticPr fontId="3"/>
  </si>
  <si>
    <t>JA東西しらかわ矢吹総合支店物販店</t>
    <rPh sb="2" eb="4">
      <t>トウザイ</t>
    </rPh>
    <rPh sb="8" eb="10">
      <t>ヤブキ</t>
    </rPh>
    <rPh sb="10" eb="12">
      <t>ソウゴウ</t>
    </rPh>
    <rPh sb="12" eb="14">
      <t>シテン</t>
    </rPh>
    <rPh sb="14" eb="17">
      <t>ブッパンテン</t>
    </rPh>
    <phoneticPr fontId="3"/>
  </si>
  <si>
    <t>ドコモショップ八潮店</t>
    <rPh sb="7" eb="9">
      <t>ヤシオ</t>
    </rPh>
    <rPh sb="9" eb="10">
      <t>テン</t>
    </rPh>
    <phoneticPr fontId="3"/>
  </si>
  <si>
    <t>なんじゃ村上越インター店</t>
    <rPh sb="4" eb="6">
      <t>ムラカミ</t>
    </rPh>
    <rPh sb="6" eb="7">
      <t>コシ</t>
    </rPh>
    <rPh sb="11" eb="12">
      <t>テン</t>
    </rPh>
    <phoneticPr fontId="3"/>
  </si>
  <si>
    <t>ドラッグトップス三田店</t>
  </si>
  <si>
    <t>マナベインテリアハーツ川西店</t>
    <rPh sb="11" eb="13">
      <t>カワニシ</t>
    </rPh>
    <rPh sb="13" eb="14">
      <t>テン</t>
    </rPh>
    <phoneticPr fontId="3"/>
  </si>
  <si>
    <t>イエローハット加美店</t>
    <rPh sb="7" eb="8">
      <t>カ</t>
    </rPh>
    <rPh sb="8" eb="9">
      <t>ミ</t>
    </rPh>
    <rPh sb="9" eb="10">
      <t>テン</t>
    </rPh>
    <phoneticPr fontId="3"/>
  </si>
  <si>
    <t>ラ・カーサ天童店</t>
    <rPh sb="5" eb="7">
      <t>テンドウ</t>
    </rPh>
    <rPh sb="7" eb="8">
      <t>ミセ</t>
    </rPh>
    <phoneticPr fontId="3"/>
  </si>
  <si>
    <t>庄交ショッピングセンター</t>
    <rPh sb="0" eb="2">
      <t>ショウコウ</t>
    </rPh>
    <phoneticPr fontId="3"/>
  </si>
  <si>
    <t>新鎌ヶ谷駅店舗</t>
    <rPh sb="0" eb="1">
      <t>シン</t>
    </rPh>
    <rPh sb="1" eb="2">
      <t>カマ</t>
    </rPh>
    <rPh sb="3" eb="4">
      <t>タニ</t>
    </rPh>
    <rPh sb="4" eb="5">
      <t>エキ</t>
    </rPh>
    <rPh sb="5" eb="7">
      <t>テンポ</t>
    </rPh>
    <phoneticPr fontId="3"/>
  </si>
  <si>
    <t>てらお八千代店</t>
    <rPh sb="3" eb="6">
      <t>ヤチヨ</t>
    </rPh>
    <rPh sb="6" eb="7">
      <t>テン</t>
    </rPh>
    <phoneticPr fontId="3"/>
  </si>
  <si>
    <t>ドコモショップ藤代店</t>
    <rPh sb="7" eb="9">
      <t>フジシロ</t>
    </rPh>
    <rPh sb="9" eb="10">
      <t>テン</t>
    </rPh>
    <phoneticPr fontId="3"/>
  </si>
  <si>
    <t>マックスバリュ滋賀店</t>
    <rPh sb="7" eb="9">
      <t>シガ</t>
    </rPh>
    <rPh sb="9" eb="10">
      <t>テン</t>
    </rPh>
    <phoneticPr fontId="3"/>
  </si>
  <si>
    <t>バロー甲府昭和店テナント棟</t>
    <rPh sb="5" eb="7">
      <t>ショウワ</t>
    </rPh>
    <rPh sb="7" eb="8">
      <t>テン</t>
    </rPh>
    <rPh sb="12" eb="13">
      <t>トウ</t>
    </rPh>
    <phoneticPr fontId="2"/>
  </si>
  <si>
    <t>マルエツ東松戸駅店</t>
    <rPh sb="4" eb="7">
      <t>ヒガシマツド</t>
    </rPh>
    <rPh sb="7" eb="8">
      <t>エキ</t>
    </rPh>
    <rPh sb="8" eb="9">
      <t>テン</t>
    </rPh>
    <phoneticPr fontId="2"/>
  </si>
  <si>
    <t>コムボックス大分</t>
    <rPh sb="6" eb="8">
      <t>オオイタ</t>
    </rPh>
    <phoneticPr fontId="2"/>
  </si>
  <si>
    <t>タイヤランド小名浜店</t>
    <rPh sb="9" eb="10">
      <t>テン</t>
    </rPh>
    <phoneticPr fontId="2"/>
  </si>
  <si>
    <t>ローソン清水店</t>
    <rPh sb="4" eb="6">
      <t>シミズ</t>
    </rPh>
    <rPh sb="6" eb="7">
      <t>テン</t>
    </rPh>
    <phoneticPr fontId="3"/>
  </si>
  <si>
    <t>バロー春江店（テナント棟）</t>
    <rPh sb="5" eb="6">
      <t>テン</t>
    </rPh>
    <rPh sb="11" eb="12">
      <t>トウ</t>
    </rPh>
    <phoneticPr fontId="2"/>
  </si>
  <si>
    <t>ハローズ住吉店テナント棟</t>
    <rPh sb="6" eb="7">
      <t>テン</t>
    </rPh>
    <rPh sb="11" eb="12">
      <t>トウ</t>
    </rPh>
    <phoneticPr fontId="2"/>
  </si>
  <si>
    <t>ヤマザワ寒河江プラザ店（テナント棟）</t>
    <rPh sb="16" eb="17">
      <t>トウ</t>
    </rPh>
    <phoneticPr fontId="2"/>
  </si>
  <si>
    <t>マルイ国府店（テナント棟）</t>
    <rPh sb="11" eb="12">
      <t>トウ</t>
    </rPh>
    <phoneticPr fontId="2"/>
  </si>
  <si>
    <t>キドキド学園南店</t>
  </si>
  <si>
    <t>八重田複合物販店舗</t>
  </si>
  <si>
    <t>マックスバリュ新発寒店（テナント棟）</t>
    <rPh sb="10" eb="11">
      <t>テン</t>
    </rPh>
    <rPh sb="16" eb="17">
      <t>トウ</t>
    </rPh>
    <phoneticPr fontId="2"/>
  </si>
  <si>
    <t>サンデーいわき泉店</t>
  </si>
  <si>
    <t>六町タカラスタンダードショールーム</t>
    <rPh sb="0" eb="1">
      <t>ロク</t>
    </rPh>
    <rPh sb="1" eb="2">
      <t>マチ</t>
    </rPh>
    <phoneticPr fontId="3"/>
  </si>
  <si>
    <t>平安神宮店舗</t>
    <rPh sb="0" eb="2">
      <t>ヘイアン</t>
    </rPh>
    <rPh sb="2" eb="4">
      <t>ジングウ</t>
    </rPh>
    <rPh sb="4" eb="6">
      <t>テンポ</t>
    </rPh>
    <phoneticPr fontId="3"/>
  </si>
  <si>
    <t>オートバックス東雲店</t>
    <rPh sb="7" eb="8">
      <t>ヒガシ</t>
    </rPh>
    <rPh sb="8" eb="9">
      <t>クモ</t>
    </rPh>
    <rPh sb="9" eb="10">
      <t>テン</t>
    </rPh>
    <phoneticPr fontId="3"/>
  </si>
  <si>
    <t>鴨沢塗料販売取扱所</t>
  </si>
  <si>
    <t>モダン・プロ倉敷店</t>
    <rPh sb="6" eb="9">
      <t>クラシキテン</t>
    </rPh>
    <phoneticPr fontId="2"/>
  </si>
  <si>
    <t>イエローハット利府店</t>
  </si>
  <si>
    <t>TSUTAYA利府店</t>
  </si>
  <si>
    <t>タウンプラザかねひでよなばる</t>
  </si>
  <si>
    <t>北綾瀬高架下店舗</t>
  </si>
  <si>
    <t>サンデーペットショップ城下店</t>
  </si>
  <si>
    <t>ケーズデンキ北上店</t>
  </si>
  <si>
    <t>ウィズ諏訪</t>
    <rPh sb="3" eb="5">
      <t>スワ</t>
    </rPh>
    <phoneticPr fontId="3"/>
  </si>
  <si>
    <t>本道の街サービスセンター</t>
    <rPh sb="0" eb="2">
      <t>ホンドウ</t>
    </rPh>
    <rPh sb="3" eb="4">
      <t>マチ</t>
    </rPh>
    <phoneticPr fontId="3"/>
  </si>
  <si>
    <t>JAめぐみの可児地域通所介護施設</t>
    <rPh sb="6" eb="8">
      <t>カニ</t>
    </rPh>
    <rPh sb="8" eb="10">
      <t>チイキ</t>
    </rPh>
    <rPh sb="10" eb="12">
      <t>ツウショ</t>
    </rPh>
    <rPh sb="12" eb="14">
      <t>カイゴ</t>
    </rPh>
    <rPh sb="14" eb="16">
      <t>シセツ</t>
    </rPh>
    <phoneticPr fontId="3"/>
  </si>
  <si>
    <t>協栄江戸川台年金ホーム ヴィラ・ナチュラ</t>
    <rPh sb="0" eb="2">
      <t>キョウエイ</t>
    </rPh>
    <rPh sb="2" eb="6">
      <t>エドガワダイ</t>
    </rPh>
    <rPh sb="6" eb="8">
      <t>ネンキン</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</si>
  <si>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</si>
  <si>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ライフコミュニティプラザ三沢</t>
    <rPh sb="12" eb="14">
      <t>ミサワ</t>
    </rPh>
    <phoneticPr fontId="3"/>
  </si>
  <si>
    <t>介護老人福祉施設さくらの里</t>
    <rPh sb="0" eb="2">
      <t>カイゴ</t>
    </rPh>
    <rPh sb="2" eb="4">
      <t>ロウジン</t>
    </rPh>
    <rPh sb="4" eb="6">
      <t>フクシ</t>
    </rPh>
    <rPh sb="6" eb="8">
      <t>シセツ</t>
    </rPh>
    <rPh sb="12" eb="13">
      <t>サト</t>
    </rPh>
    <phoneticPr fontId="3"/>
  </si>
  <si>
    <t>伊野福祉会ケアハウス</t>
    <rPh sb="0" eb="1">
      <t>イ</t>
    </rPh>
    <rPh sb="1" eb="2">
      <t>ノ</t>
    </rPh>
    <rPh sb="2" eb="4">
      <t>フクシ</t>
    </rPh>
    <rPh sb="4" eb="5">
      <t>カイ</t>
    </rPh>
    <phoneticPr fontId="3"/>
  </si>
  <si>
    <t>特別養護老人ホーム天神</t>
    <rPh sb="0" eb="2">
      <t>トクベツ</t>
    </rPh>
    <rPh sb="2" eb="4">
      <t>ヨウゴ</t>
    </rPh>
    <rPh sb="4" eb="6">
      <t>ロウジン</t>
    </rPh>
    <rPh sb="9" eb="11">
      <t>テンジン</t>
    </rPh>
    <phoneticPr fontId="3"/>
  </si>
  <si>
    <t>はしま特別養護老人ホーム</t>
    <rPh sb="3" eb="5">
      <t>トクベツ</t>
    </rPh>
    <rPh sb="5" eb="7">
      <t>ヨウゴ</t>
    </rPh>
    <rPh sb="7" eb="9">
      <t>ロウジン</t>
    </rPh>
    <phoneticPr fontId="3"/>
  </si>
  <si>
    <t>デイサービスまちなか</t>
  </si>
  <si>
    <t>戸田市新曽有料老人ホーム</t>
    <rPh sb="0" eb="3">
      <t>トダシ</t>
    </rPh>
    <rPh sb="3" eb="4">
      <t>シン</t>
    </rPh>
    <rPh sb="4" eb="5">
      <t>ソ</t>
    </rPh>
    <rPh sb="5" eb="7">
      <t>ユウリョウ</t>
    </rPh>
    <rPh sb="7" eb="9">
      <t>ロウジン</t>
    </rPh>
    <phoneticPr fontId="3"/>
  </si>
  <si>
    <t>ケアタウンいの</t>
  </si>
  <si>
    <t>西糀谷二丁目グループホーム</t>
    <rPh sb="0" eb="1">
      <t>ニシ</t>
    </rPh>
    <rPh sb="1" eb="2">
      <t>コウジ</t>
    </rPh>
    <rPh sb="2" eb="3">
      <t>タニ</t>
    </rPh>
    <rPh sb="3" eb="6">
      <t>ニチョウメ</t>
    </rPh>
    <phoneticPr fontId="3"/>
  </si>
  <si>
    <t>ふるさとホーム春日部武里</t>
  </si>
  <si>
    <t>グレースメイト練馬</t>
    <rPh sb="7" eb="9">
      <t>ネリマ</t>
    </rPh>
    <phoneticPr fontId="3"/>
  </si>
  <si>
    <t>座間2丁目老人ホーム</t>
    <rPh sb="5" eb="7">
      <t>ロウジン</t>
    </rPh>
    <phoneticPr fontId="2"/>
  </si>
  <si>
    <t>ローズガーデンやすぎ</t>
  </si>
  <si>
    <t>老人ホーム偕生園（Ⅰ期）</t>
  </si>
  <si>
    <t>グッドタイムリビング新浦安</t>
    <rPh sb="10" eb="13">
      <t>シンウラヤス</t>
    </rPh>
    <phoneticPr fontId="2"/>
  </si>
  <si>
    <t>老人ホーム偕生園（Ⅱ期）</t>
  </si>
  <si>
    <t>介護付き有料老人ホームさわやかあおい館</t>
  </si>
  <si>
    <t>特別養護老人ホーム偕生園（Ⅲ期）</t>
    <rPh sb="0" eb="2">
      <t>トクベツ</t>
    </rPh>
    <rPh sb="2" eb="4">
      <t>ヨウゴ</t>
    </rPh>
    <phoneticPr fontId="3"/>
  </si>
  <si>
    <t>介護予防センターさくら</t>
    <rPh sb="0" eb="2">
      <t>カイゴ</t>
    </rPh>
    <rPh sb="2" eb="4">
      <t>ヨボウ</t>
    </rPh>
    <phoneticPr fontId="3"/>
  </si>
  <si>
    <t>特養老人ホームひだまり大麻</t>
  </si>
  <si>
    <t>第二配送センター</t>
  </si>
  <si>
    <t>奈良県北葛城郡</t>
  </si>
  <si>
    <t>㈱白馬物流菊陽物流センター営業所</t>
  </si>
  <si>
    <t>JAしまね種子選穀センター</t>
  </si>
  <si>
    <t>島根県松江市</t>
  </si>
  <si>
    <t>株式会社館脇倉庫　苫小牧倉庫</t>
  </si>
  <si>
    <t>北海道苫小牧市</t>
    <rPh sb="0" eb="3">
      <t>ホッカイドウ</t>
    </rPh>
    <phoneticPr fontId="2"/>
  </si>
  <si>
    <t>小名浜港東港地区石炭ターミナル</t>
  </si>
  <si>
    <t>MINI大阪南</t>
  </si>
  <si>
    <t>大阪府大阪市</t>
    <rPh sb="0" eb="3">
      <t>オオサカフ</t>
    </rPh>
    <phoneticPr fontId="2"/>
  </si>
  <si>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</si>
  <si>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</si>
  <si>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</si>
  <si>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</si>
  <si>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</si>
  <si>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</si>
  <si>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</si>
  <si>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医療法人美之会人工透析診療所</t>
  </si>
  <si>
    <t>株式会社北海道クボタ岩見沢営業所</t>
  </si>
  <si>
    <t>VM美原南インター店</t>
  </si>
  <si>
    <t>大阪府堺市</t>
    <rPh sb="0" eb="3">
      <t>オオサカフ</t>
    </rPh>
    <rPh sb="3" eb="5">
      <t>サカイシ</t>
    </rPh>
    <phoneticPr fontId="2"/>
  </si>
  <si>
    <t>2021.01</t>
  </si>
  <si>
    <t>ネクステージ丸池町ＰＪ</t>
  </si>
  <si>
    <t>㈱サエキ新三郷整備工場</t>
  </si>
  <si>
    <t>埼玉県三郷市</t>
    <rPh sb="0" eb="3">
      <t>サイタマケン</t>
    </rPh>
    <phoneticPr fontId="2"/>
  </si>
  <si>
    <t>キャニオンスパイス第2工場</t>
  </si>
  <si>
    <t>大阪府泉南市</t>
    <rPh sb="0" eb="3">
      <t>オオサカフ</t>
    </rPh>
    <phoneticPr fontId="2"/>
  </si>
  <si>
    <t>小西咲　佃工場</t>
  </si>
  <si>
    <t>富永商事㈱北海道支店物流センター</t>
  </si>
  <si>
    <t>広島西SC</t>
  </si>
  <si>
    <t>ヤマザワ高砂店</t>
  </si>
  <si>
    <t>マルイウエストランドA棟</t>
  </si>
  <si>
    <t>2021.02</t>
  </si>
  <si>
    <t>アルビス中村店</t>
  </si>
  <si>
    <t>㈱キタセキひたちなかSS</t>
  </si>
  <si>
    <t>WT</t>
  </si>
  <si>
    <t>BMW姫路支店／MINI姫路</t>
  </si>
  <si>
    <t>宮城県栗原市</t>
    <rPh sb="0" eb="3">
      <t>ミヤギケン</t>
    </rPh>
    <rPh sb="3" eb="6">
      <t>クリハラシ</t>
    </rPh>
    <phoneticPr fontId="2"/>
  </si>
  <si>
    <t>岩田産業　鳥栖工場</t>
  </si>
  <si>
    <t>佐賀県鳥栖市</t>
    <rPh sb="0" eb="3">
      <t>サガケン</t>
    </rPh>
    <phoneticPr fontId="2"/>
  </si>
  <si>
    <t>MCCポートアイランド工場建設工事</t>
  </si>
  <si>
    <t>オートバックス秋田店</t>
  </si>
  <si>
    <t>物販店</t>
    <rPh sb="0" eb="2">
      <t>ブッパン</t>
    </rPh>
    <rPh sb="2" eb="3">
      <t>ミセ</t>
    </rPh>
    <phoneticPr fontId="2"/>
  </si>
  <si>
    <t>2021.03</t>
  </si>
  <si>
    <t>京都府綴喜郡</t>
    <rPh sb="0" eb="3">
      <t>キョウトフ</t>
    </rPh>
    <phoneticPr fontId="2"/>
  </si>
  <si>
    <t>千葉県長生郡</t>
    <rPh sb="0" eb="3">
      <t>チバケン</t>
    </rPh>
    <phoneticPr fontId="2"/>
  </si>
  <si>
    <t>神奈川県伊勢原市</t>
    <rPh sb="0" eb="4">
      <t>カナガワケン</t>
    </rPh>
    <rPh sb="4" eb="8">
      <t>イセハラシ</t>
    </rPh>
    <phoneticPr fontId="2"/>
  </si>
  <si>
    <t>東京都葛飾区</t>
    <rPh sb="0" eb="3">
      <t>トウキョウト</t>
    </rPh>
    <rPh sb="3" eb="6">
      <t>カツシカク</t>
    </rPh>
    <phoneticPr fontId="2"/>
  </si>
  <si>
    <t>№</t>
    <phoneticPr fontId="2"/>
  </si>
  <si>
    <t>用途</t>
    <rPh sb="0" eb="2">
      <t>ヨウト</t>
    </rPh>
    <phoneticPr fontId="2"/>
  </si>
  <si>
    <t>（㎡）</t>
    <phoneticPr fontId="2"/>
  </si>
  <si>
    <t>（㎥）</t>
    <phoneticPr fontId="2"/>
  </si>
  <si>
    <t>店舗</t>
    <rPh sb="0" eb="2">
      <t>テンポ</t>
    </rPh>
    <phoneticPr fontId="2"/>
  </si>
  <si>
    <t>スーパーマーケット</t>
    <phoneticPr fontId="2"/>
  </si>
  <si>
    <t>S造</t>
    <phoneticPr fontId="2"/>
  </si>
  <si>
    <t>スーパーマーケット</t>
    <phoneticPr fontId="2"/>
  </si>
  <si>
    <t>スーパーマーケット</t>
    <phoneticPr fontId="2"/>
  </si>
  <si>
    <t>スーパーマーケット</t>
    <phoneticPr fontId="2"/>
  </si>
  <si>
    <t>カーディーラー</t>
    <phoneticPr fontId="2"/>
  </si>
  <si>
    <t>2005.01</t>
    <phoneticPr fontId="2"/>
  </si>
  <si>
    <t>ホームセンター</t>
    <phoneticPr fontId="2"/>
  </si>
  <si>
    <t>ドラッグストア</t>
    <phoneticPr fontId="2"/>
  </si>
  <si>
    <t>ディスカウントストア</t>
    <phoneticPr fontId="2"/>
  </si>
  <si>
    <t>コンビニエンスストア</t>
    <phoneticPr fontId="2"/>
  </si>
  <si>
    <t>その他店舗</t>
    <rPh sb="2" eb="3">
      <t>タ</t>
    </rPh>
    <rPh sb="3" eb="5">
      <t>テンポ</t>
    </rPh>
    <phoneticPr fontId="2"/>
  </si>
  <si>
    <t>万惣 八本松店</t>
  </si>
  <si>
    <t>スーパーマーケット</t>
    <phoneticPr fontId="2"/>
  </si>
  <si>
    <t>2005.10</t>
    <phoneticPr fontId="2"/>
  </si>
  <si>
    <t>2005.12</t>
    <phoneticPr fontId="2"/>
  </si>
  <si>
    <t>ショッピングモール</t>
    <phoneticPr fontId="2"/>
  </si>
  <si>
    <t>物販店</t>
    <phoneticPr fontId="2"/>
  </si>
  <si>
    <t>その他</t>
    <rPh sb="2" eb="3">
      <t>タ</t>
    </rPh>
    <phoneticPr fontId="2"/>
  </si>
  <si>
    <t>2007.10</t>
    <phoneticPr fontId="2"/>
  </si>
  <si>
    <t>ショッピングモール</t>
    <phoneticPr fontId="2"/>
  </si>
  <si>
    <t>ベトナム</t>
    <phoneticPr fontId="2"/>
  </si>
  <si>
    <t>-</t>
    <phoneticPr fontId="2"/>
  </si>
  <si>
    <t>スーパーマーケット</t>
    <phoneticPr fontId="2"/>
  </si>
  <si>
    <t>ドラッグストア</t>
    <phoneticPr fontId="2"/>
  </si>
  <si>
    <t>スーパーマーケット</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</si>
  <si>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</si>
  <si>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</si>
  <si>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</si>
  <si>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</si>
  <si>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</si>
  <si>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</si>
  <si>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</si>
  <si>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物販店</t>
    <phoneticPr fontId="2"/>
  </si>
  <si>
    <t>平屋建</t>
    <phoneticPr fontId="2"/>
  </si>
  <si>
    <t>2009.10</t>
    <phoneticPr fontId="2"/>
  </si>
  <si>
    <t>TNF+</t>
    <phoneticPr fontId="2"/>
  </si>
  <si>
    <t>スーパーマーケット</t>
    <phoneticPr fontId="2"/>
  </si>
  <si>
    <t>社会福祉施設</t>
    <rPh sb="0" eb="6">
      <t>シャカイフクシシセツ</t>
    </rPh>
    <phoneticPr fontId="2"/>
  </si>
  <si>
    <t>老人ホーム</t>
    <phoneticPr fontId="2"/>
  </si>
  <si>
    <t>ホームセンター</t>
    <phoneticPr fontId="4"/>
  </si>
  <si>
    <t>スーパーマーケット</t>
    <phoneticPr fontId="2"/>
  </si>
  <si>
    <t>2010.10</t>
    <phoneticPr fontId="2"/>
  </si>
  <si>
    <t>2010.10</t>
  </si>
  <si>
    <t>カーディーラー</t>
    <phoneticPr fontId="2"/>
  </si>
  <si>
    <t>2010.10</t>
    <phoneticPr fontId="2"/>
  </si>
  <si>
    <t>スーパーマーケット</t>
    <phoneticPr fontId="2"/>
  </si>
  <si>
    <t>老人ホーム</t>
    <phoneticPr fontId="2"/>
  </si>
  <si>
    <t>スーパーマーケット</t>
    <phoneticPr fontId="2"/>
  </si>
  <si>
    <t>デイサービス</t>
    <phoneticPr fontId="2"/>
  </si>
  <si>
    <t>個人住宅</t>
    <rPh sb="0" eb="2">
      <t>コジン</t>
    </rPh>
    <rPh sb="2" eb="4">
      <t>ジュウタク</t>
    </rPh>
    <phoneticPr fontId="2"/>
  </si>
  <si>
    <t>S造</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</si>
  <si>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</si>
  <si>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</si>
  <si>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</si>
  <si>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</si>
  <si>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</si>
  <si>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</si>
  <si>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</si>
  <si>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</si>
  <si>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</si>
  <si>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</si>
  <si>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</si>
  <si>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</si>
  <si>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ドラッグストア</t>
    <phoneticPr fontId="2"/>
  </si>
  <si>
    <t>デイサービス</t>
    <phoneticPr fontId="2"/>
  </si>
  <si>
    <t>新庄ATC機器室</t>
    <phoneticPr fontId="2"/>
  </si>
  <si>
    <t>平屋建</t>
    <phoneticPr fontId="2"/>
  </si>
  <si>
    <t>新西宮ATC機器室</t>
    <phoneticPr fontId="2"/>
  </si>
  <si>
    <t>新塚本ATC機器室</t>
    <phoneticPr fontId="2"/>
  </si>
  <si>
    <t>下条マンション4丁目マンション　</t>
    <phoneticPr fontId="2"/>
  </si>
  <si>
    <t>ジュンテンドー大柿店</t>
    <phoneticPr fontId="2"/>
  </si>
  <si>
    <t>ホームセンター</t>
    <phoneticPr fontId="2"/>
  </si>
  <si>
    <t>フィットネスクラブ</t>
    <phoneticPr fontId="2"/>
  </si>
  <si>
    <t>平屋建</t>
    <phoneticPr fontId="2"/>
  </si>
  <si>
    <t>木造</t>
    <phoneticPr fontId="2"/>
  </si>
  <si>
    <t>平屋建</t>
    <phoneticPr fontId="2"/>
  </si>
  <si>
    <t>スーパーマーケット</t>
    <phoneticPr fontId="2"/>
  </si>
  <si>
    <t>平屋建</t>
    <phoneticPr fontId="2"/>
  </si>
  <si>
    <t>ドラッグストア</t>
    <phoneticPr fontId="2"/>
  </si>
  <si>
    <t>平屋建</t>
    <phoneticPr fontId="2"/>
  </si>
  <si>
    <t>T-BAGS</t>
    <phoneticPr fontId="2"/>
  </si>
  <si>
    <t>T-BAGS</t>
    <phoneticPr fontId="2"/>
  </si>
  <si>
    <t>スーパービバホーム岩槻店</t>
    <phoneticPr fontId="2"/>
  </si>
  <si>
    <t>遊技場</t>
    <phoneticPr fontId="2"/>
  </si>
  <si>
    <t>スーパーマーケット</t>
    <phoneticPr fontId="2"/>
  </si>
  <si>
    <t>平屋建</t>
    <phoneticPr fontId="2"/>
  </si>
  <si>
    <t>平屋建</t>
    <phoneticPr fontId="2"/>
  </si>
  <si>
    <t>木造</t>
    <phoneticPr fontId="2"/>
  </si>
  <si>
    <t>ガソリンスタンド</t>
    <phoneticPr fontId="2"/>
  </si>
  <si>
    <t>平屋建</t>
    <phoneticPr fontId="2"/>
  </si>
  <si>
    <t>T-BAGS・TNF+</t>
    <phoneticPr fontId="2"/>
  </si>
  <si>
    <t>老人ホーム</t>
    <phoneticPr fontId="2"/>
  </si>
  <si>
    <t>スーパーマーケット</t>
    <phoneticPr fontId="2"/>
  </si>
  <si>
    <t>2012.10</t>
    <phoneticPr fontId="2"/>
  </si>
  <si>
    <t>2012.10</t>
    <phoneticPr fontId="2"/>
  </si>
  <si>
    <t>老人ホーム</t>
    <phoneticPr fontId="2"/>
  </si>
  <si>
    <t>スーパーマーケット</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</si>
  <si>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</si>
  <si>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</si>
  <si>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</si>
  <si>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</si>
  <si>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</si>
  <si>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</si>
  <si>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</si>
  <si>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２階建</t>
    <phoneticPr fontId="2"/>
  </si>
  <si>
    <t>平屋建</t>
    <phoneticPr fontId="2"/>
  </si>
  <si>
    <t>ドラッグストア</t>
    <phoneticPr fontId="2"/>
  </si>
  <si>
    <t>３階建</t>
    <phoneticPr fontId="2"/>
  </si>
  <si>
    <t>ハイブリッド</t>
    <phoneticPr fontId="2"/>
  </si>
  <si>
    <t>２階建</t>
    <phoneticPr fontId="2"/>
  </si>
  <si>
    <t>２階建</t>
    <phoneticPr fontId="2"/>
  </si>
  <si>
    <t>WT</t>
    <phoneticPr fontId="2"/>
  </si>
  <si>
    <t>ディスカウントストア</t>
    <phoneticPr fontId="2"/>
  </si>
  <si>
    <t>２階建</t>
    <phoneticPr fontId="2"/>
  </si>
  <si>
    <t>２階建</t>
    <phoneticPr fontId="2"/>
  </si>
  <si>
    <t>T-BAGS</t>
    <phoneticPr fontId="2"/>
  </si>
  <si>
    <t>スーパーマーケット</t>
    <phoneticPr fontId="2"/>
  </si>
  <si>
    <t>平屋建</t>
    <phoneticPr fontId="2"/>
  </si>
  <si>
    <t>老人ホーム</t>
    <phoneticPr fontId="2"/>
  </si>
  <si>
    <t>２階建</t>
    <phoneticPr fontId="2"/>
  </si>
  <si>
    <t>ハイブリッド</t>
    <phoneticPr fontId="2"/>
  </si>
  <si>
    <t>３階建</t>
    <phoneticPr fontId="2"/>
  </si>
  <si>
    <t>平屋建</t>
    <phoneticPr fontId="2"/>
  </si>
  <si>
    <t>ドラッグストア</t>
    <phoneticPr fontId="2"/>
  </si>
  <si>
    <t>老人ホーム</t>
    <phoneticPr fontId="2"/>
  </si>
  <si>
    <t>３階建</t>
    <phoneticPr fontId="2"/>
  </si>
  <si>
    <t>2013.10</t>
    <phoneticPr fontId="2"/>
  </si>
  <si>
    <t>2013.10</t>
    <phoneticPr fontId="2"/>
  </si>
  <si>
    <t>２階建</t>
    <phoneticPr fontId="2"/>
  </si>
  <si>
    <t>カーディーラー</t>
    <phoneticPr fontId="2"/>
  </si>
  <si>
    <t>２階建</t>
    <phoneticPr fontId="2"/>
  </si>
  <si>
    <t>３階建</t>
    <phoneticPr fontId="2"/>
  </si>
  <si>
    <t>ショッピングモール</t>
    <phoneticPr fontId="2"/>
  </si>
  <si>
    <t>平屋建</t>
    <phoneticPr fontId="2"/>
  </si>
  <si>
    <t>平屋建</t>
    <phoneticPr fontId="2"/>
  </si>
  <si>
    <t>地下</t>
    <phoneticPr fontId="2"/>
  </si>
  <si>
    <t>ハイブリッド</t>
    <phoneticPr fontId="2"/>
  </si>
  <si>
    <t>ハイブリッド</t>
    <phoneticPr fontId="2"/>
  </si>
  <si>
    <t>飲食店</t>
    <phoneticPr fontId="2"/>
  </si>
  <si>
    <t>４階建</t>
    <phoneticPr fontId="2"/>
  </si>
  <si>
    <t>公共施設</t>
    <rPh sb="0" eb="4">
      <t>コウキョウシセツ</t>
    </rPh>
    <phoneticPr fontId="2"/>
  </si>
  <si>
    <t>学校</t>
    <phoneticPr fontId="2"/>
  </si>
  <si>
    <t>３階建</t>
    <phoneticPr fontId="2"/>
  </si>
  <si>
    <t>RC造</t>
    <phoneticPr fontId="2"/>
  </si>
  <si>
    <t>WT+ハイブリット</t>
    <phoneticPr fontId="6"/>
  </si>
  <si>
    <t>12/17</t>
    <phoneticPr fontId="6"/>
  </si>
  <si>
    <t>クラブハウス</t>
    <phoneticPr fontId="2"/>
  </si>
  <si>
    <t>12/17</t>
    <phoneticPr fontId="6"/>
  </si>
  <si>
    <t>老人ホーム</t>
    <phoneticPr fontId="2"/>
  </si>
  <si>
    <t>12/18</t>
    <phoneticPr fontId="6"/>
  </si>
  <si>
    <t>カーディーラー</t>
    <phoneticPr fontId="2"/>
  </si>
  <si>
    <t>ディスカウントストア</t>
    <phoneticPr fontId="2"/>
  </si>
  <si>
    <t>２階建</t>
    <phoneticPr fontId="2"/>
  </si>
  <si>
    <t>ドラッグストア</t>
    <phoneticPr fontId="2"/>
  </si>
  <si>
    <t>ハイブリッド</t>
    <phoneticPr fontId="2"/>
  </si>
  <si>
    <t>T-BAGS</t>
    <phoneticPr fontId="2"/>
  </si>
  <si>
    <t>ドラッグストア</t>
    <phoneticPr fontId="2"/>
  </si>
  <si>
    <t>WT</t>
    <phoneticPr fontId="2"/>
  </si>
  <si>
    <t>カーディーラー</t>
    <phoneticPr fontId="2"/>
  </si>
  <si>
    <t>公民館</t>
    <phoneticPr fontId="2"/>
  </si>
  <si>
    <t>ハイブリッド</t>
    <phoneticPr fontId="2"/>
  </si>
  <si>
    <t>T-BAGS</t>
    <phoneticPr fontId="2"/>
  </si>
  <si>
    <t>老人ホーム</t>
    <phoneticPr fontId="2"/>
  </si>
  <si>
    <t>平屋建</t>
    <phoneticPr fontId="2"/>
  </si>
  <si>
    <t>平屋建</t>
    <phoneticPr fontId="2"/>
  </si>
  <si>
    <t>ホームセンター</t>
    <phoneticPr fontId="2"/>
  </si>
  <si>
    <t>ハイブリッド</t>
    <phoneticPr fontId="2"/>
  </si>
  <si>
    <t>２階建</t>
    <phoneticPr fontId="2"/>
  </si>
  <si>
    <t>老人ホーム</t>
    <phoneticPr fontId="2"/>
  </si>
  <si>
    <t>ドラッグストア</t>
    <phoneticPr fontId="2"/>
  </si>
  <si>
    <t>２階建</t>
    <phoneticPr fontId="2"/>
  </si>
  <si>
    <t>２階建</t>
    <phoneticPr fontId="2"/>
  </si>
  <si>
    <t>2014.10</t>
    <phoneticPr fontId="2"/>
  </si>
  <si>
    <t>2014.10</t>
  </si>
  <si>
    <t>公民館</t>
    <phoneticPr fontId="2"/>
  </si>
  <si>
    <t>弓ヶ浜水産排水処理施設</t>
    <phoneticPr fontId="2"/>
  </si>
  <si>
    <t>RC造</t>
    <phoneticPr fontId="2"/>
  </si>
  <si>
    <t>３階建</t>
    <phoneticPr fontId="2"/>
  </si>
  <si>
    <t>カーディーラー</t>
    <phoneticPr fontId="2"/>
  </si>
  <si>
    <t>平屋建</t>
    <phoneticPr fontId="2"/>
  </si>
  <si>
    <t>カーディーラー</t>
    <phoneticPr fontId="2"/>
  </si>
  <si>
    <t>2階建</t>
    <phoneticPr fontId="2"/>
  </si>
  <si>
    <t>平屋/２階</t>
    <phoneticPr fontId="2"/>
  </si>
  <si>
    <t>ＨＩひろせ明野店(C棟)</t>
    <phoneticPr fontId="2"/>
  </si>
  <si>
    <t>３階建</t>
    <phoneticPr fontId="2"/>
  </si>
  <si>
    <t>平屋建</t>
    <phoneticPr fontId="2"/>
  </si>
  <si>
    <t>２階建</t>
    <phoneticPr fontId="2"/>
  </si>
  <si>
    <t>T-BAGS</t>
    <phoneticPr fontId="2"/>
  </si>
  <si>
    <t>スーパーマーケット</t>
    <phoneticPr fontId="2"/>
  </si>
  <si>
    <t>平屋建</t>
    <phoneticPr fontId="2"/>
  </si>
  <si>
    <t>ハイブリッド</t>
    <phoneticPr fontId="2"/>
  </si>
  <si>
    <t>老人ホーム</t>
    <phoneticPr fontId="2"/>
  </si>
  <si>
    <t>２階建</t>
    <phoneticPr fontId="2"/>
  </si>
  <si>
    <t>平屋建</t>
    <phoneticPr fontId="2"/>
  </si>
  <si>
    <t>３階建</t>
    <phoneticPr fontId="2"/>
  </si>
  <si>
    <t>RC造</t>
    <phoneticPr fontId="2"/>
  </si>
  <si>
    <t>平屋建</t>
    <phoneticPr fontId="2"/>
  </si>
  <si>
    <t>老人ホーム</t>
    <phoneticPr fontId="2"/>
  </si>
  <si>
    <t>RC造</t>
    <phoneticPr fontId="2"/>
  </si>
  <si>
    <t>カーディーラー</t>
    <phoneticPr fontId="2"/>
  </si>
  <si>
    <t>平屋建</t>
    <phoneticPr fontId="2"/>
  </si>
  <si>
    <t>カーディーラー</t>
    <phoneticPr fontId="2"/>
  </si>
  <si>
    <t>ガソリンスタンド</t>
    <phoneticPr fontId="2"/>
  </si>
  <si>
    <t>WT</t>
    <phoneticPr fontId="2"/>
  </si>
  <si>
    <t>２階建</t>
    <phoneticPr fontId="2"/>
  </si>
  <si>
    <t>ナルシマ工業工場</t>
    <rPh sb="6" eb="8">
      <t>コウジョウ</t>
    </rPh>
    <phoneticPr fontId="2"/>
  </si>
  <si>
    <t>２階建</t>
    <phoneticPr fontId="2"/>
  </si>
  <si>
    <t>F倉庫</t>
    <rPh sb="1" eb="3">
      <t>ソウコ</t>
    </rPh>
    <phoneticPr fontId="2"/>
  </si>
  <si>
    <t>内村電機倉庫</t>
    <rPh sb="4" eb="6">
      <t>ソウコ</t>
    </rPh>
    <phoneticPr fontId="2"/>
  </si>
  <si>
    <t>ホームセンター</t>
    <phoneticPr fontId="2"/>
  </si>
  <si>
    <t>遊技場</t>
    <phoneticPr fontId="2"/>
  </si>
  <si>
    <t>ルネスマンション千住旭町</t>
    <rPh sb="8" eb="10">
      <t>センジュ</t>
    </rPh>
    <rPh sb="10" eb="11">
      <t>アサヒ</t>
    </rPh>
    <rPh sb="11" eb="12">
      <t>マチ</t>
    </rPh>
    <phoneticPr fontId="2"/>
  </si>
  <si>
    <t>６階建</t>
    <phoneticPr fontId="2"/>
  </si>
  <si>
    <t>木造</t>
    <phoneticPr fontId="2"/>
  </si>
  <si>
    <t>協栄マリンテクノロジ</t>
    <phoneticPr fontId="2"/>
  </si>
  <si>
    <t>事務所</t>
    <phoneticPr fontId="2"/>
  </si>
  <si>
    <t>アシーズブリッジ米子</t>
    <phoneticPr fontId="2"/>
  </si>
  <si>
    <t>３階建</t>
    <phoneticPr fontId="2"/>
  </si>
  <si>
    <t>フィットネスクラブ</t>
    <phoneticPr fontId="2"/>
  </si>
  <si>
    <t>ドラッグストア</t>
    <phoneticPr fontId="2"/>
  </si>
  <si>
    <t>T-BAGS</t>
    <phoneticPr fontId="2"/>
  </si>
  <si>
    <t>RC造</t>
    <phoneticPr fontId="2"/>
  </si>
  <si>
    <t>３階建</t>
    <phoneticPr fontId="2"/>
  </si>
  <si>
    <t>T-BAGS</t>
    <phoneticPr fontId="2"/>
  </si>
  <si>
    <t>吉田容器店第2立花ヤード</t>
    <phoneticPr fontId="2"/>
  </si>
  <si>
    <t>２階建</t>
    <phoneticPr fontId="2"/>
  </si>
  <si>
    <t>ハイブリッド</t>
    <phoneticPr fontId="2"/>
  </si>
  <si>
    <t>平屋建</t>
    <phoneticPr fontId="2"/>
  </si>
  <si>
    <t>中部工業工場</t>
    <rPh sb="4" eb="6">
      <t>コウジョウ</t>
    </rPh>
    <phoneticPr fontId="2"/>
  </si>
  <si>
    <t>平屋建</t>
    <phoneticPr fontId="2"/>
  </si>
  <si>
    <t>扇工業新社屋</t>
    <rPh sb="3" eb="6">
      <t>シンシャオク</t>
    </rPh>
    <phoneticPr fontId="2"/>
  </si>
  <si>
    <t>３階建</t>
    <phoneticPr fontId="2"/>
  </si>
  <si>
    <t>十和田東ショッピングモール</t>
    <rPh sb="0" eb="3">
      <t>トワダ</t>
    </rPh>
    <rPh sb="3" eb="4">
      <t>ヒガシ</t>
    </rPh>
    <phoneticPr fontId="2"/>
  </si>
  <si>
    <t>2015.10</t>
    <phoneticPr fontId="2"/>
  </si>
  <si>
    <t>2015.10</t>
    <phoneticPr fontId="2"/>
  </si>
  <si>
    <t>遊技場</t>
    <phoneticPr fontId="2"/>
  </si>
  <si>
    <t>２階建</t>
    <phoneticPr fontId="2"/>
  </si>
  <si>
    <t>ほのぼの会厨房棟</t>
    <phoneticPr fontId="2"/>
  </si>
  <si>
    <t>老人ホーム</t>
    <phoneticPr fontId="2"/>
  </si>
  <si>
    <t>ディスカウントストア</t>
    <phoneticPr fontId="2"/>
  </si>
  <si>
    <t>大川魚店</t>
    <phoneticPr fontId="2"/>
  </si>
  <si>
    <t>ホリ・コーポレーション</t>
    <phoneticPr fontId="2"/>
  </si>
  <si>
    <t>２階建</t>
    <phoneticPr fontId="2"/>
  </si>
  <si>
    <t>シシドモータース工場</t>
    <rPh sb="8" eb="10">
      <t>コウジョウ</t>
    </rPh>
    <phoneticPr fontId="2"/>
  </si>
  <si>
    <t>ハイブリッド</t>
    <phoneticPr fontId="2"/>
  </si>
  <si>
    <t>庁舎</t>
    <rPh sb="0" eb="2">
      <t>チョウシャ</t>
    </rPh>
    <phoneticPr fontId="2"/>
  </si>
  <si>
    <t>カーディーラー</t>
    <phoneticPr fontId="2"/>
  </si>
  <si>
    <t>共同組合八戸青果センター</t>
    <phoneticPr fontId="2"/>
  </si>
  <si>
    <t>JSSスイミングスクール立石</t>
    <rPh sb="12" eb="14">
      <t>タテイシ</t>
    </rPh>
    <phoneticPr fontId="3"/>
  </si>
  <si>
    <t>旭ブロック長浜事業所社屋</t>
    <rPh sb="10" eb="12">
      <t>シャオク</t>
    </rPh>
    <phoneticPr fontId="2"/>
  </si>
  <si>
    <t>えのき栽培施設（原きのこ園）</t>
    <rPh sb="12" eb="13">
      <t>エン</t>
    </rPh>
    <phoneticPr fontId="2"/>
  </si>
  <si>
    <t>ハイブリッド</t>
    <phoneticPr fontId="2"/>
  </si>
  <si>
    <t>えのき栽培施設（小池えのき園）</t>
    <rPh sb="13" eb="14">
      <t>エン</t>
    </rPh>
    <phoneticPr fontId="2"/>
  </si>
  <si>
    <t>５階建</t>
    <phoneticPr fontId="2"/>
  </si>
  <si>
    <t>老人ホーム</t>
    <phoneticPr fontId="2"/>
  </si>
  <si>
    <t>カーディーラー</t>
    <phoneticPr fontId="2"/>
  </si>
  <si>
    <t>フィールドメンテナンス倉庫</t>
    <rPh sb="11" eb="13">
      <t>ソウコ</t>
    </rPh>
    <phoneticPr fontId="2"/>
  </si>
  <si>
    <t>事務所</t>
    <phoneticPr fontId="2"/>
  </si>
  <si>
    <t>グループホーム南観音ひまわり</t>
    <rPh sb="7" eb="8">
      <t>ミナミ</t>
    </rPh>
    <rPh sb="8" eb="10">
      <t>カンノン</t>
    </rPh>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</si>
  <si>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</si>
  <si>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</si>
  <si>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</si>
  <si>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</si>
  <si>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</si>
  <si>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助任学童保育会館</t>
  </si>
  <si>
    <t>WT</t>
    <phoneticPr fontId="2"/>
  </si>
  <si>
    <t>駐車場</t>
    <phoneticPr fontId="2"/>
  </si>
  <si>
    <t>恵愛学院</t>
    <phoneticPr fontId="2"/>
  </si>
  <si>
    <t>福祉施設(その他)</t>
    <phoneticPr fontId="2"/>
  </si>
  <si>
    <t>2016.10</t>
    <phoneticPr fontId="2"/>
  </si>
  <si>
    <t>2016.10</t>
    <phoneticPr fontId="2"/>
  </si>
  <si>
    <t>ホームセンター</t>
    <phoneticPr fontId="2"/>
  </si>
  <si>
    <t>和幸セントラルハウス</t>
    <phoneticPr fontId="2"/>
  </si>
  <si>
    <t>ガソリンスタンド</t>
    <phoneticPr fontId="2"/>
  </si>
  <si>
    <t>-</t>
    <phoneticPr fontId="2"/>
  </si>
  <si>
    <t>-</t>
    <phoneticPr fontId="2"/>
  </si>
  <si>
    <t>WT</t>
    <phoneticPr fontId="2"/>
  </si>
  <si>
    <t>自動車教習所</t>
    <rPh sb="0" eb="6">
      <t>ジドウシャキョウシュウショ</t>
    </rPh>
    <phoneticPr fontId="2"/>
  </si>
  <si>
    <t>アンフィニ福島</t>
    <phoneticPr fontId="2"/>
  </si>
  <si>
    <t>山傳商店仙台港工場</t>
    <phoneticPr fontId="2"/>
  </si>
  <si>
    <t>４階建</t>
    <phoneticPr fontId="2"/>
  </si>
  <si>
    <t>スーパーマーケット</t>
    <phoneticPr fontId="2"/>
  </si>
  <si>
    <t>ドラッグストア</t>
    <phoneticPr fontId="2"/>
  </si>
  <si>
    <t>新浦安明海プロジェクト(公共施設棟)</t>
    <phoneticPr fontId="2"/>
  </si>
  <si>
    <t>老人ホーム</t>
    <phoneticPr fontId="2"/>
  </si>
  <si>
    <t>３階建</t>
    <phoneticPr fontId="2"/>
  </si>
  <si>
    <t>遊技場</t>
    <phoneticPr fontId="2"/>
  </si>
  <si>
    <t>老人ホーム</t>
    <phoneticPr fontId="2"/>
  </si>
  <si>
    <t>サン・サポート岡宮</t>
    <phoneticPr fontId="2"/>
  </si>
  <si>
    <t>ヤマザワ村山駅西店</t>
    <phoneticPr fontId="2"/>
  </si>
  <si>
    <t>飲食店</t>
    <phoneticPr fontId="2"/>
  </si>
  <si>
    <t>事務所</t>
    <phoneticPr fontId="2"/>
  </si>
  <si>
    <t>事務所</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</si>
  <si>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</si>
  <si>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</si>
  <si>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</si>
  <si>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</si>
  <si>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</si>
  <si>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</si>
  <si>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</si>
  <si>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</si>
  <si>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カーディーラー</t>
    <phoneticPr fontId="2"/>
  </si>
  <si>
    <t>RC造</t>
    <phoneticPr fontId="2"/>
  </si>
  <si>
    <t>事務所</t>
    <phoneticPr fontId="2"/>
  </si>
  <si>
    <t>㈱マルセン食品　新工場</t>
    <phoneticPr fontId="2"/>
  </si>
  <si>
    <t>阿久津医院立替</t>
    <phoneticPr fontId="2"/>
  </si>
  <si>
    <t>３階建</t>
    <phoneticPr fontId="2"/>
  </si>
  <si>
    <t>JAいわて滝沢倉庫「いわて純情米」</t>
    <phoneticPr fontId="2"/>
  </si>
  <si>
    <t>平屋建</t>
    <phoneticPr fontId="2"/>
  </si>
  <si>
    <t>サンデーいわき泉店</t>
    <phoneticPr fontId="2"/>
  </si>
  <si>
    <t>特別養護老人ホームささえ</t>
    <phoneticPr fontId="2"/>
  </si>
  <si>
    <t>THE GARDEN ORIENTAL OSAKA</t>
    <phoneticPr fontId="2"/>
  </si>
  <si>
    <t>株式会社清光　新工場</t>
    <phoneticPr fontId="2"/>
  </si>
  <si>
    <t>株式会社クリハラ工場</t>
    <phoneticPr fontId="2"/>
  </si>
  <si>
    <t>宮浦住宅　赤石邸</t>
    <phoneticPr fontId="2"/>
  </si>
  <si>
    <t>ハローズ万代店</t>
    <phoneticPr fontId="2"/>
  </si>
  <si>
    <t>スーパーマーケット</t>
    <phoneticPr fontId="2"/>
  </si>
  <si>
    <t>スーパーバリュー春日部小淵店</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</si>
  <si>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</si>
  <si>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</si>
  <si>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</si>
  <si>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</si>
  <si>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</si>
  <si>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</si>
  <si>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</si>
  <si>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</si>
  <si>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平屋建</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</si>
  <si>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</si>
  <si>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</si>
  <si>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</si>
  <si>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</si>
  <si>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</si>
  <si>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</si>
  <si>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関西トランスウェイ南大阪第2物流センター(常温棟)</t>
    <rPh sb="21" eb="23">
      <t>ジョウオン</t>
    </rPh>
    <phoneticPr fontId="2"/>
  </si>
  <si>
    <t>V・ドラッグ　刈谷下重原店</t>
    <phoneticPr fontId="2"/>
  </si>
  <si>
    <t>薬王堂五所川原稲実店</t>
    <rPh sb="7" eb="8">
      <t>イネ</t>
    </rPh>
    <rPh sb="8" eb="9">
      <t>ミ</t>
    </rPh>
    <rPh sb="9" eb="10">
      <t>テン</t>
    </rPh>
    <phoneticPr fontId="2"/>
  </si>
  <si>
    <t>TNF-D</t>
    <phoneticPr fontId="2"/>
  </si>
  <si>
    <t>診療所</t>
    <phoneticPr fontId="2"/>
  </si>
  <si>
    <t>豊田車両工場棟・事務所棟</t>
    <phoneticPr fontId="2"/>
  </si>
  <si>
    <t>サツドラ倶知安店</t>
    <phoneticPr fontId="2"/>
  </si>
  <si>
    <t>ホームセンター</t>
    <phoneticPr fontId="2"/>
  </si>
  <si>
    <t>新星工業社出島第2工場事務所棟</t>
    <rPh sb="11" eb="13">
      <t>ジム</t>
    </rPh>
    <rPh sb="13" eb="14">
      <t>ショ</t>
    </rPh>
    <rPh sb="14" eb="15">
      <t>トウ</t>
    </rPh>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</si>
  <si>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</si>
  <si>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</si>
  <si>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</si>
  <si>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</si>
  <si>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</si>
  <si>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</si>
  <si>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</si>
  <si>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</si>
  <si>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</si>
  <si>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スーパーマーケット</t>
    <phoneticPr fontId="2"/>
  </si>
  <si>
    <t>鳥取県鳥取市</t>
    <phoneticPr fontId="2"/>
  </si>
  <si>
    <t>山形県山形市</t>
    <phoneticPr fontId="2"/>
  </si>
  <si>
    <t>静岡県裾野市</t>
    <phoneticPr fontId="2"/>
  </si>
  <si>
    <t>千葉県市原市</t>
    <phoneticPr fontId="2"/>
  </si>
  <si>
    <t>群馬県邑楽郡</t>
    <phoneticPr fontId="2"/>
  </si>
  <si>
    <t>-</t>
    <phoneticPr fontId="2"/>
  </si>
  <si>
    <t>北海道紋別郡</t>
    <phoneticPr fontId="2"/>
  </si>
  <si>
    <t>2017.10</t>
    <phoneticPr fontId="2"/>
  </si>
  <si>
    <t>2017.10</t>
  </si>
  <si>
    <t>大阪府池田市</t>
    <phoneticPr fontId="2"/>
  </si>
  <si>
    <t>カーディーラー</t>
    <phoneticPr fontId="2"/>
  </si>
  <si>
    <t>秋田県横手市</t>
    <phoneticPr fontId="2"/>
  </si>
  <si>
    <t>秋田県由利本荘市</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</si>
  <si>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</si>
  <si>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</si>
  <si>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</si>
  <si>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</si>
  <si>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</si>
  <si>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</si>
  <si>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</si>
  <si>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</si>
  <si>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ディスカウントストア</t>
    <phoneticPr fontId="2"/>
  </si>
  <si>
    <t>TNF-D</t>
    <phoneticPr fontId="2"/>
  </si>
  <si>
    <t>茨城県北茨城市</t>
    <phoneticPr fontId="2"/>
  </si>
  <si>
    <t>広島県広島市</t>
    <phoneticPr fontId="2"/>
  </si>
  <si>
    <t>埼玉県川口市</t>
    <phoneticPr fontId="2"/>
  </si>
  <si>
    <t>ドラッグストア</t>
    <phoneticPr fontId="2"/>
  </si>
  <si>
    <t>宮城県柴田郡</t>
    <phoneticPr fontId="2"/>
  </si>
  <si>
    <t>宮城県富谷市</t>
    <phoneticPr fontId="2"/>
  </si>
  <si>
    <t>宮城県登米市</t>
    <phoneticPr fontId="2"/>
  </si>
  <si>
    <t>東京都江東区</t>
    <phoneticPr fontId="2"/>
  </si>
  <si>
    <t>兵庫県西宮市</t>
    <phoneticPr fontId="2"/>
  </si>
  <si>
    <t>S造</t>
    <phoneticPr fontId="2"/>
  </si>
  <si>
    <t>兵庫県宝塚市</t>
    <phoneticPr fontId="2"/>
  </si>
  <si>
    <t>S造</t>
    <phoneticPr fontId="2"/>
  </si>
  <si>
    <t>S造</t>
    <phoneticPr fontId="2"/>
  </si>
  <si>
    <t>宮城県亘理郡</t>
    <phoneticPr fontId="2"/>
  </si>
  <si>
    <t>福祉施設(その他)</t>
    <phoneticPr fontId="2"/>
  </si>
  <si>
    <t>S造</t>
    <phoneticPr fontId="2"/>
  </si>
  <si>
    <t>京都府城陽市</t>
    <phoneticPr fontId="2"/>
  </si>
  <si>
    <t>S造</t>
    <phoneticPr fontId="2"/>
  </si>
  <si>
    <t>フィットネスクラブ</t>
    <phoneticPr fontId="2"/>
  </si>
  <si>
    <t>宮城県名取市</t>
    <phoneticPr fontId="2"/>
  </si>
  <si>
    <t>S造</t>
    <phoneticPr fontId="2"/>
  </si>
  <si>
    <t>S造</t>
    <phoneticPr fontId="2"/>
  </si>
  <si>
    <t>ガソリンスタンド</t>
    <phoneticPr fontId="2"/>
  </si>
  <si>
    <t>WT</t>
    <phoneticPr fontId="2"/>
  </si>
  <si>
    <t>静岡県伊豆の国市</t>
    <phoneticPr fontId="2"/>
  </si>
  <si>
    <t>RC造</t>
    <phoneticPr fontId="2"/>
  </si>
  <si>
    <t>大阪府大阪市</t>
    <phoneticPr fontId="2"/>
  </si>
  <si>
    <t>５階建</t>
    <phoneticPr fontId="2"/>
  </si>
  <si>
    <t>S造</t>
    <phoneticPr fontId="2"/>
  </si>
  <si>
    <t>神奈川県横浜市</t>
    <phoneticPr fontId="2"/>
  </si>
  <si>
    <t>S造</t>
    <phoneticPr fontId="2"/>
  </si>
  <si>
    <t>高知県高知市</t>
    <phoneticPr fontId="2"/>
  </si>
  <si>
    <t>島根県出雲市</t>
    <phoneticPr fontId="2"/>
  </si>
  <si>
    <t>北海道虻田郡</t>
    <phoneticPr fontId="2"/>
  </si>
  <si>
    <t>神奈川県三浦市</t>
    <phoneticPr fontId="2"/>
  </si>
  <si>
    <t>北海道虻田郡</t>
    <phoneticPr fontId="2"/>
  </si>
  <si>
    <t>RC造</t>
    <phoneticPr fontId="2"/>
  </si>
  <si>
    <t>宮脇書店気仙沼</t>
    <rPh sb="0" eb="2">
      <t>ミヤワキ</t>
    </rPh>
    <rPh sb="2" eb="4">
      <t>ショテン</t>
    </rPh>
    <rPh sb="4" eb="7">
      <t>ケセンヌマ</t>
    </rPh>
    <phoneticPr fontId="2"/>
  </si>
  <si>
    <t>宮城県気仙沼市</t>
    <phoneticPr fontId="2"/>
  </si>
  <si>
    <t>山形県東置賜郡</t>
    <phoneticPr fontId="2"/>
  </si>
  <si>
    <t>カーディーラー</t>
    <phoneticPr fontId="2"/>
  </si>
  <si>
    <t>広島県尾道市</t>
    <phoneticPr fontId="2"/>
  </si>
  <si>
    <t>栃木県栃木市</t>
    <phoneticPr fontId="2"/>
  </si>
  <si>
    <t>熊本県八代市</t>
    <phoneticPr fontId="2"/>
  </si>
  <si>
    <t>宮城県富谷市</t>
    <phoneticPr fontId="2"/>
  </si>
  <si>
    <t>大分県竹田市</t>
    <phoneticPr fontId="2"/>
  </si>
  <si>
    <t>広島県豊田郡</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</si>
  <si>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</si>
  <si>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</si>
  <si>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</si>
  <si>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</si>
  <si>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</si>
  <si>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</si>
  <si>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</si>
  <si>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</si>
  <si>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</si>
  <si>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</si>
  <si>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S造</t>
    <phoneticPr fontId="2"/>
  </si>
  <si>
    <t>青森県五所川原市</t>
    <phoneticPr fontId="2"/>
  </si>
  <si>
    <t>ディスカウントストア</t>
    <phoneticPr fontId="2"/>
  </si>
  <si>
    <t>山梨県甲府市</t>
    <phoneticPr fontId="2"/>
  </si>
  <si>
    <t>千葉県習志野市</t>
    <phoneticPr fontId="2"/>
  </si>
  <si>
    <t>山形県東置賜郡</t>
    <phoneticPr fontId="2"/>
  </si>
  <si>
    <t>北海道中川郡</t>
    <phoneticPr fontId="2"/>
  </si>
  <si>
    <t>山形県山形市</t>
    <phoneticPr fontId="2"/>
  </si>
  <si>
    <t>発電所</t>
    <phoneticPr fontId="2"/>
  </si>
  <si>
    <t>山口県宇部市</t>
    <phoneticPr fontId="2"/>
  </si>
  <si>
    <t>東京都足立区</t>
    <phoneticPr fontId="2"/>
  </si>
  <si>
    <t>島根県出雲市</t>
    <phoneticPr fontId="2"/>
  </si>
  <si>
    <t>千葉県野田市</t>
    <phoneticPr fontId="2"/>
  </si>
  <si>
    <t>青森県五所川原市</t>
    <phoneticPr fontId="2"/>
  </si>
  <si>
    <t>S造</t>
    <phoneticPr fontId="2"/>
  </si>
  <si>
    <t>鳥取県鳥取市</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</si>
  <si>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</si>
  <si>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</si>
  <si>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</si>
  <si>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</si>
  <si>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</si>
  <si>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</si>
  <si>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</si>
  <si>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</si>
  <si>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</si>
  <si>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</si>
  <si>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兵庫県神戸市</t>
    <phoneticPr fontId="2"/>
  </si>
  <si>
    <t>埼玉県越谷市</t>
    <phoneticPr fontId="2"/>
  </si>
  <si>
    <t>大阪府東大阪市</t>
    <phoneticPr fontId="2"/>
  </si>
  <si>
    <t>2018.10</t>
    <phoneticPr fontId="2"/>
  </si>
  <si>
    <t>奈良県奈良市</t>
    <phoneticPr fontId="2"/>
  </si>
  <si>
    <t>福島県双葉郡</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</si>
  <si>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</si>
  <si>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</si>
  <si>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</si>
  <si>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</si>
  <si>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</si>
  <si>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</si>
  <si>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</si>
  <si>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</si>
  <si>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</si>
  <si>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</si>
  <si>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</si>
  <si>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</si>
  <si>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３階建</t>
    <phoneticPr fontId="2"/>
  </si>
  <si>
    <t>RC造</t>
    <phoneticPr fontId="2"/>
  </si>
  <si>
    <t>事務所</t>
    <phoneticPr fontId="2"/>
  </si>
  <si>
    <t>東京都足立区</t>
    <phoneticPr fontId="2"/>
  </si>
  <si>
    <t>S造</t>
    <phoneticPr fontId="2"/>
  </si>
  <si>
    <t>福井県福井市</t>
    <phoneticPr fontId="2"/>
  </si>
  <si>
    <t>千葉県袖ヶ浦市</t>
    <phoneticPr fontId="2"/>
  </si>
  <si>
    <t>山形県鶴岡市</t>
    <phoneticPr fontId="2"/>
  </si>
  <si>
    <t>愛知県名古屋市</t>
    <phoneticPr fontId="2"/>
  </si>
  <si>
    <t>千葉県袖ヶ浦市</t>
    <phoneticPr fontId="2"/>
  </si>
  <si>
    <t>-</t>
    <phoneticPr fontId="2"/>
  </si>
  <si>
    <t>千葉県千葉市</t>
    <phoneticPr fontId="2"/>
  </si>
  <si>
    <t>三重県四日市市</t>
    <phoneticPr fontId="2"/>
  </si>
  <si>
    <t>平屋建</t>
    <phoneticPr fontId="2"/>
  </si>
  <si>
    <t>北海道札幌市</t>
    <phoneticPr fontId="2"/>
  </si>
  <si>
    <t>新潟県上越市</t>
    <phoneticPr fontId="2"/>
  </si>
  <si>
    <t>S造</t>
    <phoneticPr fontId="2"/>
  </si>
  <si>
    <t>広島県三原市</t>
    <phoneticPr fontId="2"/>
  </si>
  <si>
    <t>千葉県茂原市</t>
    <phoneticPr fontId="2"/>
  </si>
  <si>
    <t>神奈川県川崎市</t>
    <phoneticPr fontId="2"/>
  </si>
  <si>
    <t>平屋建</t>
    <phoneticPr fontId="2"/>
  </si>
  <si>
    <t>-</t>
    <phoneticPr fontId="2"/>
  </si>
  <si>
    <t>ツルハドラッグ新発田緑町店（外構）</t>
    <rPh sb="14" eb="16">
      <t>ガイコウ</t>
    </rPh>
    <phoneticPr fontId="2"/>
  </si>
  <si>
    <t>-</t>
    <phoneticPr fontId="2"/>
  </si>
  <si>
    <t>事務所</t>
    <phoneticPr fontId="2"/>
  </si>
  <si>
    <t>事務所</t>
    <phoneticPr fontId="2"/>
  </si>
  <si>
    <t>事務所</t>
    <phoneticPr fontId="2"/>
  </si>
  <si>
    <t>2019.01</t>
    <phoneticPr fontId="2"/>
  </si>
  <si>
    <t>2019.01</t>
    <phoneticPr fontId="2"/>
  </si>
  <si>
    <t>T-BAGS</t>
    <phoneticPr fontId="2"/>
  </si>
  <si>
    <t>2019.01</t>
    <phoneticPr fontId="2"/>
  </si>
  <si>
    <t>HTB駐車場　ヒルトンホテル東京ベイ駐車場</t>
    <phoneticPr fontId="2"/>
  </si>
  <si>
    <t>2019.01</t>
    <phoneticPr fontId="2"/>
  </si>
  <si>
    <t>2019.02</t>
    <phoneticPr fontId="2"/>
  </si>
  <si>
    <t>2019.02</t>
    <phoneticPr fontId="2"/>
  </si>
  <si>
    <t>２階建</t>
    <phoneticPr fontId="2"/>
  </si>
  <si>
    <t>2019.02</t>
    <phoneticPr fontId="2"/>
  </si>
  <si>
    <t>ＷＴ</t>
    <phoneticPr fontId="2"/>
  </si>
  <si>
    <t>2019.02</t>
    <phoneticPr fontId="2"/>
  </si>
  <si>
    <t>2019.02</t>
    <phoneticPr fontId="2"/>
  </si>
  <si>
    <t>和歌山県和歌山市</t>
    <phoneticPr fontId="2"/>
  </si>
  <si>
    <t>2019.02</t>
    <phoneticPr fontId="2"/>
  </si>
  <si>
    <t>ハイブリッド</t>
    <phoneticPr fontId="2"/>
  </si>
  <si>
    <t>岩手郡滝沢村</t>
    <phoneticPr fontId="2"/>
  </si>
  <si>
    <t>TNF-D</t>
    <phoneticPr fontId="2"/>
  </si>
  <si>
    <t>山梨県都留市</t>
    <phoneticPr fontId="2"/>
  </si>
  <si>
    <t>発電所</t>
    <rPh sb="0" eb="3">
      <t>ハツデンショ</t>
    </rPh>
    <phoneticPr fontId="2"/>
  </si>
  <si>
    <t>WT</t>
    <phoneticPr fontId="2"/>
  </si>
  <si>
    <t>ハイブリッド</t>
    <phoneticPr fontId="2"/>
  </si>
  <si>
    <t>ハイブリッド</t>
    <phoneticPr fontId="2"/>
  </si>
  <si>
    <t>TNF-D・ハイブリッド</t>
    <phoneticPr fontId="2"/>
  </si>
  <si>
    <t>V・ドラッグ千種公園北店</t>
    <phoneticPr fontId="2"/>
  </si>
  <si>
    <t>カーディーラー</t>
    <phoneticPr fontId="2"/>
  </si>
  <si>
    <t>TNF-D・T-BAGS</t>
    <phoneticPr fontId="2"/>
  </si>
  <si>
    <t>ハイブリッド</t>
    <phoneticPr fontId="2"/>
  </si>
  <si>
    <t>２階建</t>
    <phoneticPr fontId="2"/>
  </si>
  <si>
    <t>佐田岬はなはな</t>
    <phoneticPr fontId="2"/>
  </si>
  <si>
    <t>大京新工場従業員宿舎</t>
    <phoneticPr fontId="3"/>
  </si>
  <si>
    <t>いなげや金町店</t>
    <phoneticPr fontId="2"/>
  </si>
  <si>
    <t>モデルハウス</t>
    <phoneticPr fontId="2"/>
  </si>
  <si>
    <t>2019.10</t>
    <phoneticPr fontId="2"/>
  </si>
  <si>
    <t>-</t>
    <phoneticPr fontId="2"/>
  </si>
  <si>
    <t>2019.10</t>
    <phoneticPr fontId="2"/>
  </si>
  <si>
    <t>地盤改良解体工事</t>
    <phoneticPr fontId="2"/>
  </si>
  <si>
    <t>丸三食品工場</t>
    <phoneticPr fontId="3"/>
  </si>
  <si>
    <t>エフピコ</t>
    <phoneticPr fontId="2"/>
  </si>
  <si>
    <t>TNF-D</t>
    <phoneticPr fontId="2"/>
  </si>
  <si>
    <t>TNF-D・ハイブリッド</t>
    <phoneticPr fontId="2"/>
  </si>
  <si>
    <t>ジャムフレンドクラブむつ十二林店</t>
    <phoneticPr fontId="2"/>
  </si>
  <si>
    <t>１層２段</t>
    <phoneticPr fontId="2"/>
  </si>
  <si>
    <t>TNF-D・ハイブリッド</t>
    <phoneticPr fontId="2"/>
  </si>
  <si>
    <t>関根自動車整備工場</t>
    <phoneticPr fontId="2"/>
  </si>
  <si>
    <t>高萩自動社工業大型塗装工場</t>
    <phoneticPr fontId="2"/>
  </si>
  <si>
    <t>ドラッグストア</t>
    <phoneticPr fontId="2"/>
  </si>
  <si>
    <t>秋田県山本郡</t>
    <phoneticPr fontId="2"/>
  </si>
  <si>
    <t>老人ホーム</t>
    <phoneticPr fontId="2"/>
  </si>
  <si>
    <t>静岡県沼津市</t>
    <phoneticPr fontId="2"/>
  </si>
  <si>
    <t>北海道北見市</t>
    <phoneticPr fontId="2"/>
  </si>
  <si>
    <t>岐阜県岐阜市</t>
    <phoneticPr fontId="2"/>
  </si>
  <si>
    <t>埼玉県川口市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</si>
  <si>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</si>
  <si>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</si>
  <si>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</si>
  <si>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</si>
  <si>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</si>
  <si>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</si>
  <si>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</si>
  <si>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</si>
  <si>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</si>
  <si>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</si>
  <si>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</si>
  <si>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</si>
  <si>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</si>
  <si>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</si>
  <si>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</si>
  <si>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</si>
  <si>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</si>
  <si>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</si>
  <si>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</si>
  <si>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</si>
  <si>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</si>
  <si>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</si>
  <si>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</si>
  <si>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福祉施設(その他)</t>
  </si>
  <si>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</si>
  <si>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</si>
  <si>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</si>
  <si>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</si>
  <si>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</si>
  <si>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</si>
  <si>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</si>
  <si>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</si>
  <si>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</si>
  <si>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</si>
  <si>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</si>
  <si>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　ＴＮＦ工法 施工実績一覧　【用途別】</t>
    <rPh sb="4" eb="6">
      <t>コウホウ</t>
    </rPh>
    <rPh sb="7" eb="9">
      <t>セコウ</t>
    </rPh>
    <rPh sb="9" eb="11">
      <t>ジッセキ</t>
    </rPh>
    <rPh sb="11" eb="13">
      <t>イチラン</t>
    </rPh>
    <rPh sb="15" eb="18">
      <t>ヨウトベツ</t>
    </rPh>
    <phoneticPr fontId="2"/>
  </si>
  <si>
    <t>工場</t>
    <rPh sb="0" eb="2">
      <t>コウジョウ</t>
    </rPh>
    <phoneticPr fontId="2"/>
  </si>
  <si>
    <t>倉庫</t>
    <rPh sb="0" eb="2">
      <t>ソウコ</t>
    </rPh>
    <phoneticPr fontId="2"/>
  </si>
  <si>
    <t>事務所</t>
    <rPh sb="0" eb="3">
      <t>ジムショ</t>
    </rPh>
    <phoneticPr fontId="2"/>
  </si>
  <si>
    <t>店舗</t>
    <rPh sb="0" eb="2">
      <t>テンポ</t>
    </rPh>
    <phoneticPr fontId="2"/>
  </si>
  <si>
    <t>社会福祉施設</t>
    <rPh sb="0" eb="6">
      <t>シャカイフクシシセツ</t>
    </rPh>
    <phoneticPr fontId="2"/>
  </si>
  <si>
    <t>冠婚葬祭施設</t>
    <rPh sb="0" eb="6">
      <t>カンコンソウサイシセツ</t>
    </rPh>
    <phoneticPr fontId="2"/>
  </si>
  <si>
    <t>その他</t>
    <rPh sb="2" eb="3">
      <t>タ</t>
    </rPh>
    <phoneticPr fontId="2"/>
  </si>
  <si>
    <t>公共施設</t>
    <rPh sb="0" eb="4">
      <t>コウキョウシセツ</t>
    </rPh>
    <phoneticPr fontId="2"/>
  </si>
  <si>
    <t>住宅</t>
    <rPh sb="0" eb="2">
      <t>ジュウタク</t>
    </rPh>
    <phoneticPr fontId="2"/>
  </si>
  <si>
    <t>診療所</t>
    <rPh sb="0" eb="3">
      <t>シンリョウジョ</t>
    </rPh>
    <phoneticPr fontId="2"/>
  </si>
  <si>
    <t>貯留施設</t>
    <rPh sb="0" eb="4">
      <t>チョリュウシセツ</t>
    </rPh>
    <phoneticPr fontId="2"/>
  </si>
  <si>
    <t>駐車場</t>
    <rPh sb="0" eb="3">
      <t>チュウシャジョウ</t>
    </rPh>
    <phoneticPr fontId="2"/>
  </si>
  <si>
    <t>図書館</t>
    <rPh sb="0" eb="3">
      <t>トショカン</t>
    </rPh>
    <phoneticPr fontId="2"/>
  </si>
  <si>
    <t>社会福祉施設</t>
    <phoneticPr fontId="2"/>
  </si>
  <si>
    <t>みどりサービスやすらぎホールさかた</t>
    <phoneticPr fontId="2"/>
  </si>
  <si>
    <t>夙川学院ポートアイランドキャンパススポーツ棟</t>
    <phoneticPr fontId="2"/>
  </si>
  <si>
    <t>伊豆長岡学園</t>
    <phoneticPr fontId="2"/>
  </si>
  <si>
    <t>農業施設</t>
  </si>
  <si>
    <t>農業施設</t>
    <rPh sb="0" eb="2">
      <t>ノウギョウ</t>
    </rPh>
    <rPh sb="2" eb="4">
      <t>シセツ</t>
    </rPh>
    <phoneticPr fontId="2"/>
  </si>
  <si>
    <t>警察署</t>
    <rPh sb="0" eb="3">
      <t>ケイサツショ</t>
    </rPh>
    <phoneticPr fontId="2"/>
  </si>
  <si>
    <t>南九州酒販㈱加治木物流センター増築工事</t>
  </si>
  <si>
    <t>2021.05</t>
  </si>
  <si>
    <t>鹿児島県姶良市</t>
    <rPh sb="0" eb="4">
      <t>カゴシマケン</t>
    </rPh>
    <rPh sb="4" eb="7">
      <t>アイラシ</t>
    </rPh>
    <phoneticPr fontId="2"/>
  </si>
  <si>
    <t>㈱ニシカタヤ　低温倉庫</t>
  </si>
  <si>
    <t>㈱宮穀様農産物集出荷施設</t>
  </si>
  <si>
    <t>宮城県登米市</t>
  </si>
  <si>
    <t>タルイシ機工株式会社様　社屋</t>
  </si>
  <si>
    <t>アルビス七尾店</t>
  </si>
  <si>
    <t>石川県七尾市</t>
    <rPh sb="0" eb="3">
      <t>イシカワケン</t>
    </rPh>
    <rPh sb="3" eb="6">
      <t>ナナオシ</t>
    </rPh>
    <phoneticPr fontId="2"/>
  </si>
  <si>
    <t>スギ薬局 長島店</t>
  </si>
  <si>
    <t>八王子市北野台計画</t>
  </si>
  <si>
    <t>東京都八王子市</t>
    <rPh sb="0" eb="3">
      <t>トウキョウト</t>
    </rPh>
    <rPh sb="3" eb="7">
      <t>ハチオウジシ</t>
    </rPh>
    <phoneticPr fontId="2"/>
  </si>
  <si>
    <t>齋勝建設車庫</t>
  </si>
  <si>
    <t>埼玉トヨペット浦和美園レストラン</t>
  </si>
  <si>
    <t>株式会社マスヤ工業新工場</t>
  </si>
  <si>
    <t>2021.06</t>
  </si>
  <si>
    <t>広島県呉市</t>
    <rPh sb="0" eb="3">
      <t>ヒロシマケン</t>
    </rPh>
    <rPh sb="3" eb="5">
      <t>クレシ</t>
    </rPh>
    <phoneticPr fontId="2"/>
  </si>
  <si>
    <t>清水物産(株)北海道生鮮工場</t>
  </si>
  <si>
    <t>北海道深川市</t>
    <rPh sb="0" eb="3">
      <t>ホッカイドウ</t>
    </rPh>
    <rPh sb="3" eb="6">
      <t>フカガワシ</t>
    </rPh>
    <phoneticPr fontId="2"/>
  </si>
  <si>
    <t>日本酪農協同㈱新徳島工場</t>
  </si>
  <si>
    <t>徳島県板野郡</t>
    <rPh sb="0" eb="3">
      <t>トクシマケン</t>
    </rPh>
    <rPh sb="3" eb="6">
      <t>イタノグン</t>
    </rPh>
    <phoneticPr fontId="2"/>
  </si>
  <si>
    <t>東京食品機械株式会社　本社工場建設計画</t>
  </si>
  <si>
    <t>インペックスロジスティクス第3・4倉庫建設工事</t>
  </si>
  <si>
    <t>JAにしみの海津中支店</t>
  </si>
  <si>
    <t>リュウテック工場棟　事務所</t>
  </si>
  <si>
    <t>熊本県宇城市</t>
    <rPh sb="0" eb="3">
      <t>クマモトケン</t>
    </rPh>
    <rPh sb="3" eb="5">
      <t>ウキ</t>
    </rPh>
    <rPh sb="5" eb="6">
      <t>シ</t>
    </rPh>
    <phoneticPr fontId="2"/>
  </si>
  <si>
    <t>株式会社北海道クボタ大樹営業所社屋</t>
  </si>
  <si>
    <t>北海道中川郡</t>
    <rPh sb="0" eb="3">
      <t>ホッカイドウ</t>
    </rPh>
    <rPh sb="3" eb="6">
      <t>ナカガワグン</t>
    </rPh>
    <phoneticPr fontId="2"/>
  </si>
  <si>
    <t>SVH神戸玉津インター店(テナント棟)</t>
  </si>
  <si>
    <t>ハローズ玉島</t>
  </si>
  <si>
    <t>ダイレックス商工センター店</t>
  </si>
  <si>
    <t>熊本トヨペット　八代市永碇町店</t>
  </si>
  <si>
    <t>熊本県八代市</t>
    <rPh sb="0" eb="3">
      <t>クマモトケン</t>
    </rPh>
    <rPh sb="3" eb="6">
      <t>ヤツシロシ</t>
    </rPh>
    <phoneticPr fontId="2"/>
  </si>
  <si>
    <t>富士スバル株式会社　高崎問屋町店【ショールーム棟】</t>
  </si>
  <si>
    <t>G-steps</t>
  </si>
  <si>
    <t>SVH神戸玉津インター店(SVH棟)</t>
  </si>
  <si>
    <t>特別養護老人ホーム 美野里陽だまり館(C棟)</t>
  </si>
  <si>
    <t>茨城県小美玉市</t>
    <rPh sb="0" eb="3">
      <t>イバラキケン</t>
    </rPh>
    <rPh sb="3" eb="4">
      <t>チイ</t>
    </rPh>
    <rPh sb="6" eb="7">
      <t>シ</t>
    </rPh>
    <phoneticPr fontId="2"/>
  </si>
  <si>
    <t>医療法人 光愛会 渡辺眼科クリニック</t>
  </si>
  <si>
    <t>VM一宮店</t>
  </si>
  <si>
    <t>愛知県一宮市</t>
    <rPh sb="0" eb="3">
      <t>アイチケン</t>
    </rPh>
    <rPh sb="3" eb="6">
      <t>イチノミヤシ</t>
    </rPh>
    <phoneticPr fontId="2"/>
  </si>
  <si>
    <t>1部3F</t>
  </si>
  <si>
    <t>HA-HOUSE増築工事</t>
  </si>
  <si>
    <t>2021.07</t>
  </si>
  <si>
    <t>大阪府泉南郡</t>
    <phoneticPr fontId="2"/>
  </si>
  <si>
    <t>パーク・アヴェニュー神戸三田　自走式駐車場計画</t>
  </si>
  <si>
    <t>兵庫県三田市</t>
    <rPh sb="0" eb="3">
      <t>ヒョウゴケン</t>
    </rPh>
    <rPh sb="3" eb="5">
      <t>サンダ</t>
    </rPh>
    <rPh sb="5" eb="6">
      <t>シ</t>
    </rPh>
    <phoneticPr fontId="2"/>
  </si>
  <si>
    <t>2層3段</t>
  </si>
  <si>
    <t>アラヤ特殊金属株式会社福岡支店移転プロジェクト</t>
  </si>
  <si>
    <t>福岡県久留米市</t>
    <rPh sb="0" eb="3">
      <t>フクオカケン</t>
    </rPh>
    <rPh sb="3" eb="7">
      <t>クルメシ</t>
    </rPh>
    <phoneticPr fontId="2"/>
  </si>
  <si>
    <t>ニセコ花園リゾートワークショップ棟</t>
  </si>
  <si>
    <t>北海道虻田郡</t>
    <rPh sb="0" eb="3">
      <t>ホッカイドウ</t>
    </rPh>
    <rPh sb="3" eb="5">
      <t>アブタ</t>
    </rPh>
    <rPh sb="5" eb="6">
      <t>グン</t>
    </rPh>
    <phoneticPr fontId="2"/>
  </si>
  <si>
    <t>ナカヱ倉庫</t>
  </si>
  <si>
    <t>和歌山県日高郡</t>
    <rPh sb="0" eb="4">
      <t>ワカヤマケン</t>
    </rPh>
    <rPh sb="4" eb="7">
      <t>ヒダカグン</t>
    </rPh>
    <phoneticPr fontId="2"/>
  </si>
  <si>
    <t>株式会社丸順　新施設建設計画</t>
  </si>
  <si>
    <t>北海道伊達市</t>
    <rPh sb="0" eb="3">
      <t>ホッカイドウ</t>
    </rPh>
    <rPh sb="3" eb="6">
      <t>ダテシ</t>
    </rPh>
    <phoneticPr fontId="2"/>
  </si>
  <si>
    <t>小松﨑商事第3倉庫</t>
  </si>
  <si>
    <t>かどや醤油小豆島工場増築計画【浄化槽】</t>
  </si>
  <si>
    <t>香川県小豆郡</t>
    <phoneticPr fontId="2"/>
  </si>
  <si>
    <t>ボートレースとこなめ新設スタンド</t>
  </si>
  <si>
    <t>遊技場</t>
  </si>
  <si>
    <t>愛知県常滑市</t>
    <rPh sb="0" eb="3">
      <t>アイチケン</t>
    </rPh>
    <phoneticPr fontId="2"/>
  </si>
  <si>
    <t>東京スバル株式会社 新大和田店</t>
  </si>
  <si>
    <t>店舗</t>
  </si>
  <si>
    <t>地域生活支援拠点施設【敷地2】</t>
  </si>
  <si>
    <t>岩手県宮古市</t>
    <rPh sb="0" eb="3">
      <t>イワテケン</t>
    </rPh>
    <rPh sb="3" eb="6">
      <t>ミヤコシ</t>
    </rPh>
    <phoneticPr fontId="2"/>
  </si>
  <si>
    <t>リュウテック工場棟</t>
  </si>
  <si>
    <t>2021.08</t>
  </si>
  <si>
    <t>㈱進昭化成工業明石工場</t>
  </si>
  <si>
    <t>㈱成田美装センター大牟田倉庫</t>
  </si>
  <si>
    <t>ロンタイ株式会社中部テクニカルセンター</t>
  </si>
  <si>
    <t>愛知県愛西市</t>
    <rPh sb="0" eb="3">
      <t>アイチケン</t>
    </rPh>
    <rPh sb="3" eb="6">
      <t>アイザイシ</t>
    </rPh>
    <phoneticPr fontId="2"/>
  </si>
  <si>
    <t>エンドレス・テック札幌DC(増築)</t>
  </si>
  <si>
    <t>ホクレン肥料㈱　釧路西港原料倉庫　建設工事</t>
  </si>
  <si>
    <t>厚木冷蔵冷凍センター</t>
  </si>
  <si>
    <t>神奈川県厚木市</t>
    <rPh sb="0" eb="4">
      <t>カナガワケン</t>
    </rPh>
    <rPh sb="4" eb="7">
      <t>アツギシ</t>
    </rPh>
    <phoneticPr fontId="2"/>
  </si>
  <si>
    <t>JAにしみの海津北支店</t>
  </si>
  <si>
    <t>コマツ湘南工場　新食堂建設工事</t>
  </si>
  <si>
    <t>神奈川県平塚市</t>
    <rPh sb="0" eb="4">
      <t>カナガワケン</t>
    </rPh>
    <rPh sb="4" eb="7">
      <t>ヒラツカシ</t>
    </rPh>
    <phoneticPr fontId="2"/>
  </si>
  <si>
    <t>V・drug下之一色店</t>
  </si>
  <si>
    <t>V・drug豊田寿</t>
  </si>
  <si>
    <t>愛知県豊田市</t>
    <rPh sb="0" eb="3">
      <t>アイチケン</t>
    </rPh>
    <rPh sb="3" eb="6">
      <t>トヨタシ</t>
    </rPh>
    <phoneticPr fontId="2"/>
  </si>
  <si>
    <t>クスリのアオキ中舞鶴店</t>
  </si>
  <si>
    <t>京都府舞鶴市</t>
    <rPh sb="0" eb="3">
      <t>キョウトフ</t>
    </rPh>
    <rPh sb="3" eb="6">
      <t>マイヅルシ</t>
    </rPh>
    <phoneticPr fontId="2"/>
  </si>
  <si>
    <t>ネッツトヨタ仙台株式会社　築館店立替工事(ショールーム棟)</t>
  </si>
  <si>
    <t>埼玉トヨペット株式会社　北本支店</t>
  </si>
  <si>
    <t>埼玉県北本市</t>
    <rPh sb="0" eb="3">
      <t>サイタマケン</t>
    </rPh>
    <rPh sb="3" eb="6">
      <t>キタモトシ</t>
    </rPh>
    <phoneticPr fontId="2"/>
  </si>
  <si>
    <t>境港水産物直売センター新築計画</t>
  </si>
  <si>
    <t>鳥取県境港市</t>
    <rPh sb="0" eb="3">
      <t>トットリケン</t>
    </rPh>
    <rPh sb="3" eb="6">
      <t>サカイミナトシ</t>
    </rPh>
    <phoneticPr fontId="2"/>
  </si>
  <si>
    <t>ジュンテンドー出雲神西店増改築工事</t>
  </si>
  <si>
    <t>沖縄県豊見城市</t>
  </si>
  <si>
    <t>㈱八重椿本舖 伊勢原工場増築工事</t>
  </si>
  <si>
    <t>2021.09</t>
  </si>
  <si>
    <t>白石インター営業所５号倉庫</t>
  </si>
  <si>
    <t>宮城県白石市</t>
    <rPh sb="0" eb="3">
      <t>ミヤギケン</t>
    </rPh>
    <rPh sb="3" eb="5">
      <t>シロイシ</t>
    </rPh>
    <rPh sb="5" eb="6">
      <t>シ</t>
    </rPh>
    <phoneticPr fontId="2"/>
  </si>
  <si>
    <t>株式会社 丹波屋 道央支店（倉庫棟）</t>
  </si>
  <si>
    <t>北海道恵庭市</t>
    <rPh sb="0" eb="3">
      <t>ホッカイドウ</t>
    </rPh>
    <phoneticPr fontId="2"/>
  </si>
  <si>
    <t>高橋水産㈱第二工場冷蔵庫</t>
  </si>
  <si>
    <t>㈱ライフドリンクカンパニー栃木工場</t>
  </si>
  <si>
    <t>栃木県足利市</t>
    <rPh sb="0" eb="3">
      <t>トチギケン</t>
    </rPh>
    <phoneticPr fontId="2"/>
  </si>
  <si>
    <t>ツチヨシアクティ岡山営業所移転工事</t>
  </si>
  <si>
    <t>マルショク旭町店</t>
  </si>
  <si>
    <t>東北マツダ泉店</t>
  </si>
  <si>
    <t>コメリPW函館西桔梗店</t>
  </si>
  <si>
    <t>コメリPW六日町店増築・改修工事</t>
  </si>
  <si>
    <t>新潟県南魚沼市</t>
    <rPh sb="0" eb="3">
      <t>ニイガタケン</t>
    </rPh>
    <phoneticPr fontId="2"/>
  </si>
  <si>
    <t>くら寿司朝潮橋店</t>
  </si>
  <si>
    <t>飲食店</t>
  </si>
  <si>
    <t>くら寿司足立栗原店</t>
  </si>
  <si>
    <t>飲食店</t>
    <rPh sb="0" eb="3">
      <t>インショクテン</t>
    </rPh>
    <phoneticPr fontId="2"/>
  </si>
  <si>
    <t>2階建</t>
    <rPh sb="1" eb="3">
      <t>カイダ</t>
    </rPh>
    <phoneticPr fontId="2"/>
  </si>
  <si>
    <t>秦野若松町店</t>
  </si>
  <si>
    <t>神奈川県秦野市</t>
    <rPh sb="0" eb="4">
      <t>カナガワケン</t>
    </rPh>
    <phoneticPr fontId="2"/>
  </si>
  <si>
    <t>エニタムフィットネス宇部 厚南店</t>
  </si>
  <si>
    <t>フィットネスクラブ</t>
  </si>
  <si>
    <t>障害児障害者一体型支援施設</t>
  </si>
  <si>
    <t>沖縄バス㈱豊崎営業所</t>
    <phoneticPr fontId="2"/>
  </si>
  <si>
    <t>事務所</t>
    <rPh sb="0" eb="3">
      <t>ジムショ</t>
    </rPh>
    <phoneticPr fontId="2"/>
  </si>
  <si>
    <t>倉庫</t>
    <rPh sb="0" eb="2">
      <t>ソウコ</t>
    </rPh>
    <phoneticPr fontId="2"/>
  </si>
  <si>
    <t>ネッツトヨタ東都株式会社ベイ幕張店 【工場棟】</t>
    <phoneticPr fontId="2"/>
  </si>
  <si>
    <t>店舗</t>
    <rPh sb="0" eb="2">
      <t>テンポ</t>
    </rPh>
    <phoneticPr fontId="2"/>
  </si>
  <si>
    <t>ミヨシ産業CLTプレカット工場</t>
  </si>
  <si>
    <t>2021.10</t>
  </si>
  <si>
    <t>鳥取県西伯郡</t>
    <rPh sb="0" eb="3">
      <t>トットリケン</t>
    </rPh>
    <phoneticPr fontId="2"/>
  </si>
  <si>
    <t>㈱ヨンキュウ三崎加工場</t>
  </si>
  <si>
    <t>神奈川県三浦市</t>
    <rPh sb="0" eb="4">
      <t>カナガワケン</t>
    </rPh>
    <rPh sb="4" eb="7">
      <t>ミウラシ</t>
    </rPh>
    <phoneticPr fontId="2"/>
  </si>
  <si>
    <t>PIPE LINE ENGINEERING FACTORY3</t>
  </si>
  <si>
    <t>キャリオンD棟</t>
  </si>
  <si>
    <t>滋賀県東近江市</t>
    <rPh sb="0" eb="3">
      <t>シガケン</t>
    </rPh>
    <rPh sb="3" eb="7">
      <t>ヒガシオウミシ</t>
    </rPh>
    <phoneticPr fontId="2"/>
  </si>
  <si>
    <t>北津守2丁目</t>
  </si>
  <si>
    <t>大阪府大阪市</t>
    <rPh sb="0" eb="6">
      <t>オオサカフオオサカシ</t>
    </rPh>
    <phoneticPr fontId="2"/>
  </si>
  <si>
    <t>瀬戸内重機運輸</t>
  </si>
  <si>
    <t>宝持運輸㈱第3倉庫棟</t>
  </si>
  <si>
    <t>島根県松江市</t>
    <rPh sb="0" eb="3">
      <t>シマネケン</t>
    </rPh>
    <rPh sb="3" eb="6">
      <t>マツエシ</t>
    </rPh>
    <phoneticPr fontId="2"/>
  </si>
  <si>
    <t>糸満市物流倉庫</t>
  </si>
  <si>
    <t>沖縄県糸満市</t>
    <rPh sb="0" eb="3">
      <t>オキナワケン</t>
    </rPh>
    <rPh sb="3" eb="6">
      <t>イトマンシ</t>
    </rPh>
    <phoneticPr fontId="2"/>
  </si>
  <si>
    <t>協和輸送本社社屋</t>
  </si>
  <si>
    <t>豊見城PJ</t>
  </si>
  <si>
    <t>沖縄県豊見城市</t>
    <rPh sb="0" eb="3">
      <t>オキナワケン</t>
    </rPh>
    <rPh sb="3" eb="7">
      <t>トミシロシ</t>
    </rPh>
    <phoneticPr fontId="2"/>
  </si>
  <si>
    <t>関西マツダ千里</t>
  </si>
  <si>
    <t>富士スバル株式会社　高崎問屋町店【整備工場棟】</t>
  </si>
  <si>
    <t>志布志町遊技場</t>
  </si>
  <si>
    <t>鹿児島県志布志市</t>
    <rPh sb="0" eb="4">
      <t>カゴシマケン</t>
    </rPh>
    <rPh sb="4" eb="8">
      <t>シブシシ</t>
    </rPh>
    <phoneticPr fontId="2"/>
  </si>
  <si>
    <t>JAしまね斐川玉ねぎ調整場施設整備工場</t>
  </si>
  <si>
    <t>2021.11</t>
  </si>
  <si>
    <t>ニトリ石狩DC</t>
  </si>
  <si>
    <t>泊発電所資機材倉庫(A棟)</t>
  </si>
  <si>
    <t>北海道岩内郡</t>
    <rPh sb="0" eb="3">
      <t>ホッカイドウ</t>
    </rPh>
    <rPh sb="3" eb="6">
      <t>イワウチグン</t>
    </rPh>
    <phoneticPr fontId="2"/>
  </si>
  <si>
    <t>SASUKE八潮大曾根倉庫</t>
  </si>
  <si>
    <t>イオンスタイル南栗橋店</t>
  </si>
  <si>
    <t>埼玉県久喜市</t>
    <rPh sb="0" eb="3">
      <t>サイタマケン</t>
    </rPh>
    <rPh sb="3" eb="6">
      <t>クキシ</t>
    </rPh>
    <phoneticPr fontId="2"/>
  </si>
  <si>
    <t>熊本スバル自動車株式会社本社(看板下)</t>
  </si>
  <si>
    <t>店舗</t>
    <rPh sb="0" eb="2">
      <t>テンポ</t>
    </rPh>
    <phoneticPr fontId="2"/>
  </si>
  <si>
    <t>S造</t>
    <phoneticPr fontId="2"/>
  </si>
  <si>
    <t>トヨタカローラ鳥取㈱鳥取店改築工事【本体棟：1期工事】</t>
  </si>
  <si>
    <t>ホンダカーズ山形 米沢中央店</t>
  </si>
  <si>
    <t>2021.12</t>
  </si>
  <si>
    <t>ホームセンター山新佐原・東店　農業資材館増築工事</t>
  </si>
  <si>
    <t>茨城県稲敷市</t>
    <rPh sb="0" eb="3">
      <t>イバラキケン</t>
    </rPh>
    <phoneticPr fontId="2"/>
  </si>
  <si>
    <t>マルイチ宮古店</t>
  </si>
  <si>
    <t>タウンプラザかねひで名護店</t>
  </si>
  <si>
    <t>沖縄県名護市</t>
    <rPh sb="0" eb="3">
      <t>オキナワケン</t>
    </rPh>
    <rPh sb="3" eb="6">
      <t>ナゴシ</t>
    </rPh>
    <phoneticPr fontId="2"/>
  </si>
  <si>
    <t>クスリのアオキ男山店</t>
  </si>
  <si>
    <t>京都府与謝郡</t>
    <rPh sb="0" eb="3">
      <t>キョウトフ</t>
    </rPh>
    <phoneticPr fontId="2"/>
  </si>
  <si>
    <t>新床土工場</t>
  </si>
  <si>
    <t>株式会社　協同電子工業茅原工場</t>
  </si>
  <si>
    <t>山形県鶴岡市</t>
    <rPh sb="0" eb="3">
      <t>ヤマガタケン</t>
    </rPh>
    <rPh sb="3" eb="6">
      <t>ツルオカシ</t>
    </rPh>
    <phoneticPr fontId="2"/>
  </si>
  <si>
    <t>横田運送岡山築港倉庫</t>
  </si>
  <si>
    <t>株式会社　石甚　木材倉庫</t>
  </si>
  <si>
    <t>富山県射水市</t>
    <rPh sb="0" eb="3">
      <t>トヤマケン</t>
    </rPh>
    <rPh sb="3" eb="6">
      <t>イミズシ</t>
    </rPh>
    <phoneticPr fontId="2"/>
  </si>
  <si>
    <t>全農岐阜米穀集出荷施設</t>
  </si>
  <si>
    <t>伊勢化学工業株式会社 物流センター新A棟建設工事</t>
  </si>
  <si>
    <t>千葉県長生郡</t>
    <rPh sb="0" eb="3">
      <t>チバケン</t>
    </rPh>
    <rPh sb="3" eb="6">
      <t>チョウセイグン</t>
    </rPh>
    <phoneticPr fontId="2"/>
  </si>
  <si>
    <t>TPかねひで東江市場</t>
    <rPh sb="6" eb="7">
      <t>ヒガシ</t>
    </rPh>
    <rPh sb="7" eb="8">
      <t>エ</t>
    </rPh>
    <rPh sb="8" eb="10">
      <t>シジョウ</t>
    </rPh>
    <phoneticPr fontId="2"/>
  </si>
  <si>
    <t>うるま市某工場</t>
    <phoneticPr fontId="2"/>
  </si>
  <si>
    <t>浜新硝子㈱福岡第2工場</t>
  </si>
  <si>
    <t>2022.01</t>
  </si>
  <si>
    <t>福岡県柳川市</t>
    <rPh sb="0" eb="3">
      <t>フクオカケン</t>
    </rPh>
    <rPh sb="3" eb="5">
      <t>ヤナガワ</t>
    </rPh>
    <rPh sb="5" eb="6">
      <t>シ</t>
    </rPh>
    <phoneticPr fontId="2"/>
  </si>
  <si>
    <t>サン電子工業株式会社配送センター</t>
  </si>
  <si>
    <t>ファーム宇賀荘乾燥調製施設</t>
  </si>
  <si>
    <t>島根県安来市</t>
    <rPh sb="0" eb="3">
      <t>シマネケン</t>
    </rPh>
    <rPh sb="3" eb="6">
      <t>ヤスギシ</t>
    </rPh>
    <phoneticPr fontId="2"/>
  </si>
  <si>
    <t>株式会社ヒサノ古賀営業所</t>
  </si>
  <si>
    <t>福岡県古賀市</t>
    <rPh sb="0" eb="3">
      <t>フクオカケン</t>
    </rPh>
    <rPh sb="3" eb="6">
      <t>コガシ</t>
    </rPh>
    <phoneticPr fontId="2"/>
  </si>
  <si>
    <t>ヤヨイ化学関東物流倉庫プロジェクト</t>
  </si>
  <si>
    <t>大敬ホールディングス㈱名古屋西センター計画</t>
  </si>
  <si>
    <t>愛知県あま市</t>
    <rPh sb="0" eb="3">
      <t>アイチケン</t>
    </rPh>
    <rPh sb="5" eb="6">
      <t>シ</t>
    </rPh>
    <phoneticPr fontId="2"/>
  </si>
  <si>
    <t>まんだクリニック</t>
  </si>
  <si>
    <t>コープこまつ</t>
  </si>
  <si>
    <t>石川県小松市</t>
    <rPh sb="0" eb="3">
      <t>イシカワケン</t>
    </rPh>
    <rPh sb="3" eb="6">
      <t>コマツシ</t>
    </rPh>
    <phoneticPr fontId="2"/>
  </si>
  <si>
    <t>クスリのアオキ穴水川島店</t>
  </si>
  <si>
    <t>石川県鳳珠郡</t>
    <rPh sb="0" eb="3">
      <t>イシカワケン</t>
    </rPh>
    <phoneticPr fontId="2"/>
  </si>
  <si>
    <t>東根市西部防災センター整備事業</t>
  </si>
  <si>
    <t>山形県東根市</t>
    <rPh sb="0" eb="2">
      <t>ヤマガタ</t>
    </rPh>
    <rPh sb="2" eb="3">
      <t>ケン</t>
    </rPh>
    <rPh sb="3" eb="5">
      <t>ヒガシネ</t>
    </rPh>
    <rPh sb="5" eb="6">
      <t>シ</t>
    </rPh>
    <phoneticPr fontId="2"/>
  </si>
  <si>
    <t>バロー瑞浪</t>
  </si>
  <si>
    <t>2022.02</t>
  </si>
  <si>
    <t>岐阜県瑞浪市</t>
    <rPh sb="0" eb="3">
      <t>ギフケン</t>
    </rPh>
    <rPh sb="3" eb="6">
      <t>ミズナミシ</t>
    </rPh>
    <phoneticPr fontId="2"/>
  </si>
  <si>
    <t>Vdrug北の森</t>
  </si>
  <si>
    <t>JAにしみの大垣西支店</t>
  </si>
  <si>
    <t>金融機関</t>
  </si>
  <si>
    <t>株式会社キョーシン工場</t>
  </si>
  <si>
    <t>奈良県葛城市</t>
    <rPh sb="5" eb="6">
      <t>シ</t>
    </rPh>
    <phoneticPr fontId="2"/>
  </si>
  <si>
    <t>ジーケイフーズ食品工場</t>
  </si>
  <si>
    <t>JA全農にいがた新潟米広域集出荷施設</t>
  </si>
  <si>
    <t>新潟県南蒲原郡</t>
    <rPh sb="0" eb="3">
      <t>ニイガタケン</t>
    </rPh>
    <rPh sb="3" eb="4">
      <t>ミナミ</t>
    </rPh>
    <rPh sb="4" eb="6">
      <t>カバハラ</t>
    </rPh>
    <rPh sb="6" eb="7">
      <t>グン</t>
    </rPh>
    <phoneticPr fontId="2"/>
  </si>
  <si>
    <t>エア・リキード 名四飛島水素ステーション</t>
  </si>
  <si>
    <t>店舗</t>
    <rPh sb="0" eb="2">
      <t>テンポ</t>
    </rPh>
    <phoneticPr fontId="2"/>
  </si>
  <si>
    <t>2022.03</t>
  </si>
  <si>
    <t>ドラッグコスモスポートタウン店</t>
  </si>
  <si>
    <t>ツルハドラッグ佐賀本庄店</t>
  </si>
  <si>
    <t>花園中央公園北側エリア新築計画</t>
  </si>
  <si>
    <t>KOHYO三国店</t>
  </si>
  <si>
    <t>けいはんなサウスラボ管路防災研究所</t>
  </si>
  <si>
    <t>京都府相楽郡</t>
    <rPh sb="0" eb="3">
      <t>キョウトフ</t>
    </rPh>
    <rPh sb="3" eb="5">
      <t>サラク</t>
    </rPh>
    <rPh sb="5" eb="6">
      <t>グン</t>
    </rPh>
    <phoneticPr fontId="2"/>
  </si>
  <si>
    <t>2階建</t>
    <rPh sb="1" eb="2">
      <t>カイ</t>
    </rPh>
    <rPh sb="2" eb="3">
      <t>タ</t>
    </rPh>
    <phoneticPr fontId="2"/>
  </si>
  <si>
    <t>服部板金工業 有限会社 工場</t>
  </si>
  <si>
    <t>神奈川県大和市</t>
    <rPh sb="0" eb="4">
      <t>カナガワケン</t>
    </rPh>
    <rPh sb="4" eb="7">
      <t>ヤマトシ</t>
    </rPh>
    <phoneticPr fontId="2"/>
  </si>
  <si>
    <t>大江運送整備場</t>
  </si>
  <si>
    <t>北海道日高郡</t>
    <rPh sb="0" eb="3">
      <t>ホッカイドウ</t>
    </rPh>
    <rPh sb="3" eb="6">
      <t>ヒダカグン</t>
    </rPh>
    <phoneticPr fontId="2"/>
  </si>
  <si>
    <t>株式会社協伸建材興業 大阪市大正区倉庫</t>
  </si>
  <si>
    <t>くら寿司川崎溝口店</t>
  </si>
  <si>
    <t>NX境港海陸株式会社竹内3号倉庫</t>
  </si>
  <si>
    <t>2022.04</t>
  </si>
  <si>
    <t>大和陸運株式会社　郡山営業所・倉庫</t>
  </si>
  <si>
    <t>奈良県大和郡山市</t>
    <rPh sb="0" eb="3">
      <t>ナラケン</t>
    </rPh>
    <rPh sb="3" eb="8">
      <t>ヤマトコオリヤマシ</t>
    </rPh>
    <phoneticPr fontId="2"/>
  </si>
  <si>
    <t>白石インターTTC2号倉庫・TTC3号倉庫</t>
  </si>
  <si>
    <t>宮城県白石市</t>
    <rPh sb="0" eb="3">
      <t>ミヤギケン</t>
    </rPh>
    <rPh sb="3" eb="5">
      <t>シライシ</t>
    </rPh>
    <rPh sb="5" eb="6">
      <t>シ</t>
    </rPh>
    <phoneticPr fontId="2"/>
  </si>
  <si>
    <t>共和薬品事務所</t>
  </si>
  <si>
    <t>沖縄ふそう自動車㈱豊崎営業所</t>
  </si>
  <si>
    <t>みやぎ登米農業協同組合本店・なかだ支店</t>
  </si>
  <si>
    <t>佃5丁目</t>
  </si>
  <si>
    <t>有限会社ツカサ製作所</t>
  </si>
  <si>
    <t>株式会社スズキ自販東京　アリーナ江東</t>
  </si>
  <si>
    <t>東京都江東区</t>
  </si>
  <si>
    <t>NX小雑賀</t>
  </si>
  <si>
    <t>和歌山県和歌山市</t>
    <rPh sb="0" eb="4">
      <t>ワカヤマケン</t>
    </rPh>
    <rPh sb="4" eb="8">
      <t>ワカヤマシ</t>
    </rPh>
    <phoneticPr fontId="2"/>
  </si>
  <si>
    <t>ベルク春日部梅田店</t>
  </si>
  <si>
    <t>ツルハドラッグ美唄店</t>
  </si>
  <si>
    <t>北海道美唄市</t>
    <rPh sb="0" eb="3">
      <t>ホッカイドウ</t>
    </rPh>
    <rPh sb="3" eb="4">
      <t>ミ</t>
    </rPh>
    <rPh sb="4" eb="5">
      <t>ウタ</t>
    </rPh>
    <rPh sb="5" eb="6">
      <t>シ</t>
    </rPh>
    <phoneticPr fontId="2"/>
  </si>
  <si>
    <t>2022年4月末現在</t>
    <phoneticPr fontId="2"/>
  </si>
  <si>
    <t>カインズ新佐久平店</t>
  </si>
  <si>
    <t>長野県佐久市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</si>
</sst>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411]ge\.m\.d;@"/>
    <numFmt numFmtId="179" formatCode="#,##0;\-#,##0;&quot;-&quot;"/>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2"/>
      <color theme="0"/>
      <name val="メイリオ"/>
      <family val="3"/>
      <charset val="128"/>
    </font>
    <font>
      <sz val="20"/>
      <color theme="0"/>
      <name val="メイリオ"/>
      <family val="3"/>
      <charset val="128"/>
    </font>
    <font>
      <sz val="20"/>
      <color indexed="8"/>
      <name val="メイリオ"/>
      <family val="3"/>
      <charset val="128"/>
    </font>
    <font>
      <sz val="11"/>
      <name val="メイリオ"/>
      <family val="3"/>
      <charset val="128"/>
    </font>
    <font>
      <sz val="18"/>
      <name val="メイリオ"/>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3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top/>
      <bottom style="hair">
        <color indexed="64"/>
      </bottom>
      <diagonal/>
    </border>
    <border>
      <left style="medium">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bottom style="hair">
        <color indexed="64"/>
      </bottom>
      <diagonal/>
    </border>
    <border>
      <left/>
      <right/>
      <top/>
      <bottom style="medium">
        <color indexed="64"/>
      </bottom>
      <diagonal/>
    </border>
    <border>
      <left style="medium">
        <color indexed="64"/>
      </left>
      <right/>
      <top/>
      <bottom style="hair">
        <color indexed="64"/>
      </bottom>
      <diagonal/>
    </border>
    <border>
      <left/>
      <right style="medium">
        <color indexed="64"/>
      </right>
      <top style="medium">
        <color indexed="64"/>
      </top>
      <bottom style="hair">
        <color indexed="64"/>
      </bottom>
      <diagonal/>
    </border>
    <border>
      <left/>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39">
    <xf numFmtId="0" fontId="0" fillId="0" borderId="0" xfId="0">
      <alignment vertical="center"/>
    </xf>
    <xf numFmtId="0" fontId="33" fillId="0" borderId="0" xfId="0" applyFont="1" applyAlignment="1">
      <alignment horizontal="right" vertical="center" shrinkToFit="1"/>
    </xf>
    <xf numFmtId="0" fontId="33" fillId="0" borderId="0" xfId="0" applyFont="1" applyBorder="1" applyAlignment="1">
      <alignment horizontal="left" vertical="center" shrinkToFit="1"/>
    </xf>
    <xf numFmtId="0" fontId="33" fillId="0" borderId="0" xfId="0" applyFont="1" applyAlignment="1">
      <alignment vertical="center" shrinkToFit="1"/>
    </xf>
    <xf numFmtId="38" fontId="33" fillId="0" borderId="0" xfId="44" applyFont="1" applyAlignment="1">
      <alignment horizontal="right" vertical="center" shrinkToFit="1"/>
    </xf>
    <xf numFmtId="177" fontId="33" fillId="0" borderId="0" xfId="0" applyNumberFormat="1" applyFont="1" applyAlignment="1">
      <alignment horizontal="center" vertical="center" shrinkToFit="1"/>
    </xf>
    <xf numFmtId="0" fontId="33" fillId="0" borderId="0" xfId="0" applyFont="1" applyAlignment="1">
      <alignment horizontal="center" vertical="center" shrinkToFit="1"/>
    </xf>
    <xf numFmtId="38" fontId="35" fillId="28" borderId="13" xfId="44" applyFont="1" applyFill="1" applyBorder="1" applyAlignment="1">
      <alignment horizontal="center" vertical="center" shrinkToFit="1"/>
    </xf>
    <xf numFmtId="0" fontId="33" fillId="0" borderId="15" xfId="0" applyFont="1" applyBorder="1" applyAlignment="1">
      <alignment horizontal="left" vertical="center" shrinkToFit="1"/>
    </xf>
    <xf numFmtId="178" fontId="33" fillId="0" borderId="15" xfId="0" applyNumberFormat="1"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33" fillId="0" borderId="14" xfId="0" applyFont="1" applyBorder="1" applyAlignment="1">
      <alignment horizontal="left" vertical="center" shrinkToFit="1"/>
    </xf>
    <xf numFmtId="0" fontId="33" fillId="0" borderId="14" xfId="0" applyFont="1" applyBorder="1" applyAlignment="1">
      <alignment vertical="center" shrinkToFit="1"/>
    </xf>
    <xf numFmtId="38" fontId="33" fillId="0" borderId="14" xfId="44" applyFont="1" applyBorder="1" applyAlignment="1">
      <alignment horizontal="right" vertical="center" shrinkToFit="1"/>
    </xf>
    <xf numFmtId="177" fontId="33" fillId="0" borderId="14" xfId="0" applyNumberFormat="1" applyFont="1" applyBorder="1" applyAlignment="1">
      <alignment horizontal="center" vertical="center" shrinkToFit="1"/>
    </xf>
    <xf numFmtId="0" fontId="33" fillId="0" borderId="14" xfId="0" applyFont="1" applyFill="1" applyBorder="1" applyAlignment="1">
      <alignment horizontal="left" vertical="center" shrinkToFit="1"/>
    </xf>
    <xf numFmtId="0" fontId="33" fillId="0" borderId="14" xfId="0" applyFont="1" applyFill="1" applyBorder="1" applyAlignment="1">
      <alignment vertical="center" shrinkToFit="1"/>
    </xf>
    <xf numFmtId="38" fontId="33" fillId="0" borderId="14" xfId="44" applyFont="1" applyFill="1" applyBorder="1" applyAlignment="1">
      <alignment horizontal="right" vertical="center" shrinkToFit="1"/>
    </xf>
    <xf numFmtId="177" fontId="33" fillId="0" borderId="14" xfId="0" applyNumberFormat="1" applyFont="1" applyFill="1" applyBorder="1" applyAlignment="1">
      <alignment horizontal="center" vertical="center" shrinkToFit="1"/>
    </xf>
    <xf numFmtId="38" fontId="33" fillId="0" borderId="14" xfId="45" applyFont="1" applyFill="1" applyBorder="1" applyAlignment="1">
      <alignment horizontal="left" vertical="center" shrinkToFit="1"/>
    </xf>
    <xf numFmtId="38" fontId="33" fillId="0" borderId="14" xfId="44" applyFont="1" applyFill="1" applyBorder="1" applyAlignment="1">
      <alignment horizontal="right" vertical="center"/>
    </xf>
    <xf numFmtId="38" fontId="33" fillId="0" borderId="14" xfId="45" applyFont="1" applyFill="1" applyBorder="1" applyAlignment="1">
      <alignment horizontal="right" vertical="center"/>
    </xf>
    <xf numFmtId="38" fontId="33" fillId="0" borderId="14" xfId="45" applyFont="1" applyFill="1" applyBorder="1" applyAlignment="1">
      <alignment horizontal="center" vertical="center"/>
    </xf>
    <xf numFmtId="38" fontId="33" fillId="0" borderId="14" xfId="44" applyFont="1" applyFill="1" applyBorder="1" applyAlignment="1">
      <alignment horizontal="right" vertical="center" wrapText="1"/>
    </xf>
    <xf numFmtId="0" fontId="33" fillId="26" borderId="15" xfId="0" applyFont="1" applyFill="1" applyBorder="1" applyAlignment="1">
      <alignment horizontal="left" vertical="center" shrinkToFit="1"/>
    </xf>
    <xf numFmtId="0" fontId="36" fillId="0" borderId="14" xfId="0" applyFont="1" applyFill="1" applyBorder="1" applyAlignment="1">
      <alignment horizontal="left" vertical="center" shrinkToFit="1"/>
    </xf>
    <xf numFmtId="0" fontId="36" fillId="0" borderId="14" xfId="0" applyFont="1" applyFill="1" applyBorder="1" applyAlignment="1">
      <alignment vertical="center"/>
    </xf>
    <xf numFmtId="0" fontId="36" fillId="26" borderId="14" xfId="0" applyFont="1" applyFill="1" applyBorder="1" applyAlignment="1">
      <alignment horizontal="left" vertical="center" shrinkToFit="1"/>
    </xf>
    <xf numFmtId="0" fontId="33" fillId="26" borderId="14" xfId="0" applyFont="1" applyFill="1" applyBorder="1" applyAlignment="1">
      <alignment horizontal="left" vertical="center" shrinkToFit="1"/>
    </xf>
    <xf numFmtId="0" fontId="33" fillId="26" borderId="14" xfId="0" applyFont="1" applyFill="1" applyBorder="1" applyAlignment="1">
      <alignment vertical="center" shrinkToFit="1"/>
    </xf>
    <xf numFmtId="38" fontId="33" fillId="26" borderId="14" xfId="44" applyFont="1" applyFill="1" applyBorder="1" applyAlignment="1">
      <alignment horizontal="right" vertical="center" shrinkToFit="1"/>
    </xf>
    <xf numFmtId="177" fontId="33" fillId="26" borderId="14" xfId="0" applyNumberFormat="1" applyFont="1" applyFill="1" applyBorder="1" applyAlignment="1">
      <alignment horizontal="center" vertical="center" shrinkToFit="1"/>
    </xf>
    <xf numFmtId="0" fontId="33" fillId="0" borderId="14" xfId="0" applyFont="1" applyFill="1" applyBorder="1" applyAlignment="1">
      <alignment vertical="center"/>
    </xf>
    <xf numFmtId="38" fontId="33" fillId="0" borderId="14" xfId="44" applyFont="1" applyFill="1" applyBorder="1" applyAlignment="1">
      <alignment vertical="center" shrinkToFit="1"/>
    </xf>
    <xf numFmtId="38" fontId="36" fillId="0" borderId="14" xfId="45" applyFont="1" applyFill="1" applyBorder="1" applyAlignment="1">
      <alignment horizontal="left" vertical="center" shrinkToFit="1"/>
    </xf>
    <xf numFmtId="0" fontId="33" fillId="0" borderId="14" xfId="0" applyFont="1" applyFill="1" applyBorder="1" applyAlignment="1">
      <alignment horizontal="left" vertical="center"/>
    </xf>
    <xf numFmtId="3" fontId="33" fillId="0" borderId="14" xfId="0" applyNumberFormat="1" applyFont="1" applyFill="1" applyBorder="1" applyAlignment="1">
      <alignment vertical="center"/>
    </xf>
    <xf numFmtId="38" fontId="33" fillId="0" borderId="14" xfId="44" applyFont="1" applyFill="1" applyBorder="1" applyAlignment="1">
      <alignment horizontal="center" vertical="center" shrinkToFit="1"/>
    </xf>
    <xf numFmtId="38" fontId="33" fillId="0" borderId="15" xfId="45" applyFont="1" applyFill="1" applyBorder="1" applyAlignment="1">
      <alignment horizontal="left" vertical="center"/>
    </xf>
    <xf numFmtId="38" fontId="33" fillId="0" borderId="15" xfId="44" applyFont="1" applyBorder="1" applyAlignment="1">
      <alignment horizontal="left" vertical="center" shrinkToFit="1"/>
    </xf>
    <xf numFmtId="0" fontId="33" fillId="0" borderId="12" xfId="0" applyFont="1" applyBorder="1" applyAlignment="1">
      <alignment horizontal="left" vertical="center" shrinkToFit="1"/>
    </xf>
    <xf numFmtId="0" fontId="33" fillId="0" borderId="12" xfId="0" applyFont="1" applyFill="1" applyBorder="1" applyAlignment="1">
      <alignment horizontal="left" vertical="center" shrinkToFit="1"/>
    </xf>
    <xf numFmtId="178" fontId="33" fillId="0" borderId="14" xfId="0" applyNumberFormat="1" applyFont="1" applyFill="1" applyBorder="1" applyAlignment="1">
      <alignment vertical="center" shrinkToFit="1"/>
    </xf>
    <xf numFmtId="38" fontId="33" fillId="24" borderId="14" xfId="44" applyFont="1" applyFill="1" applyBorder="1" applyAlignment="1">
      <alignment horizontal="right" vertical="center" shrinkToFit="1"/>
    </xf>
    <xf numFmtId="0" fontId="33" fillId="0" borderId="16" xfId="0" applyFont="1" applyFill="1" applyBorder="1" applyAlignment="1">
      <alignment horizontal="right" vertical="center" shrinkToFit="1"/>
    </xf>
    <xf numFmtId="176" fontId="37" fillId="0" borderId="15" xfId="0" applyNumberFormat="1" applyFont="1" applyBorder="1" applyAlignment="1">
      <alignment vertical="center" shrinkToFit="1"/>
    </xf>
    <xf numFmtId="0" fontId="33" fillId="0" borderId="14" xfId="0" applyFont="1" applyBorder="1" applyAlignment="1">
      <alignment horizontal="center" vertical="center" shrinkToFit="1"/>
    </xf>
    <xf numFmtId="38" fontId="33" fillId="0" borderId="14" xfId="44" applyFont="1" applyBorder="1" applyAlignment="1">
      <alignment vertical="center"/>
    </xf>
    <xf numFmtId="38" fontId="33" fillId="0" borderId="14" xfId="44" applyFont="1" applyBorder="1" applyAlignment="1">
      <alignment horizontal="center" vertical="center"/>
    </xf>
    <xf numFmtId="38" fontId="33" fillId="0" borderId="14" xfId="44" applyFont="1" applyBorder="1" applyAlignment="1">
      <alignment horizontal="right" vertical="center"/>
    </xf>
    <xf numFmtId="177" fontId="33" fillId="0" borderId="14" xfId="0" applyNumberFormat="1" applyFont="1" applyBorder="1" applyAlignment="1">
      <alignment horizontal="center" vertical="center"/>
    </xf>
    <xf numFmtId="38" fontId="36" fillId="0" borderId="15" xfId="45" applyFont="1" applyFill="1" applyBorder="1" applyAlignment="1">
      <alignment horizontal="left" vertical="center" shrinkToFit="1"/>
    </xf>
    <xf numFmtId="0" fontId="33" fillId="0" borderId="14" xfId="0" applyFont="1" applyFill="1" applyBorder="1" applyAlignment="1">
      <alignment horizontal="center" vertical="center" shrinkToFit="1"/>
    </xf>
    <xf numFmtId="0" fontId="33" fillId="0" borderId="14" xfId="61" applyFont="1" applyFill="1" applyBorder="1" applyAlignment="1" applyProtection="1">
      <alignment horizontal="left" vertical="center" shrinkToFit="1"/>
      <protection locked="0"/>
    </xf>
    <xf numFmtId="0" fontId="33" fillId="0" borderId="17" xfId="0" applyFont="1" applyBorder="1" applyAlignment="1">
      <alignment horizontal="left" vertical="center" shrinkToFit="1"/>
    </xf>
    <xf numFmtId="49" fontId="33" fillId="0" borderId="14" xfId="0" applyNumberFormat="1" applyFont="1" applyBorder="1" applyAlignment="1">
      <alignment horizontal="left" vertical="center" shrinkToFit="1"/>
    </xf>
    <xf numFmtId="49" fontId="33" fillId="0" borderId="14" xfId="0" applyNumberFormat="1" applyFont="1" applyFill="1" applyBorder="1" applyAlignment="1">
      <alignment horizontal="left" vertical="center" shrinkToFit="1"/>
    </xf>
    <xf numFmtId="38" fontId="33" fillId="0" borderId="14" xfId="44" applyFont="1" applyBorder="1" applyAlignment="1">
      <alignment horizontal="center" vertical="center" shrinkToFit="1"/>
    </xf>
    <xf numFmtId="0" fontId="33" fillId="0" borderId="16" xfId="0" applyFont="1" applyBorder="1" applyAlignment="1">
      <alignment horizontal="right" vertical="center" shrinkToFit="1"/>
    </xf>
    <xf numFmtId="0" fontId="33" fillId="0" borderId="0" xfId="0" applyFont="1" applyFill="1" applyAlignment="1">
      <alignmen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5" xfId="0" applyFont="1" applyFill="1" applyBorder="1" applyAlignment="1">
      <alignment horizontal="left" vertical="center" wrapText="1"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49" fontId="33" fillId="0" borderId="12" xfId="0" applyNumberFormat="1" applyFont="1" applyFill="1" applyBorder="1" applyAlignment="1">
      <alignment horizontal="left" vertical="center" shrinkToFit="1"/>
    </xf>
    <xf numFmtId="3" fontId="33" fillId="0" borderId="14" xfId="0" applyNumberFormat="1" applyFont="1" applyFill="1" applyBorder="1" applyAlignment="1">
      <alignment horizontal="right" vertical="center" shrinkToFit="1"/>
    </xf>
    <xf numFmtId="49" fontId="33" fillId="26" borderId="14" xfId="0" applyNumberFormat="1" applyFont="1" applyFill="1" applyBorder="1" applyAlignment="1">
      <alignment horizontal="left" vertical="center" shrinkToFit="1"/>
    </xf>
    <xf numFmtId="49" fontId="33" fillId="0" borderId="14" xfId="0" applyNumberFormat="1" applyFont="1" applyBorder="1" applyAlignment="1">
      <alignment horizontal="left" vertical="center"/>
    </xf>
    <xf numFmtId="0" fontId="33" fillId="0" borderId="0" xfId="0" applyFont="1" applyFill="1" applyBorder="1" applyAlignment="1">
      <alignment vertical="center" shrinkToFit="1"/>
    </xf>
    <xf numFmtId="0" fontId="33" fillId="0" borderId="0" xfId="0" applyFont="1" applyFill="1" applyAlignment="1">
      <alignment horizontal="left" vertical="center" shrinkToFit="1"/>
    </xf>
    <xf numFmtId="0" fontId="33" fillId="27" borderId="0" xfId="0" applyFont="1" applyFill="1" applyAlignment="1">
      <alignment vertical="center" shrinkToFit="1"/>
    </xf>
    <xf numFmtId="0" fontId="33" fillId="26" borderId="16" xfId="0" applyFont="1" applyFill="1" applyBorder="1" applyAlignment="1">
      <alignment horizontal="right" vertical="center" shrinkToFit="1"/>
    </xf>
    <xf numFmtId="0" fontId="33" fillId="0" borderId="14" xfId="0" applyFont="1" applyFill="1" applyBorder="1" applyAlignment="1">
      <alignment horizontal="left" vertical="top" shrinkToFit="1"/>
    </xf>
    <xf numFmtId="0" fontId="33" fillId="0" borderId="27" xfId="0" applyFont="1" applyBorder="1" applyAlignment="1">
      <alignment horizontal="center" vertical="center" shrinkToFit="1"/>
    </xf>
    <xf numFmtId="0" fontId="34" fillId="29" borderId="20" xfId="0" applyFont="1" applyFill="1" applyBorder="1" applyAlignment="1">
      <alignment vertical="center" shrinkToFit="1"/>
    </xf>
    <xf numFmtId="0" fontId="34" fillId="29" borderId="30" xfId="0" applyFont="1" applyFill="1" applyBorder="1" applyAlignment="1">
      <alignment vertical="center" shrinkToFit="1"/>
    </xf>
    <xf numFmtId="38" fontId="35" fillId="28" borderId="33" xfId="44" applyFont="1" applyFill="1" applyBorder="1" applyAlignment="1">
      <alignment horizontal="center" vertical="center" shrinkToFit="1"/>
    </xf>
    <xf numFmtId="177" fontId="33" fillId="0" borderId="14" xfId="0" applyNumberFormat="1" applyFont="1" applyBorder="1" applyAlignment="1">
      <alignment horizontal="left" vertical="center" shrinkToFit="1"/>
    </xf>
    <xf numFmtId="49" fontId="33" fillId="0" borderId="0" xfId="0" applyNumberFormat="1" applyFont="1" applyFill="1" applyBorder="1" applyAlignment="1">
      <alignment vertical="center" shrinkToFit="1"/>
    </xf>
    <xf numFmtId="38" fontId="33" fillId="0" borderId="14" xfId="45" applyFont="1" applyFill="1" applyBorder="1" applyAlignment="1">
      <alignment horizontal="right" vertical="center" wrapText="1"/>
    </xf>
    <xf numFmtId="0" fontId="33" fillId="26" borderId="14" xfId="0" applyFont="1" applyFill="1" applyBorder="1" applyAlignment="1">
      <alignment horizontal="center" vertical="center" shrinkToFit="1"/>
    </xf>
    <xf numFmtId="0" fontId="33" fillId="0" borderId="14" xfId="0" applyFont="1" applyFill="1" applyBorder="1" applyAlignment="1">
      <alignment horizontal="left" vertical="center" wrapText="1" shrinkToFit="1"/>
    </xf>
    <xf numFmtId="38" fontId="36" fillId="26" borderId="14" xfId="45" applyFont="1" applyFill="1" applyBorder="1" applyAlignment="1">
      <alignment horizontal="left" vertical="center" shrinkToFit="1"/>
    </xf>
    <xf numFmtId="0" fontId="33" fillId="26" borderId="14" xfId="0" applyFont="1" applyFill="1" applyBorder="1" applyAlignment="1">
      <alignment vertical="center"/>
    </xf>
    <xf numFmtId="38" fontId="33" fillId="26" borderId="14" xfId="44" applyFont="1" applyFill="1" applyBorder="1" applyAlignment="1">
      <alignment vertical="center" shrinkToFit="1"/>
    </xf>
    <xf numFmtId="38" fontId="33" fillId="26" borderId="14" xfId="44" applyFont="1" applyFill="1" applyBorder="1" applyAlignment="1">
      <alignment horizontal="center" vertical="center" shrinkToFit="1"/>
    </xf>
    <xf numFmtId="49" fontId="33" fillId="26" borderId="14" xfId="0" applyNumberFormat="1" applyFont="1" applyFill="1" applyBorder="1" applyAlignment="1">
      <alignment horizontal="left" vertical="center"/>
    </xf>
    <xf numFmtId="38" fontId="33" fillId="26" borderId="14" xfId="44" applyFont="1" applyFill="1" applyBorder="1" applyAlignment="1">
      <alignment vertical="center"/>
    </xf>
    <xf numFmtId="38" fontId="33" fillId="26" borderId="14" xfId="44" applyFont="1" applyFill="1" applyBorder="1" applyAlignment="1">
      <alignment horizontal="center" vertical="center"/>
    </xf>
    <xf numFmtId="177" fontId="33" fillId="26" borderId="14" xfId="0" applyNumberFormat="1" applyFont="1" applyFill="1" applyBorder="1" applyAlignment="1">
      <alignment horizontal="center" vertical="center"/>
    </xf>
    <xf numFmtId="0" fontId="33" fillId="0" borderId="14" xfId="0" applyFont="1" applyBorder="1" applyAlignment="1">
      <alignment horizontal="center" vertical="center"/>
    </xf>
    <xf numFmtId="0" fontId="34" fillId="29" borderId="29" xfId="0" applyFont="1" applyFill="1" applyBorder="1" applyAlignment="1">
      <alignment horizontal="right" vertical="center" shrinkToFit="1"/>
    </xf>
    <xf numFmtId="0" fontId="33" fillId="0" borderId="23" xfId="0" applyFont="1" applyFill="1" applyBorder="1" applyAlignment="1">
      <alignment horizontal="right" vertical="center" shrinkToFit="1"/>
    </xf>
    <xf numFmtId="0" fontId="33" fillId="0" borderId="12" xfId="0" applyFont="1" applyBorder="1" applyAlignment="1">
      <alignment vertical="center" shrinkToFit="1"/>
    </xf>
    <xf numFmtId="0" fontId="38" fillId="0" borderId="14" xfId="0" applyFont="1" applyFill="1" applyBorder="1" applyAlignment="1">
      <alignment horizontal="left" vertical="center" shrinkToFit="1"/>
    </xf>
    <xf numFmtId="0" fontId="33" fillId="0" borderId="12" xfId="0" applyFont="1" applyFill="1" applyBorder="1" applyAlignment="1">
      <alignment vertical="center" shrinkToFit="1"/>
    </xf>
    <xf numFmtId="38" fontId="33" fillId="0" borderId="12" xfId="44" applyFont="1" applyFill="1" applyBorder="1" applyAlignment="1">
      <alignment horizontal="right" vertical="center" shrinkToFit="1"/>
    </xf>
    <xf numFmtId="177" fontId="33" fillId="0" borderId="12" xfId="0" applyNumberFormat="1" applyFont="1" applyFill="1" applyBorder="1" applyAlignment="1">
      <alignment horizontal="center" vertical="center" shrinkToFit="1"/>
    </xf>
    <xf numFmtId="38" fontId="33" fillId="0" borderId="12" xfId="45" applyFont="1" applyFill="1" applyBorder="1" applyAlignment="1">
      <alignment horizontal="center" vertical="center"/>
    </xf>
    <xf numFmtId="0" fontId="33" fillId="0" borderId="12" xfId="0" applyFont="1" applyFill="1" applyBorder="1" applyAlignment="1">
      <alignment horizontal="center" vertical="center" shrinkToFit="1"/>
    </xf>
    <xf numFmtId="0" fontId="33" fillId="0" borderId="17" xfId="0" applyFont="1" applyFill="1" applyBorder="1" applyAlignment="1">
      <alignment horizontal="left" vertical="center" shrinkToFit="1"/>
    </xf>
    <xf numFmtId="49" fontId="33" fillId="0" borderId="12" xfId="0" applyNumberFormat="1" applyFont="1" applyBorder="1" applyAlignment="1">
      <alignment horizontal="left" vertical="center"/>
    </xf>
    <xf numFmtId="38" fontId="33" fillId="0" borderId="12" xfId="44" applyFont="1" applyBorder="1" applyAlignment="1">
      <alignment horizontal="right" vertical="center"/>
    </xf>
    <xf numFmtId="177" fontId="33" fillId="0" borderId="12" xfId="0" applyNumberFormat="1" applyFont="1" applyBorder="1" applyAlignment="1">
      <alignment horizontal="center" vertical="center"/>
    </xf>
    <xf numFmtId="0" fontId="33" fillId="0" borderId="12" xfId="0" applyFont="1" applyBorder="1" applyAlignment="1">
      <alignment horizontal="center" vertical="center"/>
    </xf>
    <xf numFmtId="38" fontId="33" fillId="0" borderId="17" xfId="45" applyFont="1" applyFill="1" applyBorder="1" applyAlignment="1">
      <alignment horizontal="left" vertical="center"/>
    </xf>
    <xf numFmtId="38" fontId="33" fillId="0" borderId="12" xfId="44" applyFont="1" applyBorder="1" applyAlignment="1">
      <alignment horizontal="right" vertical="center" shrinkToFit="1"/>
    </xf>
    <xf numFmtId="177" fontId="33" fillId="0" borderId="12" xfId="0" applyNumberFormat="1" applyFont="1" applyBorder="1" applyAlignment="1">
      <alignment horizontal="center" vertical="center" shrinkToFit="1"/>
    </xf>
    <xf numFmtId="0" fontId="33" fillId="0" borderId="12" xfId="0" applyFont="1" applyBorder="1" applyAlignment="1">
      <alignment horizontal="center" vertical="center" shrinkToFit="1"/>
    </xf>
    <xf numFmtId="0" fontId="33" fillId="0" borderId="22" xfId="0" applyFont="1" applyBorder="1" applyAlignment="1">
      <alignment vertical="center" shrinkToFit="1"/>
    </xf>
    <xf numFmtId="0" fontId="33" fillId="0" borderId="23" xfId="0" applyFont="1" applyBorder="1" applyAlignment="1">
      <alignment horizontal="right" vertical="center" shrinkToFit="1"/>
    </xf>
    <xf numFmtId="0" fontId="33" fillId="0" borderId="22" xfId="0" applyFont="1" applyBorder="1" applyAlignment="1">
      <alignment horizontal="left" vertical="center" shrinkToFit="1"/>
    </xf>
    <xf numFmtId="38" fontId="33" fillId="0" borderId="22" xfId="44" applyFont="1" applyBorder="1" applyAlignment="1">
      <alignment horizontal="right" vertical="center" shrinkToFit="1"/>
    </xf>
    <xf numFmtId="177" fontId="33" fillId="0" borderId="22" xfId="0" applyNumberFormat="1" applyFont="1" applyBorder="1" applyAlignment="1">
      <alignment horizontal="center" vertical="center" shrinkToFit="1"/>
    </xf>
    <xf numFmtId="0" fontId="33" fillId="0" borderId="22" xfId="0" applyFont="1" applyBorder="1" applyAlignment="1">
      <alignment horizontal="center" vertical="center" shrinkToFit="1"/>
    </xf>
    <xf numFmtId="0" fontId="33" fillId="0" borderId="26" xfId="0" applyFont="1" applyBorder="1" applyAlignment="1">
      <alignment horizontal="left" vertical="center" shrinkToFit="1"/>
    </xf>
    <xf numFmtId="49" fontId="33" fillId="0" borderId="22" xfId="0" applyNumberFormat="1" applyFont="1" applyBorder="1" applyAlignment="1">
      <alignment horizontal="left" vertical="center" shrinkToFit="1"/>
    </xf>
    <xf numFmtId="0" fontId="33" fillId="25" borderId="34" xfId="0" applyFont="1" applyFill="1" applyBorder="1" applyAlignment="1">
      <alignment horizontal="center" vertical="center" shrinkToFit="1"/>
    </xf>
    <xf numFmtId="0" fontId="33" fillId="25" borderId="35" xfId="0" applyFont="1" applyFill="1" applyBorder="1" applyAlignment="1">
      <alignment horizontal="center" vertical="center" shrinkToFit="1"/>
    </xf>
    <xf numFmtId="0" fontId="33" fillId="25" borderId="36" xfId="0" applyFont="1" applyFill="1" applyBorder="1" applyAlignment="1">
      <alignment horizontal="center" vertical="center" shrinkToFit="1"/>
    </xf>
    <xf numFmtId="0" fontId="33" fillId="25" borderId="28" xfId="0" applyFont="1" applyFill="1" applyBorder="1" applyAlignment="1">
      <alignment horizontal="center" vertical="center" shrinkToFit="1"/>
    </xf>
    <xf numFmtId="0" fontId="33" fillId="25" borderId="22" xfId="0" applyFont="1" applyFill="1" applyBorder="1" applyAlignment="1">
      <alignment horizontal="center" vertical="center" shrinkToFit="1"/>
    </xf>
    <xf numFmtId="0" fontId="33" fillId="25" borderId="26" xfId="0" applyFont="1" applyFill="1" applyBorder="1" applyAlignment="1">
      <alignment horizontal="center" vertical="center" shrinkToFit="1"/>
    </xf>
    <xf numFmtId="177" fontId="35" fillId="28" borderId="14" xfId="0" applyNumberFormat="1" applyFont="1" applyFill="1" applyBorder="1" applyAlignment="1">
      <alignment horizontal="center" vertical="center" shrinkToFit="1"/>
    </xf>
    <xf numFmtId="177" fontId="35" fillId="28" borderId="13" xfId="0" applyNumberFormat="1" applyFont="1" applyFill="1" applyBorder="1" applyAlignment="1">
      <alignment horizontal="center" vertical="center" shrinkToFit="1"/>
    </xf>
    <xf numFmtId="0" fontId="35" fillId="28" borderId="24" xfId="0" applyFont="1" applyFill="1" applyBorder="1" applyAlignment="1">
      <alignment horizontal="center" vertical="center" shrinkToFit="1"/>
    </xf>
    <xf numFmtId="0" fontId="35" fillId="28" borderId="25" xfId="0" applyFont="1" applyFill="1" applyBorder="1" applyAlignment="1">
      <alignment horizontal="center" vertical="center" shrinkToFit="1"/>
    </xf>
    <xf numFmtId="177" fontId="35" fillId="28" borderId="15" xfId="0" applyNumberFormat="1" applyFont="1" applyFill="1" applyBorder="1" applyAlignment="1">
      <alignment horizontal="center" vertical="center" shrinkToFit="1"/>
    </xf>
    <xf numFmtId="177" fontId="33" fillId="28" borderId="19" xfId="0" applyNumberFormat="1" applyFont="1" applyFill="1" applyBorder="1" applyAlignment="1">
      <alignment horizontal="center" vertical="center" shrinkToFit="1"/>
    </xf>
    <xf numFmtId="0" fontId="34" fillId="29" borderId="31" xfId="0" applyFont="1" applyFill="1" applyBorder="1" applyAlignment="1">
      <alignment horizontal="right" vertical="center" shrinkToFit="1"/>
    </xf>
    <xf numFmtId="0" fontId="34" fillId="29" borderId="18" xfId="0" applyFont="1" applyFill="1" applyBorder="1" applyAlignment="1">
      <alignment horizontal="right" vertical="center" shrinkToFit="1"/>
    </xf>
    <xf numFmtId="0" fontId="34" fillId="29" borderId="21" xfId="0" applyFont="1" applyFill="1" applyBorder="1" applyAlignment="1">
      <alignment horizontal="right" vertical="center" shrinkToFit="1"/>
    </xf>
    <xf numFmtId="0" fontId="35" fillId="28" borderId="16" xfId="0" applyFont="1" applyFill="1" applyBorder="1" applyAlignment="1">
      <alignment horizontal="center" vertical="center" shrinkToFit="1"/>
    </xf>
    <xf numFmtId="0" fontId="35" fillId="28" borderId="32" xfId="0" applyFont="1" applyFill="1" applyBorder="1" applyAlignment="1">
      <alignment horizontal="center" vertical="center" shrinkToFit="1"/>
    </xf>
    <xf numFmtId="0" fontId="35" fillId="28" borderId="14" xfId="0" applyFont="1" applyFill="1" applyBorder="1" applyAlignment="1">
      <alignment horizontal="center" vertical="center" shrinkToFit="1"/>
    </xf>
    <xf numFmtId="0" fontId="35" fillId="28" borderId="13" xfId="0" applyFont="1" applyFill="1" applyBorder="1" applyAlignment="1">
      <alignment horizontal="center" vertical="center" shrinkToFit="1"/>
    </xf>
    <xf numFmtId="0" fontId="35" fillId="28" borderId="33" xfId="0" applyFont="1" applyFill="1" applyBorder="1" applyAlignment="1">
      <alignment horizontal="center" vertical="center" shrinkToFit="1"/>
    </xf>
  </cellXfs>
  <cellStyles count="7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2" xfId="28" xr:uid="{00000000-0005-0000-0000-00001B000000}"/>
    <cellStyle name="アクセント 2 2" xfId="29" xr:uid="{00000000-0005-0000-0000-00001C000000}"/>
    <cellStyle name="アクセント 3 2" xfId="30" xr:uid="{00000000-0005-0000-0000-00001D000000}"/>
    <cellStyle name="アクセント 4 2" xfId="31" xr:uid="{00000000-0005-0000-0000-00001E000000}"/>
    <cellStyle name="アクセント 5 2" xfId="32" xr:uid="{00000000-0005-0000-0000-00001F000000}"/>
    <cellStyle name="アクセント 6 2" xfId="33" xr:uid="{00000000-0005-0000-0000-000020000000}"/>
    <cellStyle name="タイトル 2" xfId="34" xr:uid="{00000000-0005-0000-0000-000021000000}"/>
    <cellStyle name="チェック セル 2" xfId="35" xr:uid="{00000000-0005-0000-0000-000022000000}"/>
    <cellStyle name="どちらでもない 2" xfId="36" xr:uid="{00000000-0005-0000-0000-000023000000}"/>
    <cellStyle name="パーセント 2" xfId="37" xr:uid="{00000000-0005-0000-0000-000024000000}"/>
    <cellStyle name="パーセント 3" xfId="38" xr:uid="{00000000-0005-0000-0000-000025000000}"/>
    <cellStyle name="メモ 2" xfId="39" xr:uid="{00000000-0005-0000-0000-000026000000}"/>
    <cellStyle name="リンク セル 2" xfId="40" xr:uid="{00000000-0005-0000-0000-000027000000}"/>
    <cellStyle name="悪い 2" xfId="41" xr:uid="{00000000-0005-0000-0000-000028000000}"/>
    <cellStyle name="計算 2" xfId="42" xr:uid="{00000000-0005-0000-0000-000029000000}"/>
    <cellStyle name="警告文 2" xfId="43" xr:uid="{00000000-0005-0000-0000-00002A000000}"/>
    <cellStyle name="桁区切り" xfId="44" builtinId="6"/>
    <cellStyle name="桁区切り 2" xfId="45" xr:uid="{00000000-0005-0000-0000-00002C000000}"/>
    <cellStyle name="桁区切り 3" xfId="46" xr:uid="{00000000-0005-0000-0000-00002D000000}"/>
    <cellStyle name="桁区切り 4" xfId="47" xr:uid="{00000000-0005-0000-0000-00002E000000}"/>
    <cellStyle name="桁区切り 5" xfId="48" xr:uid="{00000000-0005-0000-0000-00002F000000}"/>
    <cellStyle name="見出し 1 2" xfId="49" xr:uid="{00000000-0005-0000-0000-000030000000}"/>
    <cellStyle name="見出し 2 2" xfId="50" xr:uid="{00000000-0005-0000-0000-000031000000}"/>
    <cellStyle name="見出し 3 2" xfId="51" xr:uid="{00000000-0005-0000-0000-000032000000}"/>
    <cellStyle name="見出し 4 2" xfId="52" xr:uid="{00000000-0005-0000-0000-000033000000}"/>
    <cellStyle name="集計 2" xfId="53" xr:uid="{00000000-0005-0000-0000-000034000000}"/>
    <cellStyle name="出力 2" xfId="54" xr:uid="{00000000-0005-0000-0000-000035000000}"/>
    <cellStyle name="説明文 2" xfId="55" xr:uid="{00000000-0005-0000-0000-000036000000}"/>
    <cellStyle name="入力 2" xfId="56" xr:uid="{00000000-0005-0000-0000-000037000000}"/>
    <cellStyle name="標準" xfId="0" builtinId="0"/>
    <cellStyle name="標準 10" xfId="57" xr:uid="{00000000-0005-0000-0000-000039000000}"/>
    <cellStyle name="標準 11" xfId="58" xr:uid="{00000000-0005-0000-0000-00003A000000}"/>
    <cellStyle name="標準 2" xfId="59" xr:uid="{00000000-0005-0000-0000-00003B000000}"/>
    <cellStyle name="標準 2 2" xfId="60" xr:uid="{00000000-0005-0000-0000-00003C000000}"/>
    <cellStyle name="標準 2_★条件書・実績報告書一式" xfId="61" xr:uid="{00000000-0005-0000-0000-00003D000000}"/>
    <cellStyle name="標準 3" xfId="62" xr:uid="{00000000-0005-0000-0000-00003E000000}"/>
    <cellStyle name="標準 4" xfId="63" xr:uid="{00000000-0005-0000-0000-00003F000000}"/>
    <cellStyle name="標準 5" xfId="64" xr:uid="{00000000-0005-0000-0000-000040000000}"/>
    <cellStyle name="標準 6" xfId="65" xr:uid="{00000000-0005-0000-0000-000041000000}"/>
    <cellStyle name="標準 7" xfId="66" xr:uid="{00000000-0005-0000-0000-000042000000}"/>
    <cellStyle name="標準 8" xfId="67" xr:uid="{00000000-0005-0000-0000-000043000000}"/>
    <cellStyle name="標準 9" xfId="68" xr:uid="{00000000-0005-0000-0000-000044000000}"/>
    <cellStyle name="未定義" xfId="69" xr:uid="{00000000-0005-0000-0000-000045000000}"/>
    <cellStyle name="良い 2" xfId="70" xr:uid="{00000000-0005-0000-0000-00004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D1609"/>
  <sheetViews>
    <sheetView tabSelected="1" view="pageBreakPreview" zoomScale="40" zoomScaleNormal="40" zoomScaleSheetLayoutView="40" workbookViewId="0">
      <pane ySplit="4" topLeftCell="A1190" activePane="bottomLeft" state="frozen"/>
      <selection activeCell="K57" sqref="K57"/>
      <selection pane="bottomLeft" activeCell="B1207" sqref="B1207"/>
    </sheetView>
  </sheetViews>
  <sheetFormatPr defaultColWidth="56.6640625" defaultRowHeight="31.8" x14ac:dyDescent="0.2"/>
  <cols>
    <col min="1" max="1" width="13" style="1" customWidth="1"/>
    <col min="2" max="2" width="77.6640625" style="2" customWidth="1"/>
    <col min="3" max="3" width="23.5546875" style="2" customWidth="1"/>
    <col min="4" max="4" width="37.88671875" style="2" customWidth="1"/>
    <col min="5" max="5" width="17.6640625" style="2" bestFit="1" customWidth="1"/>
    <col min="6" max="6" width="30.6640625" style="3" customWidth="1"/>
    <col min="7" max="7" width="17.109375" style="4" bestFit="1" customWidth="1"/>
    <col min="8" max="8" width="15.109375" style="4" bestFit="1" customWidth="1"/>
    <col min="9" max="9" width="17.21875" style="5" customWidth="1"/>
    <col min="10" max="10" width="17.33203125" style="6" customWidth="1"/>
    <col min="11" max="11" width="39" style="8" customWidth="1"/>
    <col min="12" max="255" width="56.6640625" style="3"/>
    <col min="256" max="256" width="13" style="3" customWidth="1"/>
    <col min="257" max="257" width="77.6640625" style="3" customWidth="1"/>
    <col min="258" max="258" width="23.5546875" style="3" customWidth="1"/>
    <col min="259" max="259" width="37.88671875" style="3" customWidth="1"/>
    <col min="260" max="260" width="17.6640625" style="3" bestFit="1" customWidth="1"/>
    <col min="261" max="261" width="30.6640625" style="3" customWidth="1"/>
    <col min="262" max="262" width="17.109375" style="3" bestFit="1" customWidth="1"/>
    <col min="263" max="263" width="15.109375" style="3" bestFit="1" customWidth="1"/>
    <col min="264" max="264" width="17.21875" style="3" customWidth="1"/>
    <col min="265" max="265" width="17.33203125" style="3" customWidth="1"/>
    <col min="266" max="266" width="39" style="3" customWidth="1"/>
    <col min="267" max="267" width="44.21875" style="3" bestFit="1" customWidth="1"/>
    <col min="268" max="511" width="56.6640625" style="3"/>
    <col min="512" max="512" width="13" style="3" customWidth="1"/>
    <col min="513" max="513" width="77.6640625" style="3" customWidth="1"/>
    <col min="514" max="514" width="23.5546875" style="3" customWidth="1"/>
    <col min="515" max="515" width="37.88671875" style="3" customWidth="1"/>
    <col min="516" max="516" width="17.6640625" style="3" bestFit="1" customWidth="1"/>
    <col min="517" max="517" width="30.6640625" style="3" customWidth="1"/>
    <col min="518" max="518" width="17.109375" style="3" bestFit="1" customWidth="1"/>
    <col min="519" max="519" width="15.109375" style="3" bestFit="1" customWidth="1"/>
    <col min="520" max="520" width="17.21875" style="3" customWidth="1"/>
    <col min="521" max="521" width="17.33203125" style="3" customWidth="1"/>
    <col min="522" max="522" width="39" style="3" customWidth="1"/>
    <col min="523" max="523" width="44.21875" style="3" bestFit="1" customWidth="1"/>
    <col min="524" max="767" width="56.6640625" style="3"/>
    <col min="768" max="768" width="13" style="3" customWidth="1"/>
    <col min="769" max="769" width="77.6640625" style="3" customWidth="1"/>
    <col min="770" max="770" width="23.5546875" style="3" customWidth="1"/>
    <col min="771" max="771" width="37.88671875" style="3" customWidth="1"/>
    <col min="772" max="772" width="17.6640625" style="3" bestFit="1" customWidth="1"/>
    <col min="773" max="773" width="30.6640625" style="3" customWidth="1"/>
    <col min="774" max="774" width="17.109375" style="3" bestFit="1" customWidth="1"/>
    <col min="775" max="775" width="15.109375" style="3" bestFit="1" customWidth="1"/>
    <col min="776" max="776" width="17.21875" style="3" customWidth="1"/>
    <col min="777" max="777" width="17.33203125" style="3" customWidth="1"/>
    <col min="778" max="778" width="39" style="3" customWidth="1"/>
    <col min="779" max="779" width="44.21875" style="3" bestFit="1" customWidth="1"/>
    <col min="780" max="1023" width="56.6640625" style="3"/>
    <col min="1024" max="1024" width="13" style="3" customWidth="1"/>
    <col min="1025" max="1025" width="77.6640625" style="3" customWidth="1"/>
    <col min="1026" max="1026" width="23.5546875" style="3" customWidth="1"/>
    <col min="1027" max="1027" width="37.88671875" style="3" customWidth="1"/>
    <col min="1028" max="1028" width="17.6640625" style="3" bestFit="1" customWidth="1"/>
    <col min="1029" max="1029" width="30.6640625" style="3" customWidth="1"/>
    <col min="1030" max="1030" width="17.109375" style="3" bestFit="1" customWidth="1"/>
    <col min="1031" max="1031" width="15.109375" style="3" bestFit="1" customWidth="1"/>
    <col min="1032" max="1032" width="17.21875" style="3" customWidth="1"/>
    <col min="1033" max="1033" width="17.33203125" style="3" customWidth="1"/>
    <col min="1034" max="1034" width="39" style="3" customWidth="1"/>
    <col min="1035" max="1035" width="44.21875" style="3" bestFit="1" customWidth="1"/>
    <col min="1036" max="1279" width="56.6640625" style="3"/>
    <col min="1280" max="1280" width="13" style="3" customWidth="1"/>
    <col min="1281" max="1281" width="77.6640625" style="3" customWidth="1"/>
    <col min="1282" max="1282" width="23.5546875" style="3" customWidth="1"/>
    <col min="1283" max="1283" width="37.88671875" style="3" customWidth="1"/>
    <col min="1284" max="1284" width="17.6640625" style="3" bestFit="1" customWidth="1"/>
    <col min="1285" max="1285" width="30.6640625" style="3" customWidth="1"/>
    <col min="1286" max="1286" width="17.109375" style="3" bestFit="1" customWidth="1"/>
    <col min="1287" max="1287" width="15.109375" style="3" bestFit="1" customWidth="1"/>
    <col min="1288" max="1288" width="17.21875" style="3" customWidth="1"/>
    <col min="1289" max="1289" width="17.33203125" style="3" customWidth="1"/>
    <col min="1290" max="1290" width="39" style="3" customWidth="1"/>
    <col min="1291" max="1291" width="44.21875" style="3" bestFit="1" customWidth="1"/>
    <col min="1292" max="1535" width="56.6640625" style="3"/>
    <col min="1536" max="1536" width="13" style="3" customWidth="1"/>
    <col min="1537" max="1537" width="77.6640625" style="3" customWidth="1"/>
    <col min="1538" max="1538" width="23.5546875" style="3" customWidth="1"/>
    <col min="1539" max="1539" width="37.88671875" style="3" customWidth="1"/>
    <col min="1540" max="1540" width="17.6640625" style="3" bestFit="1" customWidth="1"/>
    <col min="1541" max="1541" width="30.6640625" style="3" customWidth="1"/>
    <col min="1542" max="1542" width="17.109375" style="3" bestFit="1" customWidth="1"/>
    <col min="1543" max="1543" width="15.109375" style="3" bestFit="1" customWidth="1"/>
    <col min="1544" max="1544" width="17.21875" style="3" customWidth="1"/>
    <col min="1545" max="1545" width="17.33203125" style="3" customWidth="1"/>
    <col min="1546" max="1546" width="39" style="3" customWidth="1"/>
    <col min="1547" max="1547" width="44.21875" style="3" bestFit="1" customWidth="1"/>
    <col min="1548" max="1791" width="56.6640625" style="3"/>
    <col min="1792" max="1792" width="13" style="3" customWidth="1"/>
    <col min="1793" max="1793" width="77.6640625" style="3" customWidth="1"/>
    <col min="1794" max="1794" width="23.5546875" style="3" customWidth="1"/>
    <col min="1795" max="1795" width="37.88671875" style="3" customWidth="1"/>
    <col min="1796" max="1796" width="17.6640625" style="3" bestFit="1" customWidth="1"/>
    <col min="1797" max="1797" width="30.6640625" style="3" customWidth="1"/>
    <col min="1798" max="1798" width="17.109375" style="3" bestFit="1" customWidth="1"/>
    <col min="1799" max="1799" width="15.109375" style="3" bestFit="1" customWidth="1"/>
    <col min="1800" max="1800" width="17.21875" style="3" customWidth="1"/>
    <col min="1801" max="1801" width="17.33203125" style="3" customWidth="1"/>
    <col min="1802" max="1802" width="39" style="3" customWidth="1"/>
    <col min="1803" max="1803" width="44.21875" style="3" bestFit="1" customWidth="1"/>
    <col min="1804" max="2047" width="56.6640625" style="3"/>
    <col min="2048" max="2048" width="13" style="3" customWidth="1"/>
    <col min="2049" max="2049" width="77.6640625" style="3" customWidth="1"/>
    <col min="2050" max="2050" width="23.5546875" style="3" customWidth="1"/>
    <col min="2051" max="2051" width="37.88671875" style="3" customWidth="1"/>
    <col min="2052" max="2052" width="17.6640625" style="3" bestFit="1" customWidth="1"/>
    <col min="2053" max="2053" width="30.6640625" style="3" customWidth="1"/>
    <col min="2054" max="2054" width="17.109375" style="3" bestFit="1" customWidth="1"/>
    <col min="2055" max="2055" width="15.109375" style="3" bestFit="1" customWidth="1"/>
    <col min="2056" max="2056" width="17.21875" style="3" customWidth="1"/>
    <col min="2057" max="2057" width="17.33203125" style="3" customWidth="1"/>
    <col min="2058" max="2058" width="39" style="3" customWidth="1"/>
    <col min="2059" max="2059" width="44.21875" style="3" bestFit="1" customWidth="1"/>
    <col min="2060" max="2303" width="56.6640625" style="3"/>
    <col min="2304" max="2304" width="13" style="3" customWidth="1"/>
    <col min="2305" max="2305" width="77.6640625" style="3" customWidth="1"/>
    <col min="2306" max="2306" width="23.5546875" style="3" customWidth="1"/>
    <col min="2307" max="2307" width="37.88671875" style="3" customWidth="1"/>
    <col min="2308" max="2308" width="17.6640625" style="3" bestFit="1" customWidth="1"/>
    <col min="2309" max="2309" width="30.6640625" style="3" customWidth="1"/>
    <col min="2310" max="2310" width="17.109375" style="3" bestFit="1" customWidth="1"/>
    <col min="2311" max="2311" width="15.109375" style="3" bestFit="1" customWidth="1"/>
    <col min="2312" max="2312" width="17.21875" style="3" customWidth="1"/>
    <col min="2313" max="2313" width="17.33203125" style="3" customWidth="1"/>
    <col min="2314" max="2314" width="39" style="3" customWidth="1"/>
    <col min="2315" max="2315" width="44.21875" style="3" bestFit="1" customWidth="1"/>
    <col min="2316" max="2559" width="56.6640625" style="3"/>
    <col min="2560" max="2560" width="13" style="3" customWidth="1"/>
    <col min="2561" max="2561" width="77.6640625" style="3" customWidth="1"/>
    <col min="2562" max="2562" width="23.5546875" style="3" customWidth="1"/>
    <col min="2563" max="2563" width="37.88671875" style="3" customWidth="1"/>
    <col min="2564" max="2564" width="17.6640625" style="3" bestFit="1" customWidth="1"/>
    <col min="2565" max="2565" width="30.6640625" style="3" customWidth="1"/>
    <col min="2566" max="2566" width="17.109375" style="3" bestFit="1" customWidth="1"/>
    <col min="2567" max="2567" width="15.109375" style="3" bestFit="1" customWidth="1"/>
    <col min="2568" max="2568" width="17.21875" style="3" customWidth="1"/>
    <col min="2569" max="2569" width="17.33203125" style="3" customWidth="1"/>
    <col min="2570" max="2570" width="39" style="3" customWidth="1"/>
    <col min="2571" max="2571" width="44.21875" style="3" bestFit="1" customWidth="1"/>
    <col min="2572" max="2815" width="56.6640625" style="3"/>
    <col min="2816" max="2816" width="13" style="3" customWidth="1"/>
    <col min="2817" max="2817" width="77.6640625" style="3" customWidth="1"/>
    <col min="2818" max="2818" width="23.5546875" style="3" customWidth="1"/>
    <col min="2819" max="2819" width="37.88671875" style="3" customWidth="1"/>
    <col min="2820" max="2820" width="17.6640625" style="3" bestFit="1" customWidth="1"/>
    <col min="2821" max="2821" width="30.6640625" style="3" customWidth="1"/>
    <col min="2822" max="2822" width="17.109375" style="3" bestFit="1" customWidth="1"/>
    <col min="2823" max="2823" width="15.109375" style="3" bestFit="1" customWidth="1"/>
    <col min="2824" max="2824" width="17.21875" style="3" customWidth="1"/>
    <col min="2825" max="2825" width="17.33203125" style="3" customWidth="1"/>
    <col min="2826" max="2826" width="39" style="3" customWidth="1"/>
    <col min="2827" max="2827" width="44.21875" style="3" bestFit="1" customWidth="1"/>
    <col min="2828" max="3071" width="56.6640625" style="3"/>
    <col min="3072" max="3072" width="13" style="3" customWidth="1"/>
    <col min="3073" max="3073" width="77.6640625" style="3" customWidth="1"/>
    <col min="3074" max="3074" width="23.5546875" style="3" customWidth="1"/>
    <col min="3075" max="3075" width="37.88671875" style="3" customWidth="1"/>
    <col min="3076" max="3076" width="17.6640625" style="3" bestFit="1" customWidth="1"/>
    <col min="3077" max="3077" width="30.6640625" style="3" customWidth="1"/>
    <col min="3078" max="3078" width="17.109375" style="3" bestFit="1" customWidth="1"/>
    <col min="3079" max="3079" width="15.109375" style="3" bestFit="1" customWidth="1"/>
    <col min="3080" max="3080" width="17.21875" style="3" customWidth="1"/>
    <col min="3081" max="3081" width="17.33203125" style="3" customWidth="1"/>
    <col min="3082" max="3082" width="39" style="3" customWidth="1"/>
    <col min="3083" max="3083" width="44.21875" style="3" bestFit="1" customWidth="1"/>
    <col min="3084" max="3327" width="56.6640625" style="3"/>
    <col min="3328" max="3328" width="13" style="3" customWidth="1"/>
    <col min="3329" max="3329" width="77.6640625" style="3" customWidth="1"/>
    <col min="3330" max="3330" width="23.5546875" style="3" customWidth="1"/>
    <col min="3331" max="3331" width="37.88671875" style="3" customWidth="1"/>
    <col min="3332" max="3332" width="17.6640625" style="3" bestFit="1" customWidth="1"/>
    <col min="3333" max="3333" width="30.6640625" style="3" customWidth="1"/>
    <col min="3334" max="3334" width="17.109375" style="3" bestFit="1" customWidth="1"/>
    <col min="3335" max="3335" width="15.109375" style="3" bestFit="1" customWidth="1"/>
    <col min="3336" max="3336" width="17.21875" style="3" customWidth="1"/>
    <col min="3337" max="3337" width="17.33203125" style="3" customWidth="1"/>
    <col min="3338" max="3338" width="39" style="3" customWidth="1"/>
    <col min="3339" max="3339" width="44.21875" style="3" bestFit="1" customWidth="1"/>
    <col min="3340" max="3583" width="56.6640625" style="3"/>
    <col min="3584" max="3584" width="13" style="3" customWidth="1"/>
    <col min="3585" max="3585" width="77.6640625" style="3" customWidth="1"/>
    <col min="3586" max="3586" width="23.5546875" style="3" customWidth="1"/>
    <col min="3587" max="3587" width="37.88671875" style="3" customWidth="1"/>
    <col min="3588" max="3588" width="17.6640625" style="3" bestFit="1" customWidth="1"/>
    <col min="3589" max="3589" width="30.6640625" style="3" customWidth="1"/>
    <col min="3590" max="3590" width="17.109375" style="3" bestFit="1" customWidth="1"/>
    <col min="3591" max="3591" width="15.109375" style="3" bestFit="1" customWidth="1"/>
    <col min="3592" max="3592" width="17.21875" style="3" customWidth="1"/>
    <col min="3593" max="3593" width="17.33203125" style="3" customWidth="1"/>
    <col min="3594" max="3594" width="39" style="3" customWidth="1"/>
    <col min="3595" max="3595" width="44.21875" style="3" bestFit="1" customWidth="1"/>
    <col min="3596" max="3839" width="56.6640625" style="3"/>
    <col min="3840" max="3840" width="13" style="3" customWidth="1"/>
    <col min="3841" max="3841" width="77.6640625" style="3" customWidth="1"/>
    <col min="3842" max="3842" width="23.5546875" style="3" customWidth="1"/>
    <col min="3843" max="3843" width="37.88671875" style="3" customWidth="1"/>
    <col min="3844" max="3844" width="17.6640625" style="3" bestFit="1" customWidth="1"/>
    <col min="3845" max="3845" width="30.6640625" style="3" customWidth="1"/>
    <col min="3846" max="3846" width="17.109375" style="3" bestFit="1" customWidth="1"/>
    <col min="3847" max="3847" width="15.109375" style="3" bestFit="1" customWidth="1"/>
    <col min="3848" max="3848" width="17.21875" style="3" customWidth="1"/>
    <col min="3849" max="3849" width="17.33203125" style="3" customWidth="1"/>
    <col min="3850" max="3850" width="39" style="3" customWidth="1"/>
    <col min="3851" max="3851" width="44.21875" style="3" bestFit="1" customWidth="1"/>
    <col min="3852" max="4095" width="56.6640625" style="3"/>
    <col min="4096" max="4096" width="13" style="3" customWidth="1"/>
    <col min="4097" max="4097" width="77.6640625" style="3" customWidth="1"/>
    <col min="4098" max="4098" width="23.5546875" style="3" customWidth="1"/>
    <col min="4099" max="4099" width="37.88671875" style="3" customWidth="1"/>
    <col min="4100" max="4100" width="17.6640625" style="3" bestFit="1" customWidth="1"/>
    <col min="4101" max="4101" width="30.6640625" style="3" customWidth="1"/>
    <col min="4102" max="4102" width="17.109375" style="3" bestFit="1" customWidth="1"/>
    <col min="4103" max="4103" width="15.109375" style="3" bestFit="1" customWidth="1"/>
    <col min="4104" max="4104" width="17.21875" style="3" customWidth="1"/>
    <col min="4105" max="4105" width="17.33203125" style="3" customWidth="1"/>
    <col min="4106" max="4106" width="39" style="3" customWidth="1"/>
    <col min="4107" max="4107" width="44.21875" style="3" bestFit="1" customWidth="1"/>
    <col min="4108" max="4351" width="56.6640625" style="3"/>
    <col min="4352" max="4352" width="13" style="3" customWidth="1"/>
    <col min="4353" max="4353" width="77.6640625" style="3" customWidth="1"/>
    <col min="4354" max="4354" width="23.5546875" style="3" customWidth="1"/>
    <col min="4355" max="4355" width="37.88671875" style="3" customWidth="1"/>
    <col min="4356" max="4356" width="17.6640625" style="3" bestFit="1" customWidth="1"/>
    <col min="4357" max="4357" width="30.6640625" style="3" customWidth="1"/>
    <col min="4358" max="4358" width="17.109375" style="3" bestFit="1" customWidth="1"/>
    <col min="4359" max="4359" width="15.109375" style="3" bestFit="1" customWidth="1"/>
    <col min="4360" max="4360" width="17.21875" style="3" customWidth="1"/>
    <col min="4361" max="4361" width="17.33203125" style="3" customWidth="1"/>
    <col min="4362" max="4362" width="39" style="3" customWidth="1"/>
    <col min="4363" max="4363" width="44.21875" style="3" bestFit="1" customWidth="1"/>
    <col min="4364" max="4607" width="56.6640625" style="3"/>
    <col min="4608" max="4608" width="13" style="3" customWidth="1"/>
    <col min="4609" max="4609" width="77.6640625" style="3" customWidth="1"/>
    <col min="4610" max="4610" width="23.5546875" style="3" customWidth="1"/>
    <col min="4611" max="4611" width="37.88671875" style="3" customWidth="1"/>
    <col min="4612" max="4612" width="17.6640625" style="3" bestFit="1" customWidth="1"/>
    <col min="4613" max="4613" width="30.6640625" style="3" customWidth="1"/>
    <col min="4614" max="4614" width="17.109375" style="3" bestFit="1" customWidth="1"/>
    <col min="4615" max="4615" width="15.109375" style="3" bestFit="1" customWidth="1"/>
    <col min="4616" max="4616" width="17.21875" style="3" customWidth="1"/>
    <col min="4617" max="4617" width="17.33203125" style="3" customWidth="1"/>
    <col min="4618" max="4618" width="39" style="3" customWidth="1"/>
    <col min="4619" max="4619" width="44.21875" style="3" bestFit="1" customWidth="1"/>
    <col min="4620" max="4863" width="56.6640625" style="3"/>
    <col min="4864" max="4864" width="13" style="3" customWidth="1"/>
    <col min="4865" max="4865" width="77.6640625" style="3" customWidth="1"/>
    <col min="4866" max="4866" width="23.5546875" style="3" customWidth="1"/>
    <col min="4867" max="4867" width="37.88671875" style="3" customWidth="1"/>
    <col min="4868" max="4868" width="17.6640625" style="3" bestFit="1" customWidth="1"/>
    <col min="4869" max="4869" width="30.6640625" style="3" customWidth="1"/>
    <col min="4870" max="4870" width="17.109375" style="3" bestFit="1" customWidth="1"/>
    <col min="4871" max="4871" width="15.109375" style="3" bestFit="1" customWidth="1"/>
    <col min="4872" max="4872" width="17.21875" style="3" customWidth="1"/>
    <col min="4873" max="4873" width="17.33203125" style="3" customWidth="1"/>
    <col min="4874" max="4874" width="39" style="3" customWidth="1"/>
    <col min="4875" max="4875" width="44.21875" style="3" bestFit="1" customWidth="1"/>
    <col min="4876" max="5119" width="56.6640625" style="3"/>
    <col min="5120" max="5120" width="13" style="3" customWidth="1"/>
    <col min="5121" max="5121" width="77.6640625" style="3" customWidth="1"/>
    <col min="5122" max="5122" width="23.5546875" style="3" customWidth="1"/>
    <col min="5123" max="5123" width="37.88671875" style="3" customWidth="1"/>
    <col min="5124" max="5124" width="17.6640625" style="3" bestFit="1" customWidth="1"/>
    <col min="5125" max="5125" width="30.6640625" style="3" customWidth="1"/>
    <col min="5126" max="5126" width="17.109375" style="3" bestFit="1" customWidth="1"/>
    <col min="5127" max="5127" width="15.109375" style="3" bestFit="1" customWidth="1"/>
    <col min="5128" max="5128" width="17.21875" style="3" customWidth="1"/>
    <col min="5129" max="5129" width="17.33203125" style="3" customWidth="1"/>
    <col min="5130" max="5130" width="39" style="3" customWidth="1"/>
    <col min="5131" max="5131" width="44.21875" style="3" bestFit="1" customWidth="1"/>
    <col min="5132" max="5375" width="56.6640625" style="3"/>
    <col min="5376" max="5376" width="13" style="3" customWidth="1"/>
    <col min="5377" max="5377" width="77.6640625" style="3" customWidth="1"/>
    <col min="5378" max="5378" width="23.5546875" style="3" customWidth="1"/>
    <col min="5379" max="5379" width="37.88671875" style="3" customWidth="1"/>
    <col min="5380" max="5380" width="17.6640625" style="3" bestFit="1" customWidth="1"/>
    <col min="5381" max="5381" width="30.6640625" style="3" customWidth="1"/>
    <col min="5382" max="5382" width="17.109375" style="3" bestFit="1" customWidth="1"/>
    <col min="5383" max="5383" width="15.109375" style="3" bestFit="1" customWidth="1"/>
    <col min="5384" max="5384" width="17.21875" style="3" customWidth="1"/>
    <col min="5385" max="5385" width="17.33203125" style="3" customWidth="1"/>
    <col min="5386" max="5386" width="39" style="3" customWidth="1"/>
    <col min="5387" max="5387" width="44.21875" style="3" bestFit="1" customWidth="1"/>
    <col min="5388" max="5631" width="56.6640625" style="3"/>
    <col min="5632" max="5632" width="13" style="3" customWidth="1"/>
    <col min="5633" max="5633" width="77.6640625" style="3" customWidth="1"/>
    <col min="5634" max="5634" width="23.5546875" style="3" customWidth="1"/>
    <col min="5635" max="5635" width="37.88671875" style="3" customWidth="1"/>
    <col min="5636" max="5636" width="17.6640625" style="3" bestFit="1" customWidth="1"/>
    <col min="5637" max="5637" width="30.6640625" style="3" customWidth="1"/>
    <col min="5638" max="5638" width="17.109375" style="3" bestFit="1" customWidth="1"/>
    <col min="5639" max="5639" width="15.109375" style="3" bestFit="1" customWidth="1"/>
    <col min="5640" max="5640" width="17.21875" style="3" customWidth="1"/>
    <col min="5641" max="5641" width="17.33203125" style="3" customWidth="1"/>
    <col min="5642" max="5642" width="39" style="3" customWidth="1"/>
    <col min="5643" max="5643" width="44.21875" style="3" bestFit="1" customWidth="1"/>
    <col min="5644" max="5887" width="56.6640625" style="3"/>
    <col min="5888" max="5888" width="13" style="3" customWidth="1"/>
    <col min="5889" max="5889" width="77.6640625" style="3" customWidth="1"/>
    <col min="5890" max="5890" width="23.5546875" style="3" customWidth="1"/>
    <col min="5891" max="5891" width="37.88671875" style="3" customWidth="1"/>
    <col min="5892" max="5892" width="17.6640625" style="3" bestFit="1" customWidth="1"/>
    <col min="5893" max="5893" width="30.6640625" style="3" customWidth="1"/>
    <col min="5894" max="5894" width="17.109375" style="3" bestFit="1" customWidth="1"/>
    <col min="5895" max="5895" width="15.109375" style="3" bestFit="1" customWidth="1"/>
    <col min="5896" max="5896" width="17.21875" style="3" customWidth="1"/>
    <col min="5897" max="5897" width="17.33203125" style="3" customWidth="1"/>
    <col min="5898" max="5898" width="39" style="3" customWidth="1"/>
    <col min="5899" max="5899" width="44.21875" style="3" bestFit="1" customWidth="1"/>
    <col min="5900" max="6143" width="56.6640625" style="3"/>
    <col min="6144" max="6144" width="13" style="3" customWidth="1"/>
    <col min="6145" max="6145" width="77.6640625" style="3" customWidth="1"/>
    <col min="6146" max="6146" width="23.5546875" style="3" customWidth="1"/>
    <col min="6147" max="6147" width="37.88671875" style="3" customWidth="1"/>
    <col min="6148" max="6148" width="17.6640625" style="3" bestFit="1" customWidth="1"/>
    <col min="6149" max="6149" width="30.6640625" style="3" customWidth="1"/>
    <col min="6150" max="6150" width="17.109375" style="3" bestFit="1" customWidth="1"/>
    <col min="6151" max="6151" width="15.109375" style="3" bestFit="1" customWidth="1"/>
    <col min="6152" max="6152" width="17.21875" style="3" customWidth="1"/>
    <col min="6153" max="6153" width="17.33203125" style="3" customWidth="1"/>
    <col min="6154" max="6154" width="39" style="3" customWidth="1"/>
    <col min="6155" max="6155" width="44.21875" style="3" bestFit="1" customWidth="1"/>
    <col min="6156" max="6399" width="56.6640625" style="3"/>
    <col min="6400" max="6400" width="13" style="3" customWidth="1"/>
    <col min="6401" max="6401" width="77.6640625" style="3" customWidth="1"/>
    <col min="6402" max="6402" width="23.5546875" style="3" customWidth="1"/>
    <col min="6403" max="6403" width="37.88671875" style="3" customWidth="1"/>
    <col min="6404" max="6404" width="17.6640625" style="3" bestFit="1" customWidth="1"/>
    <col min="6405" max="6405" width="30.6640625" style="3" customWidth="1"/>
    <col min="6406" max="6406" width="17.109375" style="3" bestFit="1" customWidth="1"/>
    <col min="6407" max="6407" width="15.109375" style="3" bestFit="1" customWidth="1"/>
    <col min="6408" max="6408" width="17.21875" style="3" customWidth="1"/>
    <col min="6409" max="6409" width="17.33203125" style="3" customWidth="1"/>
    <col min="6410" max="6410" width="39" style="3" customWidth="1"/>
    <col min="6411" max="6411" width="44.21875" style="3" bestFit="1" customWidth="1"/>
    <col min="6412" max="6655" width="56.6640625" style="3"/>
    <col min="6656" max="6656" width="13" style="3" customWidth="1"/>
    <col min="6657" max="6657" width="77.6640625" style="3" customWidth="1"/>
    <col min="6658" max="6658" width="23.5546875" style="3" customWidth="1"/>
    <col min="6659" max="6659" width="37.88671875" style="3" customWidth="1"/>
    <col min="6660" max="6660" width="17.6640625" style="3" bestFit="1" customWidth="1"/>
    <col min="6661" max="6661" width="30.6640625" style="3" customWidth="1"/>
    <col min="6662" max="6662" width="17.109375" style="3" bestFit="1" customWidth="1"/>
    <col min="6663" max="6663" width="15.109375" style="3" bestFit="1" customWidth="1"/>
    <col min="6664" max="6664" width="17.21875" style="3" customWidth="1"/>
    <col min="6665" max="6665" width="17.33203125" style="3" customWidth="1"/>
    <col min="6666" max="6666" width="39" style="3" customWidth="1"/>
    <col min="6667" max="6667" width="44.21875" style="3" bestFit="1" customWidth="1"/>
    <col min="6668" max="6911" width="56.6640625" style="3"/>
    <col min="6912" max="6912" width="13" style="3" customWidth="1"/>
    <col min="6913" max="6913" width="77.6640625" style="3" customWidth="1"/>
    <col min="6914" max="6914" width="23.5546875" style="3" customWidth="1"/>
    <col min="6915" max="6915" width="37.88671875" style="3" customWidth="1"/>
    <col min="6916" max="6916" width="17.6640625" style="3" bestFit="1" customWidth="1"/>
    <col min="6917" max="6917" width="30.6640625" style="3" customWidth="1"/>
    <col min="6918" max="6918" width="17.109375" style="3" bestFit="1" customWidth="1"/>
    <col min="6919" max="6919" width="15.109375" style="3" bestFit="1" customWidth="1"/>
    <col min="6920" max="6920" width="17.21875" style="3" customWidth="1"/>
    <col min="6921" max="6921" width="17.33203125" style="3" customWidth="1"/>
    <col min="6922" max="6922" width="39" style="3" customWidth="1"/>
    <col min="6923" max="6923" width="44.21875" style="3" bestFit="1" customWidth="1"/>
    <col min="6924" max="7167" width="56.6640625" style="3"/>
    <col min="7168" max="7168" width="13" style="3" customWidth="1"/>
    <col min="7169" max="7169" width="77.6640625" style="3" customWidth="1"/>
    <col min="7170" max="7170" width="23.5546875" style="3" customWidth="1"/>
    <col min="7171" max="7171" width="37.88671875" style="3" customWidth="1"/>
    <col min="7172" max="7172" width="17.6640625" style="3" bestFit="1" customWidth="1"/>
    <col min="7173" max="7173" width="30.6640625" style="3" customWidth="1"/>
    <col min="7174" max="7174" width="17.109375" style="3" bestFit="1" customWidth="1"/>
    <col min="7175" max="7175" width="15.109375" style="3" bestFit="1" customWidth="1"/>
    <col min="7176" max="7176" width="17.21875" style="3" customWidth="1"/>
    <col min="7177" max="7177" width="17.33203125" style="3" customWidth="1"/>
    <col min="7178" max="7178" width="39" style="3" customWidth="1"/>
    <col min="7179" max="7179" width="44.21875" style="3" bestFit="1" customWidth="1"/>
    <col min="7180" max="7423" width="56.6640625" style="3"/>
    <col min="7424" max="7424" width="13" style="3" customWidth="1"/>
    <col min="7425" max="7425" width="77.6640625" style="3" customWidth="1"/>
    <col min="7426" max="7426" width="23.5546875" style="3" customWidth="1"/>
    <col min="7427" max="7427" width="37.88671875" style="3" customWidth="1"/>
    <col min="7428" max="7428" width="17.6640625" style="3" bestFit="1" customWidth="1"/>
    <col min="7429" max="7429" width="30.6640625" style="3" customWidth="1"/>
    <col min="7430" max="7430" width="17.109375" style="3" bestFit="1" customWidth="1"/>
    <col min="7431" max="7431" width="15.109375" style="3" bestFit="1" customWidth="1"/>
    <col min="7432" max="7432" width="17.21875" style="3" customWidth="1"/>
    <col min="7433" max="7433" width="17.33203125" style="3" customWidth="1"/>
    <col min="7434" max="7434" width="39" style="3" customWidth="1"/>
    <col min="7435" max="7435" width="44.21875" style="3" bestFit="1" customWidth="1"/>
    <col min="7436" max="7679" width="56.6640625" style="3"/>
    <col min="7680" max="7680" width="13" style="3" customWidth="1"/>
    <col min="7681" max="7681" width="77.6640625" style="3" customWidth="1"/>
    <col min="7682" max="7682" width="23.5546875" style="3" customWidth="1"/>
    <col min="7683" max="7683" width="37.88671875" style="3" customWidth="1"/>
    <col min="7684" max="7684" width="17.6640625" style="3" bestFit="1" customWidth="1"/>
    <col min="7685" max="7685" width="30.6640625" style="3" customWidth="1"/>
    <col min="7686" max="7686" width="17.109375" style="3" bestFit="1" customWidth="1"/>
    <col min="7687" max="7687" width="15.109375" style="3" bestFit="1" customWidth="1"/>
    <col min="7688" max="7688" width="17.21875" style="3" customWidth="1"/>
    <col min="7689" max="7689" width="17.33203125" style="3" customWidth="1"/>
    <col min="7690" max="7690" width="39" style="3" customWidth="1"/>
    <col min="7691" max="7691" width="44.21875" style="3" bestFit="1" customWidth="1"/>
    <col min="7692" max="7935" width="56.6640625" style="3"/>
    <col min="7936" max="7936" width="13" style="3" customWidth="1"/>
    <col min="7937" max="7937" width="77.6640625" style="3" customWidth="1"/>
    <col min="7938" max="7938" width="23.5546875" style="3" customWidth="1"/>
    <col min="7939" max="7939" width="37.88671875" style="3" customWidth="1"/>
    <col min="7940" max="7940" width="17.6640625" style="3" bestFit="1" customWidth="1"/>
    <col min="7941" max="7941" width="30.6640625" style="3" customWidth="1"/>
    <col min="7942" max="7942" width="17.109375" style="3" bestFit="1" customWidth="1"/>
    <col min="7943" max="7943" width="15.109375" style="3" bestFit="1" customWidth="1"/>
    <col min="7944" max="7944" width="17.21875" style="3" customWidth="1"/>
    <col min="7945" max="7945" width="17.33203125" style="3" customWidth="1"/>
    <col min="7946" max="7946" width="39" style="3" customWidth="1"/>
    <col min="7947" max="7947" width="44.21875" style="3" bestFit="1" customWidth="1"/>
    <col min="7948" max="8191" width="56.6640625" style="3"/>
    <col min="8192" max="8192" width="13" style="3" customWidth="1"/>
    <col min="8193" max="8193" width="77.6640625" style="3" customWidth="1"/>
    <col min="8194" max="8194" width="23.5546875" style="3" customWidth="1"/>
    <col min="8195" max="8195" width="37.88671875" style="3" customWidth="1"/>
    <col min="8196" max="8196" width="17.6640625" style="3" bestFit="1" customWidth="1"/>
    <col min="8197" max="8197" width="30.6640625" style="3" customWidth="1"/>
    <col min="8198" max="8198" width="17.109375" style="3" bestFit="1" customWidth="1"/>
    <col min="8199" max="8199" width="15.109375" style="3" bestFit="1" customWidth="1"/>
    <col min="8200" max="8200" width="17.21875" style="3" customWidth="1"/>
    <col min="8201" max="8201" width="17.33203125" style="3" customWidth="1"/>
    <col min="8202" max="8202" width="39" style="3" customWidth="1"/>
    <col min="8203" max="8203" width="44.21875" style="3" bestFit="1" customWidth="1"/>
    <col min="8204" max="8447" width="56.6640625" style="3"/>
    <col min="8448" max="8448" width="13" style="3" customWidth="1"/>
    <col min="8449" max="8449" width="77.6640625" style="3" customWidth="1"/>
    <col min="8450" max="8450" width="23.5546875" style="3" customWidth="1"/>
    <col min="8451" max="8451" width="37.88671875" style="3" customWidth="1"/>
    <col min="8452" max="8452" width="17.6640625" style="3" bestFit="1" customWidth="1"/>
    <col min="8453" max="8453" width="30.6640625" style="3" customWidth="1"/>
    <col min="8454" max="8454" width="17.109375" style="3" bestFit="1" customWidth="1"/>
    <col min="8455" max="8455" width="15.109375" style="3" bestFit="1" customWidth="1"/>
    <col min="8456" max="8456" width="17.21875" style="3" customWidth="1"/>
    <col min="8457" max="8457" width="17.33203125" style="3" customWidth="1"/>
    <col min="8458" max="8458" width="39" style="3" customWidth="1"/>
    <col min="8459" max="8459" width="44.21875" style="3" bestFit="1" customWidth="1"/>
    <col min="8460" max="8703" width="56.6640625" style="3"/>
    <col min="8704" max="8704" width="13" style="3" customWidth="1"/>
    <col min="8705" max="8705" width="77.6640625" style="3" customWidth="1"/>
    <col min="8706" max="8706" width="23.5546875" style="3" customWidth="1"/>
    <col min="8707" max="8707" width="37.88671875" style="3" customWidth="1"/>
    <col min="8708" max="8708" width="17.6640625" style="3" bestFit="1" customWidth="1"/>
    <col min="8709" max="8709" width="30.6640625" style="3" customWidth="1"/>
    <col min="8710" max="8710" width="17.109375" style="3" bestFit="1" customWidth="1"/>
    <col min="8711" max="8711" width="15.109375" style="3" bestFit="1" customWidth="1"/>
    <col min="8712" max="8712" width="17.21875" style="3" customWidth="1"/>
    <col min="8713" max="8713" width="17.33203125" style="3" customWidth="1"/>
    <col min="8714" max="8714" width="39" style="3" customWidth="1"/>
    <col min="8715" max="8715" width="44.21875" style="3" bestFit="1" customWidth="1"/>
    <col min="8716" max="8959" width="56.6640625" style="3"/>
    <col min="8960" max="8960" width="13" style="3" customWidth="1"/>
    <col min="8961" max="8961" width="77.6640625" style="3" customWidth="1"/>
    <col min="8962" max="8962" width="23.5546875" style="3" customWidth="1"/>
    <col min="8963" max="8963" width="37.88671875" style="3" customWidth="1"/>
    <col min="8964" max="8964" width="17.6640625" style="3" bestFit="1" customWidth="1"/>
    <col min="8965" max="8965" width="30.6640625" style="3" customWidth="1"/>
    <col min="8966" max="8966" width="17.109375" style="3" bestFit="1" customWidth="1"/>
    <col min="8967" max="8967" width="15.109375" style="3" bestFit="1" customWidth="1"/>
    <col min="8968" max="8968" width="17.21875" style="3" customWidth="1"/>
    <col min="8969" max="8969" width="17.33203125" style="3" customWidth="1"/>
    <col min="8970" max="8970" width="39" style="3" customWidth="1"/>
    <col min="8971" max="8971" width="44.21875" style="3" bestFit="1" customWidth="1"/>
    <col min="8972" max="9215" width="56.6640625" style="3"/>
    <col min="9216" max="9216" width="13" style="3" customWidth="1"/>
    <col min="9217" max="9217" width="77.6640625" style="3" customWidth="1"/>
    <col min="9218" max="9218" width="23.5546875" style="3" customWidth="1"/>
    <col min="9219" max="9219" width="37.88671875" style="3" customWidth="1"/>
    <col min="9220" max="9220" width="17.6640625" style="3" bestFit="1" customWidth="1"/>
    <col min="9221" max="9221" width="30.6640625" style="3" customWidth="1"/>
    <col min="9222" max="9222" width="17.109375" style="3" bestFit="1" customWidth="1"/>
    <col min="9223" max="9223" width="15.109375" style="3" bestFit="1" customWidth="1"/>
    <col min="9224" max="9224" width="17.21875" style="3" customWidth="1"/>
    <col min="9225" max="9225" width="17.33203125" style="3" customWidth="1"/>
    <col min="9226" max="9226" width="39" style="3" customWidth="1"/>
    <col min="9227" max="9227" width="44.21875" style="3" bestFit="1" customWidth="1"/>
    <col min="9228" max="9471" width="56.6640625" style="3"/>
    <col min="9472" max="9472" width="13" style="3" customWidth="1"/>
    <col min="9473" max="9473" width="77.6640625" style="3" customWidth="1"/>
    <col min="9474" max="9474" width="23.5546875" style="3" customWidth="1"/>
    <col min="9475" max="9475" width="37.88671875" style="3" customWidth="1"/>
    <col min="9476" max="9476" width="17.6640625" style="3" bestFit="1" customWidth="1"/>
    <col min="9477" max="9477" width="30.6640625" style="3" customWidth="1"/>
    <col min="9478" max="9478" width="17.109375" style="3" bestFit="1" customWidth="1"/>
    <col min="9479" max="9479" width="15.109375" style="3" bestFit="1" customWidth="1"/>
    <col min="9480" max="9480" width="17.21875" style="3" customWidth="1"/>
    <col min="9481" max="9481" width="17.33203125" style="3" customWidth="1"/>
    <col min="9482" max="9482" width="39" style="3" customWidth="1"/>
    <col min="9483" max="9483" width="44.21875" style="3" bestFit="1" customWidth="1"/>
    <col min="9484" max="9727" width="56.6640625" style="3"/>
    <col min="9728" max="9728" width="13" style="3" customWidth="1"/>
    <col min="9729" max="9729" width="77.6640625" style="3" customWidth="1"/>
    <col min="9730" max="9730" width="23.5546875" style="3" customWidth="1"/>
    <col min="9731" max="9731" width="37.88671875" style="3" customWidth="1"/>
    <col min="9732" max="9732" width="17.6640625" style="3" bestFit="1" customWidth="1"/>
    <col min="9733" max="9733" width="30.6640625" style="3" customWidth="1"/>
    <col min="9734" max="9734" width="17.109375" style="3" bestFit="1" customWidth="1"/>
    <col min="9735" max="9735" width="15.109375" style="3" bestFit="1" customWidth="1"/>
    <col min="9736" max="9736" width="17.21875" style="3" customWidth="1"/>
    <col min="9737" max="9737" width="17.33203125" style="3" customWidth="1"/>
    <col min="9738" max="9738" width="39" style="3" customWidth="1"/>
    <col min="9739" max="9739" width="44.21875" style="3" bestFit="1" customWidth="1"/>
    <col min="9740" max="9983" width="56.6640625" style="3"/>
    <col min="9984" max="9984" width="13" style="3" customWidth="1"/>
    <col min="9985" max="9985" width="77.6640625" style="3" customWidth="1"/>
    <col min="9986" max="9986" width="23.5546875" style="3" customWidth="1"/>
    <col min="9987" max="9987" width="37.88671875" style="3" customWidth="1"/>
    <col min="9988" max="9988" width="17.6640625" style="3" bestFit="1" customWidth="1"/>
    <col min="9989" max="9989" width="30.6640625" style="3" customWidth="1"/>
    <col min="9990" max="9990" width="17.109375" style="3" bestFit="1" customWidth="1"/>
    <col min="9991" max="9991" width="15.109375" style="3" bestFit="1" customWidth="1"/>
    <col min="9992" max="9992" width="17.21875" style="3" customWidth="1"/>
    <col min="9993" max="9993" width="17.33203125" style="3" customWidth="1"/>
    <col min="9994" max="9994" width="39" style="3" customWidth="1"/>
    <col min="9995" max="9995" width="44.21875" style="3" bestFit="1" customWidth="1"/>
    <col min="9996" max="10239" width="56.6640625" style="3"/>
    <col min="10240" max="10240" width="13" style="3" customWidth="1"/>
    <col min="10241" max="10241" width="77.6640625" style="3" customWidth="1"/>
    <col min="10242" max="10242" width="23.5546875" style="3" customWidth="1"/>
    <col min="10243" max="10243" width="37.88671875" style="3" customWidth="1"/>
    <col min="10244" max="10244" width="17.6640625" style="3" bestFit="1" customWidth="1"/>
    <col min="10245" max="10245" width="30.6640625" style="3" customWidth="1"/>
    <col min="10246" max="10246" width="17.109375" style="3" bestFit="1" customWidth="1"/>
    <col min="10247" max="10247" width="15.109375" style="3" bestFit="1" customWidth="1"/>
    <col min="10248" max="10248" width="17.21875" style="3" customWidth="1"/>
    <col min="10249" max="10249" width="17.33203125" style="3" customWidth="1"/>
    <col min="10250" max="10250" width="39" style="3" customWidth="1"/>
    <col min="10251" max="10251" width="44.21875" style="3" bestFit="1" customWidth="1"/>
    <col min="10252" max="10495" width="56.6640625" style="3"/>
    <col min="10496" max="10496" width="13" style="3" customWidth="1"/>
    <col min="10497" max="10497" width="77.6640625" style="3" customWidth="1"/>
    <col min="10498" max="10498" width="23.5546875" style="3" customWidth="1"/>
    <col min="10499" max="10499" width="37.88671875" style="3" customWidth="1"/>
    <col min="10500" max="10500" width="17.6640625" style="3" bestFit="1" customWidth="1"/>
    <col min="10501" max="10501" width="30.6640625" style="3" customWidth="1"/>
    <col min="10502" max="10502" width="17.109375" style="3" bestFit="1" customWidth="1"/>
    <col min="10503" max="10503" width="15.109375" style="3" bestFit="1" customWidth="1"/>
    <col min="10504" max="10504" width="17.21875" style="3" customWidth="1"/>
    <col min="10505" max="10505" width="17.33203125" style="3" customWidth="1"/>
    <col min="10506" max="10506" width="39" style="3" customWidth="1"/>
    <col min="10507" max="10507" width="44.21875" style="3" bestFit="1" customWidth="1"/>
    <col min="10508" max="10751" width="56.6640625" style="3"/>
    <col min="10752" max="10752" width="13" style="3" customWidth="1"/>
    <col min="10753" max="10753" width="77.6640625" style="3" customWidth="1"/>
    <col min="10754" max="10754" width="23.5546875" style="3" customWidth="1"/>
    <col min="10755" max="10755" width="37.88671875" style="3" customWidth="1"/>
    <col min="10756" max="10756" width="17.6640625" style="3" bestFit="1" customWidth="1"/>
    <col min="10757" max="10757" width="30.6640625" style="3" customWidth="1"/>
    <col min="10758" max="10758" width="17.109375" style="3" bestFit="1" customWidth="1"/>
    <col min="10759" max="10759" width="15.109375" style="3" bestFit="1" customWidth="1"/>
    <col min="10760" max="10760" width="17.21875" style="3" customWidth="1"/>
    <col min="10761" max="10761" width="17.33203125" style="3" customWidth="1"/>
    <col min="10762" max="10762" width="39" style="3" customWidth="1"/>
    <col min="10763" max="10763" width="44.21875" style="3" bestFit="1" customWidth="1"/>
    <col min="10764" max="11007" width="56.6640625" style="3"/>
    <col min="11008" max="11008" width="13" style="3" customWidth="1"/>
    <col min="11009" max="11009" width="77.6640625" style="3" customWidth="1"/>
    <col min="11010" max="11010" width="23.5546875" style="3" customWidth="1"/>
    <col min="11011" max="11011" width="37.88671875" style="3" customWidth="1"/>
    <col min="11012" max="11012" width="17.6640625" style="3" bestFit="1" customWidth="1"/>
    <col min="11013" max="11013" width="30.6640625" style="3" customWidth="1"/>
    <col min="11014" max="11014" width="17.109375" style="3" bestFit="1" customWidth="1"/>
    <col min="11015" max="11015" width="15.109375" style="3" bestFit="1" customWidth="1"/>
    <col min="11016" max="11016" width="17.21875" style="3" customWidth="1"/>
    <col min="11017" max="11017" width="17.33203125" style="3" customWidth="1"/>
    <col min="11018" max="11018" width="39" style="3" customWidth="1"/>
    <col min="11019" max="11019" width="44.21875" style="3" bestFit="1" customWidth="1"/>
    <col min="11020" max="11263" width="56.6640625" style="3"/>
    <col min="11264" max="11264" width="13" style="3" customWidth="1"/>
    <col min="11265" max="11265" width="77.6640625" style="3" customWidth="1"/>
    <col min="11266" max="11266" width="23.5546875" style="3" customWidth="1"/>
    <col min="11267" max="11267" width="37.88671875" style="3" customWidth="1"/>
    <col min="11268" max="11268" width="17.6640625" style="3" bestFit="1" customWidth="1"/>
    <col min="11269" max="11269" width="30.6640625" style="3" customWidth="1"/>
    <col min="11270" max="11270" width="17.109375" style="3" bestFit="1" customWidth="1"/>
    <col min="11271" max="11271" width="15.109375" style="3" bestFit="1" customWidth="1"/>
    <col min="11272" max="11272" width="17.21875" style="3" customWidth="1"/>
    <col min="11273" max="11273" width="17.33203125" style="3" customWidth="1"/>
    <col min="11274" max="11274" width="39" style="3" customWidth="1"/>
    <col min="11275" max="11275" width="44.21875" style="3" bestFit="1" customWidth="1"/>
    <col min="11276" max="11519" width="56.6640625" style="3"/>
    <col min="11520" max="11520" width="13" style="3" customWidth="1"/>
    <col min="11521" max="11521" width="77.6640625" style="3" customWidth="1"/>
    <col min="11522" max="11522" width="23.5546875" style="3" customWidth="1"/>
    <col min="11523" max="11523" width="37.88671875" style="3" customWidth="1"/>
    <col min="11524" max="11524" width="17.6640625" style="3" bestFit="1" customWidth="1"/>
    <col min="11525" max="11525" width="30.6640625" style="3" customWidth="1"/>
    <col min="11526" max="11526" width="17.109375" style="3" bestFit="1" customWidth="1"/>
    <col min="11527" max="11527" width="15.109375" style="3" bestFit="1" customWidth="1"/>
    <col min="11528" max="11528" width="17.21875" style="3" customWidth="1"/>
    <col min="11529" max="11529" width="17.33203125" style="3" customWidth="1"/>
    <col min="11530" max="11530" width="39" style="3" customWidth="1"/>
    <col min="11531" max="11531" width="44.21875" style="3" bestFit="1" customWidth="1"/>
    <col min="11532" max="11775" width="56.6640625" style="3"/>
    <col min="11776" max="11776" width="13" style="3" customWidth="1"/>
    <col min="11777" max="11777" width="77.6640625" style="3" customWidth="1"/>
    <col min="11778" max="11778" width="23.5546875" style="3" customWidth="1"/>
    <col min="11779" max="11779" width="37.88671875" style="3" customWidth="1"/>
    <col min="11780" max="11780" width="17.6640625" style="3" bestFit="1" customWidth="1"/>
    <col min="11781" max="11781" width="30.6640625" style="3" customWidth="1"/>
    <col min="11782" max="11782" width="17.109375" style="3" bestFit="1" customWidth="1"/>
    <col min="11783" max="11783" width="15.109375" style="3" bestFit="1" customWidth="1"/>
    <col min="11784" max="11784" width="17.21875" style="3" customWidth="1"/>
    <col min="11785" max="11785" width="17.33203125" style="3" customWidth="1"/>
    <col min="11786" max="11786" width="39" style="3" customWidth="1"/>
    <col min="11787" max="11787" width="44.21875" style="3" bestFit="1" customWidth="1"/>
    <col min="11788" max="12031" width="56.6640625" style="3"/>
    <col min="12032" max="12032" width="13" style="3" customWidth="1"/>
    <col min="12033" max="12033" width="77.6640625" style="3" customWidth="1"/>
    <col min="12034" max="12034" width="23.5546875" style="3" customWidth="1"/>
    <col min="12035" max="12035" width="37.88671875" style="3" customWidth="1"/>
    <col min="12036" max="12036" width="17.6640625" style="3" bestFit="1" customWidth="1"/>
    <col min="12037" max="12037" width="30.6640625" style="3" customWidth="1"/>
    <col min="12038" max="12038" width="17.109375" style="3" bestFit="1" customWidth="1"/>
    <col min="12039" max="12039" width="15.109375" style="3" bestFit="1" customWidth="1"/>
    <col min="12040" max="12040" width="17.21875" style="3" customWidth="1"/>
    <col min="12041" max="12041" width="17.33203125" style="3" customWidth="1"/>
    <col min="12042" max="12042" width="39" style="3" customWidth="1"/>
    <col min="12043" max="12043" width="44.21875" style="3" bestFit="1" customWidth="1"/>
    <col min="12044" max="12287" width="56.6640625" style="3"/>
    <col min="12288" max="12288" width="13" style="3" customWidth="1"/>
    <col min="12289" max="12289" width="77.6640625" style="3" customWidth="1"/>
    <col min="12290" max="12290" width="23.5546875" style="3" customWidth="1"/>
    <col min="12291" max="12291" width="37.88671875" style="3" customWidth="1"/>
    <col min="12292" max="12292" width="17.6640625" style="3" bestFit="1" customWidth="1"/>
    <col min="12293" max="12293" width="30.6640625" style="3" customWidth="1"/>
    <col min="12294" max="12294" width="17.109375" style="3" bestFit="1" customWidth="1"/>
    <col min="12295" max="12295" width="15.109375" style="3" bestFit="1" customWidth="1"/>
    <col min="12296" max="12296" width="17.21875" style="3" customWidth="1"/>
    <col min="12297" max="12297" width="17.33203125" style="3" customWidth="1"/>
    <col min="12298" max="12298" width="39" style="3" customWidth="1"/>
    <col min="12299" max="12299" width="44.21875" style="3" bestFit="1" customWidth="1"/>
    <col min="12300" max="12543" width="56.6640625" style="3"/>
    <col min="12544" max="12544" width="13" style="3" customWidth="1"/>
    <col min="12545" max="12545" width="77.6640625" style="3" customWidth="1"/>
    <col min="12546" max="12546" width="23.5546875" style="3" customWidth="1"/>
    <col min="12547" max="12547" width="37.88671875" style="3" customWidth="1"/>
    <col min="12548" max="12548" width="17.6640625" style="3" bestFit="1" customWidth="1"/>
    <col min="12549" max="12549" width="30.6640625" style="3" customWidth="1"/>
    <col min="12550" max="12550" width="17.109375" style="3" bestFit="1" customWidth="1"/>
    <col min="12551" max="12551" width="15.109375" style="3" bestFit="1" customWidth="1"/>
    <col min="12552" max="12552" width="17.21875" style="3" customWidth="1"/>
    <col min="12553" max="12553" width="17.33203125" style="3" customWidth="1"/>
    <col min="12554" max="12554" width="39" style="3" customWidth="1"/>
    <col min="12555" max="12555" width="44.21875" style="3" bestFit="1" customWidth="1"/>
    <col min="12556" max="12799" width="56.6640625" style="3"/>
    <col min="12800" max="12800" width="13" style="3" customWidth="1"/>
    <col min="12801" max="12801" width="77.6640625" style="3" customWidth="1"/>
    <col min="12802" max="12802" width="23.5546875" style="3" customWidth="1"/>
    <col min="12803" max="12803" width="37.88671875" style="3" customWidth="1"/>
    <col min="12804" max="12804" width="17.6640625" style="3" bestFit="1" customWidth="1"/>
    <col min="12805" max="12805" width="30.6640625" style="3" customWidth="1"/>
    <col min="12806" max="12806" width="17.109375" style="3" bestFit="1" customWidth="1"/>
    <col min="12807" max="12807" width="15.109375" style="3" bestFit="1" customWidth="1"/>
    <col min="12808" max="12808" width="17.21875" style="3" customWidth="1"/>
    <col min="12809" max="12809" width="17.33203125" style="3" customWidth="1"/>
    <col min="12810" max="12810" width="39" style="3" customWidth="1"/>
    <col min="12811" max="12811" width="44.21875" style="3" bestFit="1" customWidth="1"/>
    <col min="12812" max="13055" width="56.6640625" style="3"/>
    <col min="13056" max="13056" width="13" style="3" customWidth="1"/>
    <col min="13057" max="13057" width="77.6640625" style="3" customWidth="1"/>
    <col min="13058" max="13058" width="23.5546875" style="3" customWidth="1"/>
    <col min="13059" max="13059" width="37.88671875" style="3" customWidth="1"/>
    <col min="13060" max="13060" width="17.6640625" style="3" bestFit="1" customWidth="1"/>
    <col min="13061" max="13061" width="30.6640625" style="3" customWidth="1"/>
    <col min="13062" max="13062" width="17.109375" style="3" bestFit="1" customWidth="1"/>
    <col min="13063" max="13063" width="15.109375" style="3" bestFit="1" customWidth="1"/>
    <col min="13064" max="13064" width="17.21875" style="3" customWidth="1"/>
    <col min="13065" max="13065" width="17.33203125" style="3" customWidth="1"/>
    <col min="13066" max="13066" width="39" style="3" customWidth="1"/>
    <col min="13067" max="13067" width="44.21875" style="3" bestFit="1" customWidth="1"/>
    <col min="13068" max="13311" width="56.6640625" style="3"/>
    <col min="13312" max="13312" width="13" style="3" customWidth="1"/>
    <col min="13313" max="13313" width="77.6640625" style="3" customWidth="1"/>
    <col min="13314" max="13314" width="23.5546875" style="3" customWidth="1"/>
    <col min="13315" max="13315" width="37.88671875" style="3" customWidth="1"/>
    <col min="13316" max="13316" width="17.6640625" style="3" bestFit="1" customWidth="1"/>
    <col min="13317" max="13317" width="30.6640625" style="3" customWidth="1"/>
    <col min="13318" max="13318" width="17.109375" style="3" bestFit="1" customWidth="1"/>
    <col min="13319" max="13319" width="15.109375" style="3" bestFit="1" customWidth="1"/>
    <col min="13320" max="13320" width="17.21875" style="3" customWidth="1"/>
    <col min="13321" max="13321" width="17.33203125" style="3" customWidth="1"/>
    <col min="13322" max="13322" width="39" style="3" customWidth="1"/>
    <col min="13323" max="13323" width="44.21875" style="3" bestFit="1" customWidth="1"/>
    <col min="13324" max="13567" width="56.6640625" style="3"/>
    <col min="13568" max="13568" width="13" style="3" customWidth="1"/>
    <col min="13569" max="13569" width="77.6640625" style="3" customWidth="1"/>
    <col min="13570" max="13570" width="23.5546875" style="3" customWidth="1"/>
    <col min="13571" max="13571" width="37.88671875" style="3" customWidth="1"/>
    <col min="13572" max="13572" width="17.6640625" style="3" bestFit="1" customWidth="1"/>
    <col min="13573" max="13573" width="30.6640625" style="3" customWidth="1"/>
    <col min="13574" max="13574" width="17.109375" style="3" bestFit="1" customWidth="1"/>
    <col min="13575" max="13575" width="15.109375" style="3" bestFit="1" customWidth="1"/>
    <col min="13576" max="13576" width="17.21875" style="3" customWidth="1"/>
    <col min="13577" max="13577" width="17.33203125" style="3" customWidth="1"/>
    <col min="13578" max="13578" width="39" style="3" customWidth="1"/>
    <col min="13579" max="13579" width="44.21875" style="3" bestFit="1" customWidth="1"/>
    <col min="13580" max="13823" width="56.6640625" style="3"/>
    <col min="13824" max="13824" width="13" style="3" customWidth="1"/>
    <col min="13825" max="13825" width="77.6640625" style="3" customWidth="1"/>
    <col min="13826" max="13826" width="23.5546875" style="3" customWidth="1"/>
    <col min="13827" max="13827" width="37.88671875" style="3" customWidth="1"/>
    <col min="13828" max="13828" width="17.6640625" style="3" bestFit="1" customWidth="1"/>
    <col min="13829" max="13829" width="30.6640625" style="3" customWidth="1"/>
    <col min="13830" max="13830" width="17.109375" style="3" bestFit="1" customWidth="1"/>
    <col min="13831" max="13831" width="15.109375" style="3" bestFit="1" customWidth="1"/>
    <col min="13832" max="13832" width="17.21875" style="3" customWidth="1"/>
    <col min="13833" max="13833" width="17.33203125" style="3" customWidth="1"/>
    <col min="13834" max="13834" width="39" style="3" customWidth="1"/>
    <col min="13835" max="13835" width="44.21875" style="3" bestFit="1" customWidth="1"/>
    <col min="13836" max="14079" width="56.6640625" style="3"/>
    <col min="14080" max="14080" width="13" style="3" customWidth="1"/>
    <col min="14081" max="14081" width="77.6640625" style="3" customWidth="1"/>
    <col min="14082" max="14082" width="23.5546875" style="3" customWidth="1"/>
    <col min="14083" max="14083" width="37.88671875" style="3" customWidth="1"/>
    <col min="14084" max="14084" width="17.6640625" style="3" bestFit="1" customWidth="1"/>
    <col min="14085" max="14085" width="30.6640625" style="3" customWidth="1"/>
    <col min="14086" max="14086" width="17.109375" style="3" bestFit="1" customWidth="1"/>
    <col min="14087" max="14087" width="15.109375" style="3" bestFit="1" customWidth="1"/>
    <col min="14088" max="14088" width="17.21875" style="3" customWidth="1"/>
    <col min="14089" max="14089" width="17.33203125" style="3" customWidth="1"/>
    <col min="14090" max="14090" width="39" style="3" customWidth="1"/>
    <col min="14091" max="14091" width="44.21875" style="3" bestFit="1" customWidth="1"/>
    <col min="14092" max="14335" width="56.6640625" style="3"/>
    <col min="14336" max="14336" width="13" style="3" customWidth="1"/>
    <col min="14337" max="14337" width="77.6640625" style="3" customWidth="1"/>
    <col min="14338" max="14338" width="23.5546875" style="3" customWidth="1"/>
    <col min="14339" max="14339" width="37.88671875" style="3" customWidth="1"/>
    <col min="14340" max="14340" width="17.6640625" style="3" bestFit="1" customWidth="1"/>
    <col min="14341" max="14341" width="30.6640625" style="3" customWidth="1"/>
    <col min="14342" max="14342" width="17.109375" style="3" bestFit="1" customWidth="1"/>
    <col min="14343" max="14343" width="15.109375" style="3" bestFit="1" customWidth="1"/>
    <col min="14344" max="14344" width="17.21875" style="3" customWidth="1"/>
    <col min="14345" max="14345" width="17.33203125" style="3" customWidth="1"/>
    <col min="14346" max="14346" width="39" style="3" customWidth="1"/>
    <col min="14347" max="14347" width="44.21875" style="3" bestFit="1" customWidth="1"/>
    <col min="14348" max="14591" width="56.6640625" style="3"/>
    <col min="14592" max="14592" width="13" style="3" customWidth="1"/>
    <col min="14593" max="14593" width="77.6640625" style="3" customWidth="1"/>
    <col min="14594" max="14594" width="23.5546875" style="3" customWidth="1"/>
    <col min="14595" max="14595" width="37.88671875" style="3" customWidth="1"/>
    <col min="14596" max="14596" width="17.6640625" style="3" bestFit="1" customWidth="1"/>
    <col min="14597" max="14597" width="30.6640625" style="3" customWidth="1"/>
    <col min="14598" max="14598" width="17.109375" style="3" bestFit="1" customWidth="1"/>
    <col min="14599" max="14599" width="15.109375" style="3" bestFit="1" customWidth="1"/>
    <col min="14600" max="14600" width="17.21875" style="3" customWidth="1"/>
    <col min="14601" max="14601" width="17.33203125" style="3" customWidth="1"/>
    <col min="14602" max="14602" width="39" style="3" customWidth="1"/>
    <col min="14603" max="14603" width="44.21875" style="3" bestFit="1" customWidth="1"/>
    <col min="14604" max="14847" width="56.6640625" style="3"/>
    <col min="14848" max="14848" width="13" style="3" customWidth="1"/>
    <col min="14849" max="14849" width="77.6640625" style="3" customWidth="1"/>
    <col min="14850" max="14850" width="23.5546875" style="3" customWidth="1"/>
    <col min="14851" max="14851" width="37.88671875" style="3" customWidth="1"/>
    <col min="14852" max="14852" width="17.6640625" style="3" bestFit="1" customWidth="1"/>
    <col min="14853" max="14853" width="30.6640625" style="3" customWidth="1"/>
    <col min="14854" max="14854" width="17.109375" style="3" bestFit="1" customWidth="1"/>
    <col min="14855" max="14855" width="15.109375" style="3" bestFit="1" customWidth="1"/>
    <col min="14856" max="14856" width="17.21875" style="3" customWidth="1"/>
    <col min="14857" max="14857" width="17.33203125" style="3" customWidth="1"/>
    <col min="14858" max="14858" width="39" style="3" customWidth="1"/>
    <col min="14859" max="14859" width="44.21875" style="3" bestFit="1" customWidth="1"/>
    <col min="14860" max="15103" width="56.6640625" style="3"/>
    <col min="15104" max="15104" width="13" style="3" customWidth="1"/>
    <col min="15105" max="15105" width="77.6640625" style="3" customWidth="1"/>
    <col min="15106" max="15106" width="23.5546875" style="3" customWidth="1"/>
    <col min="15107" max="15107" width="37.88671875" style="3" customWidth="1"/>
    <col min="15108" max="15108" width="17.6640625" style="3" bestFit="1" customWidth="1"/>
    <col min="15109" max="15109" width="30.6640625" style="3" customWidth="1"/>
    <col min="15110" max="15110" width="17.109375" style="3" bestFit="1" customWidth="1"/>
    <col min="15111" max="15111" width="15.109375" style="3" bestFit="1" customWidth="1"/>
    <col min="15112" max="15112" width="17.21875" style="3" customWidth="1"/>
    <col min="15113" max="15113" width="17.33203125" style="3" customWidth="1"/>
    <col min="15114" max="15114" width="39" style="3" customWidth="1"/>
    <col min="15115" max="15115" width="44.21875" style="3" bestFit="1" customWidth="1"/>
    <col min="15116" max="15359" width="56.6640625" style="3"/>
    <col min="15360" max="15360" width="13" style="3" customWidth="1"/>
    <col min="15361" max="15361" width="77.6640625" style="3" customWidth="1"/>
    <col min="15362" max="15362" width="23.5546875" style="3" customWidth="1"/>
    <col min="15363" max="15363" width="37.88671875" style="3" customWidth="1"/>
    <col min="15364" max="15364" width="17.6640625" style="3" bestFit="1" customWidth="1"/>
    <col min="15365" max="15365" width="30.6640625" style="3" customWidth="1"/>
    <col min="15366" max="15366" width="17.109375" style="3" bestFit="1" customWidth="1"/>
    <col min="15367" max="15367" width="15.109375" style="3" bestFit="1" customWidth="1"/>
    <col min="15368" max="15368" width="17.21875" style="3" customWidth="1"/>
    <col min="15369" max="15369" width="17.33203125" style="3" customWidth="1"/>
    <col min="15370" max="15370" width="39" style="3" customWidth="1"/>
    <col min="15371" max="15371" width="44.21875" style="3" bestFit="1" customWidth="1"/>
    <col min="15372" max="15615" width="56.6640625" style="3"/>
    <col min="15616" max="15616" width="13" style="3" customWidth="1"/>
    <col min="15617" max="15617" width="77.6640625" style="3" customWidth="1"/>
    <col min="15618" max="15618" width="23.5546875" style="3" customWidth="1"/>
    <col min="15619" max="15619" width="37.88671875" style="3" customWidth="1"/>
    <col min="15620" max="15620" width="17.6640625" style="3" bestFit="1" customWidth="1"/>
    <col min="15621" max="15621" width="30.6640625" style="3" customWidth="1"/>
    <col min="15622" max="15622" width="17.109375" style="3" bestFit="1" customWidth="1"/>
    <col min="15623" max="15623" width="15.109375" style="3" bestFit="1" customWidth="1"/>
    <col min="15624" max="15624" width="17.21875" style="3" customWidth="1"/>
    <col min="15625" max="15625" width="17.33203125" style="3" customWidth="1"/>
    <col min="15626" max="15626" width="39" style="3" customWidth="1"/>
    <col min="15627" max="15627" width="44.21875" style="3" bestFit="1" customWidth="1"/>
    <col min="15628" max="15871" width="56.6640625" style="3"/>
    <col min="15872" max="15872" width="13" style="3" customWidth="1"/>
    <col min="15873" max="15873" width="77.6640625" style="3" customWidth="1"/>
    <col min="15874" max="15874" width="23.5546875" style="3" customWidth="1"/>
    <col min="15875" max="15875" width="37.88671875" style="3" customWidth="1"/>
    <col min="15876" max="15876" width="17.6640625" style="3" bestFit="1" customWidth="1"/>
    <col min="15877" max="15877" width="30.6640625" style="3" customWidth="1"/>
    <col min="15878" max="15878" width="17.109375" style="3" bestFit="1" customWidth="1"/>
    <col min="15879" max="15879" width="15.109375" style="3" bestFit="1" customWidth="1"/>
    <col min="15880" max="15880" width="17.21875" style="3" customWidth="1"/>
    <col min="15881" max="15881" width="17.33203125" style="3" customWidth="1"/>
    <col min="15882" max="15882" width="39" style="3" customWidth="1"/>
    <col min="15883" max="15883" width="44.21875" style="3" bestFit="1" customWidth="1"/>
    <col min="15884" max="16127" width="56.6640625" style="3"/>
    <col min="16128" max="16128" width="13" style="3" customWidth="1"/>
    <col min="16129" max="16129" width="77.6640625" style="3" customWidth="1"/>
    <col min="16130" max="16130" width="23.5546875" style="3" customWidth="1"/>
    <col min="16131" max="16131" width="37.88671875" style="3" customWidth="1"/>
    <col min="16132" max="16132" width="17.6640625" style="3" bestFit="1" customWidth="1"/>
    <col min="16133" max="16133" width="30.6640625" style="3" customWidth="1"/>
    <col min="16134" max="16134" width="17.109375" style="3" bestFit="1" customWidth="1"/>
    <col min="16135" max="16135" width="15.109375" style="3" bestFit="1" customWidth="1"/>
    <col min="16136" max="16136" width="17.21875" style="3" customWidth="1"/>
    <col min="16137" max="16137" width="17.33203125" style="3" customWidth="1"/>
    <col min="16138" max="16138" width="39" style="3" customWidth="1"/>
    <col min="16139" max="16139" width="44.21875" style="3" bestFit="1" customWidth="1"/>
    <col min="16140" max="16384" width="56.6640625" style="3"/>
  </cols>
  <sheetData>
    <row r="1" spans="1:238" ht="48" customHeight="1" thickBot="1" x14ac:dyDescent="0.25">
      <c r="K1" s="75"/>
    </row>
    <row r="2" spans="1:238" ht="57" customHeight="1" x14ac:dyDescent="0.2">
      <c r="A2" s="131" t="s">
        <v>2683</v>
      </c>
      <c r="B2" s="132"/>
      <c r="C2" s="132"/>
      <c r="D2" s="132"/>
      <c r="E2" s="132"/>
      <c r="F2" s="133"/>
      <c r="G2" s="76"/>
      <c r="H2" s="77"/>
      <c r="I2" s="77"/>
      <c r="J2" s="77"/>
      <c r="K2" s="93" t="s">
        <v>2942</v>
      </c>
    </row>
    <row r="3" spans="1:238" s="59" customFormat="1" ht="25.2" customHeight="1" x14ac:dyDescent="0.2">
      <c r="A3" s="134" t="s">
        <v>2086</v>
      </c>
      <c r="B3" s="136" t="s">
        <v>19</v>
      </c>
      <c r="C3" s="137" t="s">
        <v>2087</v>
      </c>
      <c r="D3" s="136" t="s">
        <v>20</v>
      </c>
      <c r="E3" s="136" t="s">
        <v>28</v>
      </c>
      <c r="F3" s="136" t="s">
        <v>13</v>
      </c>
      <c r="G3" s="7" t="s">
        <v>68</v>
      </c>
      <c r="H3" s="7" t="s">
        <v>69</v>
      </c>
      <c r="I3" s="125" t="s">
        <v>0</v>
      </c>
      <c r="J3" s="127" t="s">
        <v>1</v>
      </c>
      <c r="K3" s="129" t="s">
        <v>780</v>
      </c>
    </row>
    <row r="4" spans="1:238" s="59" customFormat="1" ht="25.2" customHeight="1" x14ac:dyDescent="0.2">
      <c r="A4" s="135"/>
      <c r="B4" s="137"/>
      <c r="C4" s="138"/>
      <c r="D4" s="137"/>
      <c r="E4" s="137"/>
      <c r="F4" s="137"/>
      <c r="G4" s="78" t="s">
        <v>2088</v>
      </c>
      <c r="H4" s="78" t="s">
        <v>2089</v>
      </c>
      <c r="I4" s="126"/>
      <c r="J4" s="128"/>
      <c r="K4" s="130"/>
    </row>
    <row r="5" spans="1:238" s="59" customFormat="1" x14ac:dyDescent="0.2">
      <c r="A5" s="119" t="s">
        <v>2684</v>
      </c>
      <c r="B5" s="120"/>
      <c r="C5" s="120"/>
      <c r="D5" s="120"/>
      <c r="E5" s="120"/>
      <c r="F5" s="120"/>
      <c r="G5" s="120"/>
      <c r="H5" s="120"/>
      <c r="I5" s="120"/>
      <c r="J5" s="120"/>
      <c r="K5" s="121"/>
    </row>
    <row r="6" spans="1:238" x14ac:dyDescent="0.2">
      <c r="A6" s="58">
        <f>ROW()-5</f>
        <v>1</v>
      </c>
      <c r="B6" s="11" t="s">
        <v>1012</v>
      </c>
      <c r="C6" s="11" t="s">
        <v>15</v>
      </c>
      <c r="D6" s="11"/>
      <c r="E6" s="55" t="s">
        <v>2097</v>
      </c>
      <c r="F6" s="12" t="s">
        <v>480</v>
      </c>
      <c r="G6" s="13">
        <v>1337</v>
      </c>
      <c r="H6" s="13">
        <v>2069</v>
      </c>
      <c r="I6" s="46" t="s">
        <v>2</v>
      </c>
      <c r="J6" s="46" t="s">
        <v>50</v>
      </c>
    </row>
    <row r="7" spans="1:238" x14ac:dyDescent="0.2">
      <c r="A7" s="58">
        <f t="shared" ref="A7:A66" si="0">ROW()-5</f>
        <v>2</v>
      </c>
      <c r="B7" s="11" t="s">
        <v>1013</v>
      </c>
      <c r="C7" s="11" t="s">
        <v>15</v>
      </c>
      <c r="D7" s="11"/>
      <c r="E7" s="56">
        <v>2006.07</v>
      </c>
      <c r="F7" s="12" t="s">
        <v>353</v>
      </c>
      <c r="G7" s="13">
        <v>1317</v>
      </c>
      <c r="H7" s="13">
        <v>2306</v>
      </c>
      <c r="I7" s="14" t="s">
        <v>4</v>
      </c>
      <c r="J7" s="46" t="s">
        <v>50</v>
      </c>
    </row>
    <row r="8" spans="1:238" x14ac:dyDescent="0.2">
      <c r="A8" s="58">
        <f t="shared" si="0"/>
        <v>3</v>
      </c>
      <c r="B8" s="15" t="s">
        <v>1014</v>
      </c>
      <c r="C8" s="11" t="s">
        <v>15</v>
      </c>
      <c r="D8" s="15"/>
      <c r="E8" s="56" t="s">
        <v>2110</v>
      </c>
      <c r="F8" s="16" t="s">
        <v>260</v>
      </c>
      <c r="G8" s="17">
        <v>1050</v>
      </c>
      <c r="H8" s="17">
        <v>2305</v>
      </c>
      <c r="I8" s="18" t="s">
        <v>3</v>
      </c>
      <c r="J8" s="52" t="s">
        <v>50</v>
      </c>
      <c r="K8" s="10"/>
    </row>
    <row r="9" spans="1:238" x14ac:dyDescent="0.2">
      <c r="A9" s="58">
        <f t="shared" si="0"/>
        <v>4</v>
      </c>
      <c r="B9" s="11" t="s">
        <v>1015</v>
      </c>
      <c r="C9" s="11" t="s">
        <v>15</v>
      </c>
      <c r="D9" s="15"/>
      <c r="E9" s="56">
        <v>2007.12</v>
      </c>
      <c r="F9" s="16" t="s">
        <v>2112</v>
      </c>
      <c r="G9" s="17">
        <v>15854</v>
      </c>
      <c r="H9" s="17">
        <v>25652</v>
      </c>
      <c r="I9" s="18" t="s">
        <v>4</v>
      </c>
      <c r="J9" s="52" t="s">
        <v>2113</v>
      </c>
      <c r="K9" s="10"/>
    </row>
    <row r="10" spans="1:238" x14ac:dyDescent="0.2">
      <c r="A10" s="58">
        <f t="shared" si="0"/>
        <v>5</v>
      </c>
      <c r="B10" s="11" t="s">
        <v>1016</v>
      </c>
      <c r="C10" s="11" t="s">
        <v>15</v>
      </c>
      <c r="D10" s="15"/>
      <c r="E10" s="56">
        <v>2008.06</v>
      </c>
      <c r="F10" s="16" t="s">
        <v>101</v>
      </c>
      <c r="G10" s="13">
        <v>1241</v>
      </c>
      <c r="H10" s="13">
        <v>1982</v>
      </c>
      <c r="I10" s="18" t="s">
        <v>4</v>
      </c>
      <c r="J10" s="46" t="s">
        <v>50</v>
      </c>
    </row>
    <row r="11" spans="1:238" x14ac:dyDescent="0.2">
      <c r="A11" s="58">
        <f t="shared" si="0"/>
        <v>6</v>
      </c>
      <c r="B11" s="11" t="s">
        <v>47</v>
      </c>
      <c r="C11" s="15" t="s">
        <v>1017</v>
      </c>
      <c r="D11" s="11"/>
      <c r="E11" s="56">
        <v>2010.06</v>
      </c>
      <c r="F11" s="12" t="s">
        <v>421</v>
      </c>
      <c r="G11" s="13">
        <v>5651</v>
      </c>
      <c r="H11" s="13">
        <v>9148</v>
      </c>
      <c r="I11" s="46" t="s">
        <v>4</v>
      </c>
      <c r="J11" s="46" t="s">
        <v>50</v>
      </c>
    </row>
    <row r="12" spans="1:238" x14ac:dyDescent="0.2">
      <c r="A12" s="58">
        <f t="shared" si="0"/>
        <v>7</v>
      </c>
      <c r="B12" s="11" t="s">
        <v>36</v>
      </c>
      <c r="C12" s="11" t="s">
        <v>15</v>
      </c>
      <c r="D12" s="15"/>
      <c r="E12" s="56">
        <v>2010.08</v>
      </c>
      <c r="F12" s="12" t="s">
        <v>402</v>
      </c>
      <c r="G12" s="13">
        <v>1420</v>
      </c>
      <c r="H12" s="13">
        <v>2824</v>
      </c>
      <c r="I12" s="46" t="s">
        <v>4</v>
      </c>
      <c r="J12" s="46" t="s">
        <v>50</v>
      </c>
    </row>
    <row r="13" spans="1:238" x14ac:dyDescent="0.2">
      <c r="A13" s="58">
        <f t="shared" si="0"/>
        <v>8</v>
      </c>
      <c r="B13" s="11" t="s">
        <v>1019</v>
      </c>
      <c r="C13" s="11" t="s">
        <v>15</v>
      </c>
      <c r="D13" s="15"/>
      <c r="E13" s="56">
        <v>2011.06</v>
      </c>
      <c r="F13" s="12" t="s">
        <v>452</v>
      </c>
      <c r="G13" s="13">
        <v>4125</v>
      </c>
      <c r="H13" s="13">
        <v>6709</v>
      </c>
      <c r="I13" s="14" t="s">
        <v>2</v>
      </c>
      <c r="J13" s="46" t="s">
        <v>50</v>
      </c>
    </row>
    <row r="14" spans="1:238" s="8" customFormat="1" x14ac:dyDescent="0.2">
      <c r="A14" s="58">
        <f t="shared" si="0"/>
        <v>9</v>
      </c>
      <c r="B14" s="11" t="s">
        <v>1020</v>
      </c>
      <c r="C14" s="11" t="s">
        <v>15</v>
      </c>
      <c r="D14" s="15"/>
      <c r="E14" s="56" t="s">
        <v>2152</v>
      </c>
      <c r="F14" s="12" t="s">
        <v>112</v>
      </c>
      <c r="G14" s="13">
        <v>2809</v>
      </c>
      <c r="H14" s="13">
        <v>5546</v>
      </c>
      <c r="I14" s="14" t="s">
        <v>2119</v>
      </c>
      <c r="J14" s="46" t="s">
        <v>50</v>
      </c>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row>
    <row r="15" spans="1:238" s="8" customFormat="1" x14ac:dyDescent="0.2">
      <c r="A15" s="58">
        <f t="shared" si="0"/>
        <v>10</v>
      </c>
      <c r="B15" s="11" t="s">
        <v>1021</v>
      </c>
      <c r="C15" s="11" t="s">
        <v>15</v>
      </c>
      <c r="D15" s="15"/>
      <c r="E15" s="56" t="s">
        <v>2152</v>
      </c>
      <c r="F15" s="12" t="s">
        <v>386</v>
      </c>
      <c r="G15" s="13">
        <v>1360</v>
      </c>
      <c r="H15" s="13">
        <v>2663</v>
      </c>
      <c r="I15" s="14" t="s">
        <v>2119</v>
      </c>
      <c r="J15" s="46" t="s">
        <v>50</v>
      </c>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row>
    <row r="16" spans="1:238" s="8" customFormat="1" x14ac:dyDescent="0.2">
      <c r="A16" s="58">
        <f t="shared" si="0"/>
        <v>11</v>
      </c>
      <c r="B16" s="11" t="s">
        <v>1023</v>
      </c>
      <c r="C16" s="11" t="s">
        <v>15</v>
      </c>
      <c r="D16" s="15"/>
      <c r="E16" s="56">
        <v>2012.04</v>
      </c>
      <c r="F16" s="12" t="s">
        <v>407</v>
      </c>
      <c r="G16" s="13">
        <v>1751</v>
      </c>
      <c r="H16" s="13">
        <v>2387</v>
      </c>
      <c r="I16" s="14" t="s">
        <v>855</v>
      </c>
      <c r="J16" s="46" t="s">
        <v>50</v>
      </c>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row>
    <row r="17" spans="1:238" s="8" customFormat="1" x14ac:dyDescent="0.2">
      <c r="A17" s="58">
        <f t="shared" si="0"/>
        <v>12</v>
      </c>
      <c r="B17" s="11" t="s">
        <v>1024</v>
      </c>
      <c r="C17" s="11" t="s">
        <v>15</v>
      </c>
      <c r="D17" s="15"/>
      <c r="E17" s="55">
        <v>2012.08</v>
      </c>
      <c r="F17" s="12" t="s">
        <v>353</v>
      </c>
      <c r="G17" s="13">
        <v>9198</v>
      </c>
      <c r="H17" s="13">
        <v>16334</v>
      </c>
      <c r="I17" s="14" t="s">
        <v>2158</v>
      </c>
      <c r="J17" s="46" t="s">
        <v>50</v>
      </c>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row>
    <row r="18" spans="1:238" s="8" customFormat="1" x14ac:dyDescent="0.2">
      <c r="A18" s="58">
        <f t="shared" si="0"/>
        <v>13</v>
      </c>
      <c r="B18" s="11" t="s">
        <v>1025</v>
      </c>
      <c r="C18" s="11" t="s">
        <v>15</v>
      </c>
      <c r="D18" s="15"/>
      <c r="E18" s="55">
        <v>2012.08</v>
      </c>
      <c r="F18" s="12" t="s">
        <v>356</v>
      </c>
      <c r="G18" s="13">
        <v>1344</v>
      </c>
      <c r="H18" s="13">
        <v>2988</v>
      </c>
      <c r="I18" s="14" t="s">
        <v>2158</v>
      </c>
      <c r="J18" s="46" t="s">
        <v>50</v>
      </c>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row>
    <row r="19" spans="1:238" s="8" customFormat="1" x14ac:dyDescent="0.2">
      <c r="A19" s="58">
        <f t="shared" si="0"/>
        <v>14</v>
      </c>
      <c r="B19" s="11" t="s">
        <v>1026</v>
      </c>
      <c r="C19" s="11" t="s">
        <v>15</v>
      </c>
      <c r="D19" s="15"/>
      <c r="E19" s="55">
        <v>2012.09</v>
      </c>
      <c r="F19" s="12" t="s">
        <v>129</v>
      </c>
      <c r="G19" s="13">
        <v>1032</v>
      </c>
      <c r="H19" s="13">
        <v>1134</v>
      </c>
      <c r="I19" s="14" t="s">
        <v>855</v>
      </c>
      <c r="J19" s="46" t="s">
        <v>50</v>
      </c>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row>
    <row r="20" spans="1:238" s="8" customFormat="1" x14ac:dyDescent="0.2">
      <c r="A20" s="58">
        <f t="shared" si="0"/>
        <v>15</v>
      </c>
      <c r="B20" s="15" t="s">
        <v>1209</v>
      </c>
      <c r="C20" s="11" t="s">
        <v>15</v>
      </c>
      <c r="D20" s="15"/>
      <c r="E20" s="55">
        <v>2013.03</v>
      </c>
      <c r="F20" s="12" t="s">
        <v>77</v>
      </c>
      <c r="G20" s="13">
        <v>647</v>
      </c>
      <c r="H20" s="13">
        <v>1014</v>
      </c>
      <c r="I20" s="14" t="s">
        <v>2189</v>
      </c>
      <c r="J20" s="46" t="s">
        <v>50</v>
      </c>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row>
    <row r="21" spans="1:238" s="8" customFormat="1" x14ac:dyDescent="0.2">
      <c r="A21" s="58">
        <f t="shared" si="0"/>
        <v>16</v>
      </c>
      <c r="B21" s="15" t="s">
        <v>1027</v>
      </c>
      <c r="C21" s="15" t="s">
        <v>15</v>
      </c>
      <c r="D21" s="15"/>
      <c r="E21" s="55">
        <v>2013.08</v>
      </c>
      <c r="F21" s="12" t="s">
        <v>199</v>
      </c>
      <c r="G21" s="13">
        <v>839</v>
      </c>
      <c r="H21" s="13">
        <v>1432</v>
      </c>
      <c r="I21" s="14" t="s">
        <v>2189</v>
      </c>
      <c r="J21" s="46" t="s">
        <v>50</v>
      </c>
      <c r="K21" s="8" t="s">
        <v>2207</v>
      </c>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row>
    <row r="22" spans="1:238" s="8" customFormat="1" x14ac:dyDescent="0.2">
      <c r="A22" s="58">
        <f t="shared" si="0"/>
        <v>17</v>
      </c>
      <c r="B22" s="79" t="s">
        <v>1028</v>
      </c>
      <c r="C22" s="11" t="s">
        <v>15</v>
      </c>
      <c r="D22" s="15"/>
      <c r="E22" s="55">
        <v>2013.12</v>
      </c>
      <c r="F22" s="12" t="s">
        <v>350</v>
      </c>
      <c r="G22" s="13">
        <v>1300</v>
      </c>
      <c r="H22" s="13">
        <v>2240</v>
      </c>
      <c r="I22" s="14" t="s">
        <v>2223</v>
      </c>
      <c r="J22" s="46" t="s">
        <v>50</v>
      </c>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row>
    <row r="23" spans="1:238" s="8" customFormat="1" x14ac:dyDescent="0.2">
      <c r="A23" s="58">
        <f t="shared" si="0"/>
        <v>18</v>
      </c>
      <c r="B23" s="15" t="s">
        <v>1029</v>
      </c>
      <c r="C23" s="11" t="s">
        <v>15</v>
      </c>
      <c r="D23" s="15"/>
      <c r="E23" s="56">
        <v>2014.01</v>
      </c>
      <c r="F23" s="42" t="s">
        <v>311</v>
      </c>
      <c r="G23" s="43">
        <v>882</v>
      </c>
      <c r="H23" s="13">
        <v>1769</v>
      </c>
      <c r="I23" s="14" t="s">
        <v>2202</v>
      </c>
      <c r="J23" s="46" t="s">
        <v>50</v>
      </c>
      <c r="K23" s="9"/>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row>
    <row r="24" spans="1:238" s="8" customFormat="1" x14ac:dyDescent="0.2">
      <c r="A24" s="58">
        <f t="shared" si="0"/>
        <v>19</v>
      </c>
      <c r="B24" s="11" t="s">
        <v>1032</v>
      </c>
      <c r="C24" s="11" t="s">
        <v>15</v>
      </c>
      <c r="D24" s="15"/>
      <c r="E24" s="56">
        <v>2014.07</v>
      </c>
      <c r="F24" s="12" t="s">
        <v>223</v>
      </c>
      <c r="G24" s="13">
        <v>4320</v>
      </c>
      <c r="H24" s="13">
        <v>9204</v>
      </c>
      <c r="I24" s="14" t="s">
        <v>2189</v>
      </c>
      <c r="J24" s="46" t="s">
        <v>50</v>
      </c>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row>
    <row r="25" spans="1:238" s="8" customFormat="1" x14ac:dyDescent="0.2">
      <c r="A25" s="58">
        <f t="shared" si="0"/>
        <v>20</v>
      </c>
      <c r="B25" s="11" t="s">
        <v>1033</v>
      </c>
      <c r="C25" s="11" t="s">
        <v>15</v>
      </c>
      <c r="D25" s="15"/>
      <c r="E25" s="56">
        <v>2014.07</v>
      </c>
      <c r="F25" s="12" t="s">
        <v>223</v>
      </c>
      <c r="G25" s="13">
        <v>192</v>
      </c>
      <c r="H25" s="13">
        <v>451</v>
      </c>
      <c r="I25" s="14" t="s">
        <v>2189</v>
      </c>
      <c r="J25" s="46" t="s">
        <v>50</v>
      </c>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row>
    <row r="26" spans="1:238" s="8" customFormat="1" x14ac:dyDescent="0.2">
      <c r="A26" s="58">
        <f t="shared" si="0"/>
        <v>21</v>
      </c>
      <c r="B26" s="11" t="s">
        <v>1034</v>
      </c>
      <c r="C26" s="11" t="s">
        <v>15</v>
      </c>
      <c r="D26" s="15"/>
      <c r="E26" s="56">
        <v>2014.07</v>
      </c>
      <c r="F26" s="12" t="s">
        <v>223</v>
      </c>
      <c r="G26" s="13">
        <v>131</v>
      </c>
      <c r="H26" s="13">
        <v>267</v>
      </c>
      <c r="I26" s="14" t="s">
        <v>2205</v>
      </c>
      <c r="J26" s="46" t="s">
        <v>50</v>
      </c>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row>
    <row r="27" spans="1:238" s="8" customFormat="1" x14ac:dyDescent="0.2">
      <c r="A27" s="58">
        <f t="shared" si="0"/>
        <v>22</v>
      </c>
      <c r="B27" s="11" t="s">
        <v>1035</v>
      </c>
      <c r="C27" s="11" t="s">
        <v>15</v>
      </c>
      <c r="D27" s="15"/>
      <c r="E27" s="56">
        <v>2014.07</v>
      </c>
      <c r="F27" s="12" t="s">
        <v>292</v>
      </c>
      <c r="G27" s="13">
        <v>2260</v>
      </c>
      <c r="H27" s="13">
        <v>3695</v>
      </c>
      <c r="I27" s="14" t="s">
        <v>2205</v>
      </c>
      <c r="J27" s="46" t="s">
        <v>50</v>
      </c>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row>
    <row r="28" spans="1:238" s="8" customFormat="1" x14ac:dyDescent="0.2">
      <c r="A28" s="58">
        <f t="shared" si="0"/>
        <v>23</v>
      </c>
      <c r="B28" s="11" t="s">
        <v>1036</v>
      </c>
      <c r="C28" s="11" t="s">
        <v>15</v>
      </c>
      <c r="D28" s="15"/>
      <c r="E28" s="56">
        <v>2014.08</v>
      </c>
      <c r="F28" s="12" t="s">
        <v>214</v>
      </c>
      <c r="G28" s="13">
        <v>1273</v>
      </c>
      <c r="H28" s="13">
        <v>2557</v>
      </c>
      <c r="I28" s="14" t="s">
        <v>2119</v>
      </c>
      <c r="J28" s="46" t="s">
        <v>50</v>
      </c>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row>
    <row r="29" spans="1:238" s="8" customFormat="1" x14ac:dyDescent="0.2">
      <c r="A29" s="58">
        <f t="shared" si="0"/>
        <v>24</v>
      </c>
      <c r="B29" s="11" t="s">
        <v>1560</v>
      </c>
      <c r="C29" s="11" t="s">
        <v>15</v>
      </c>
      <c r="D29" s="11"/>
      <c r="E29" s="56">
        <v>2014.08</v>
      </c>
      <c r="F29" s="12" t="s">
        <v>287</v>
      </c>
      <c r="G29" s="13">
        <v>2856</v>
      </c>
      <c r="H29" s="13">
        <v>6880</v>
      </c>
      <c r="I29" s="14" t="s">
        <v>2158</v>
      </c>
      <c r="J29" s="46" t="s">
        <v>50</v>
      </c>
      <c r="K29" s="9" t="s">
        <v>2258</v>
      </c>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row>
    <row r="30" spans="1:238" x14ac:dyDescent="0.2">
      <c r="A30" s="58">
        <f t="shared" si="0"/>
        <v>25</v>
      </c>
      <c r="B30" s="11" t="s">
        <v>1035</v>
      </c>
      <c r="C30" s="11" t="s">
        <v>15</v>
      </c>
      <c r="D30" s="11"/>
      <c r="E30" s="56">
        <v>2014.09</v>
      </c>
      <c r="F30" s="12" t="s">
        <v>292</v>
      </c>
      <c r="G30" s="13">
        <v>654</v>
      </c>
      <c r="H30" s="13">
        <v>753</v>
      </c>
      <c r="I30" s="14" t="s">
        <v>2259</v>
      </c>
      <c r="J30" s="46" t="s">
        <v>50</v>
      </c>
    </row>
    <row r="31" spans="1:238" x14ac:dyDescent="0.2">
      <c r="A31" s="58">
        <f t="shared" si="0"/>
        <v>26</v>
      </c>
      <c r="B31" s="11" t="s">
        <v>1038</v>
      </c>
      <c r="C31" s="11" t="s">
        <v>15</v>
      </c>
      <c r="D31" s="15"/>
      <c r="E31" s="56" t="s">
        <v>2265</v>
      </c>
      <c r="F31" s="12" t="s">
        <v>102</v>
      </c>
      <c r="G31" s="13">
        <v>5615</v>
      </c>
      <c r="H31" s="13">
        <v>12029</v>
      </c>
      <c r="I31" s="14" t="s">
        <v>2158</v>
      </c>
      <c r="J31" s="46" t="s">
        <v>50</v>
      </c>
    </row>
    <row r="32" spans="1:238" x14ac:dyDescent="0.2">
      <c r="A32" s="58">
        <f t="shared" si="0"/>
        <v>27</v>
      </c>
      <c r="B32" s="11" t="s">
        <v>1039</v>
      </c>
      <c r="C32" s="11" t="s">
        <v>15</v>
      </c>
      <c r="D32" s="15"/>
      <c r="E32" s="56">
        <v>2014.11</v>
      </c>
      <c r="F32" s="12" t="s">
        <v>292</v>
      </c>
      <c r="G32" s="13">
        <v>1221</v>
      </c>
      <c r="H32" s="13">
        <v>1456</v>
      </c>
      <c r="I32" s="14" t="s">
        <v>2158</v>
      </c>
      <c r="J32" s="46" t="s">
        <v>50</v>
      </c>
    </row>
    <row r="33" spans="1:11" x14ac:dyDescent="0.2">
      <c r="A33" s="58">
        <f t="shared" si="0"/>
        <v>28</v>
      </c>
      <c r="B33" s="11" t="s">
        <v>2267</v>
      </c>
      <c r="C33" s="11" t="s">
        <v>15</v>
      </c>
      <c r="D33" s="15"/>
      <c r="E33" s="56">
        <v>2014.11</v>
      </c>
      <c r="F33" s="12" t="s">
        <v>102</v>
      </c>
      <c r="G33" s="13">
        <v>508</v>
      </c>
      <c r="H33" s="13">
        <v>2480</v>
      </c>
      <c r="I33" s="14" t="s">
        <v>2158</v>
      </c>
      <c r="J33" s="46" t="s">
        <v>2268</v>
      </c>
    </row>
    <row r="34" spans="1:11" x14ac:dyDescent="0.2">
      <c r="A34" s="58">
        <f t="shared" si="0"/>
        <v>29</v>
      </c>
      <c r="B34" s="11" t="s">
        <v>1040</v>
      </c>
      <c r="C34" s="11" t="s">
        <v>15</v>
      </c>
      <c r="D34" s="15"/>
      <c r="E34" s="56">
        <v>2014.11</v>
      </c>
      <c r="F34" s="12" t="s">
        <v>300</v>
      </c>
      <c r="G34" s="13">
        <v>1360</v>
      </c>
      <c r="H34" s="13">
        <v>2546</v>
      </c>
      <c r="I34" s="14" t="s">
        <v>2158</v>
      </c>
      <c r="J34" s="46" t="s">
        <v>50</v>
      </c>
    </row>
    <row r="35" spans="1:11" x14ac:dyDescent="0.2">
      <c r="A35" s="58">
        <f t="shared" si="0"/>
        <v>30</v>
      </c>
      <c r="B35" s="11" t="s">
        <v>1041</v>
      </c>
      <c r="C35" s="11" t="s">
        <v>15</v>
      </c>
      <c r="D35" s="15"/>
      <c r="E35" s="56">
        <v>2015.01</v>
      </c>
      <c r="F35" s="12" t="s">
        <v>306</v>
      </c>
      <c r="G35" s="13">
        <v>4319</v>
      </c>
      <c r="H35" s="13">
        <v>7224</v>
      </c>
      <c r="I35" s="14" t="s">
        <v>2189</v>
      </c>
      <c r="J35" s="46" t="s">
        <v>50</v>
      </c>
    </row>
    <row r="36" spans="1:11" x14ac:dyDescent="0.2">
      <c r="A36" s="58">
        <f t="shared" si="0"/>
        <v>31</v>
      </c>
      <c r="B36" s="11" t="s">
        <v>1042</v>
      </c>
      <c r="C36" s="11" t="s">
        <v>15</v>
      </c>
      <c r="D36" s="15"/>
      <c r="E36" s="56">
        <v>2015.01</v>
      </c>
      <c r="F36" s="12" t="s">
        <v>307</v>
      </c>
      <c r="G36" s="13">
        <v>1822</v>
      </c>
      <c r="H36" s="13">
        <v>3508</v>
      </c>
      <c r="I36" s="14" t="s">
        <v>2190</v>
      </c>
      <c r="J36" s="46" t="s">
        <v>50</v>
      </c>
    </row>
    <row r="37" spans="1:11" x14ac:dyDescent="0.2">
      <c r="A37" s="58">
        <f t="shared" si="0"/>
        <v>32</v>
      </c>
      <c r="B37" s="15" t="s">
        <v>1043</v>
      </c>
      <c r="C37" s="11" t="s">
        <v>15</v>
      </c>
      <c r="D37" s="15"/>
      <c r="E37" s="56">
        <v>2015.03</v>
      </c>
      <c r="F37" s="16" t="s">
        <v>249</v>
      </c>
      <c r="G37" s="17">
        <v>2255</v>
      </c>
      <c r="H37" s="17">
        <v>5127</v>
      </c>
      <c r="I37" s="14" t="s">
        <v>2278</v>
      </c>
      <c r="J37" s="52" t="s">
        <v>50</v>
      </c>
      <c r="K37" s="10"/>
    </row>
    <row r="38" spans="1:11" x14ac:dyDescent="0.2">
      <c r="A38" s="58">
        <f t="shared" si="0"/>
        <v>33</v>
      </c>
      <c r="B38" s="15" t="s">
        <v>1044</v>
      </c>
      <c r="C38" s="11" t="s">
        <v>15</v>
      </c>
      <c r="D38" s="15"/>
      <c r="E38" s="56">
        <v>2015.03</v>
      </c>
      <c r="F38" s="16" t="s">
        <v>144</v>
      </c>
      <c r="G38" s="17">
        <v>545</v>
      </c>
      <c r="H38" s="17">
        <v>865</v>
      </c>
      <c r="I38" s="18" t="s">
        <v>2271</v>
      </c>
      <c r="J38" s="52" t="s">
        <v>50</v>
      </c>
      <c r="K38" s="10"/>
    </row>
    <row r="39" spans="1:11" x14ac:dyDescent="0.2">
      <c r="A39" s="58">
        <f t="shared" si="0"/>
        <v>34</v>
      </c>
      <c r="B39" s="15" t="s">
        <v>1045</v>
      </c>
      <c r="C39" s="11" t="s">
        <v>15</v>
      </c>
      <c r="D39" s="15"/>
      <c r="E39" s="56">
        <v>2015.03</v>
      </c>
      <c r="F39" s="16" t="s">
        <v>256</v>
      </c>
      <c r="G39" s="17">
        <v>4183</v>
      </c>
      <c r="H39" s="17">
        <v>8807</v>
      </c>
      <c r="I39" s="18" t="s">
        <v>2278</v>
      </c>
      <c r="J39" s="52" t="s">
        <v>50</v>
      </c>
      <c r="K39" s="8" t="s">
        <v>2279</v>
      </c>
    </row>
    <row r="40" spans="1:11" x14ac:dyDescent="0.2">
      <c r="A40" s="58">
        <f t="shared" si="0"/>
        <v>35</v>
      </c>
      <c r="B40" s="15" t="s">
        <v>1046</v>
      </c>
      <c r="C40" s="11" t="s">
        <v>15</v>
      </c>
      <c r="D40" s="15"/>
      <c r="E40" s="56">
        <v>2015.04</v>
      </c>
      <c r="F40" s="16" t="s">
        <v>258</v>
      </c>
      <c r="G40" s="17">
        <v>1433</v>
      </c>
      <c r="H40" s="17">
        <v>3605</v>
      </c>
      <c r="I40" s="18" t="s">
        <v>2189</v>
      </c>
      <c r="J40" s="52" t="s">
        <v>50</v>
      </c>
      <c r="K40" s="10"/>
    </row>
    <row r="41" spans="1:11" x14ac:dyDescent="0.2">
      <c r="A41" s="58">
        <f t="shared" si="0"/>
        <v>36</v>
      </c>
      <c r="B41" s="15" t="s">
        <v>1047</v>
      </c>
      <c r="C41" s="15" t="s">
        <v>15</v>
      </c>
      <c r="D41" s="15"/>
      <c r="E41" s="56">
        <v>2015.05</v>
      </c>
      <c r="F41" s="16" t="s">
        <v>264</v>
      </c>
      <c r="G41" s="17">
        <v>3863</v>
      </c>
      <c r="H41" s="17">
        <v>7412</v>
      </c>
      <c r="I41" s="18" t="s">
        <v>2285</v>
      </c>
      <c r="J41" s="52" t="s">
        <v>50</v>
      </c>
      <c r="K41" s="9"/>
    </row>
    <row r="42" spans="1:11" x14ac:dyDescent="0.2">
      <c r="A42" s="58">
        <f t="shared" si="0"/>
        <v>37</v>
      </c>
      <c r="B42" s="15" t="s">
        <v>1048</v>
      </c>
      <c r="C42" s="15" t="s">
        <v>15</v>
      </c>
      <c r="D42" s="15"/>
      <c r="E42" s="56">
        <v>2015.06</v>
      </c>
      <c r="F42" s="16" t="s">
        <v>224</v>
      </c>
      <c r="G42" s="17">
        <v>8788</v>
      </c>
      <c r="H42" s="17">
        <v>14200</v>
      </c>
      <c r="I42" s="18" t="s">
        <v>2277</v>
      </c>
      <c r="J42" s="52" t="s">
        <v>50</v>
      </c>
      <c r="K42" s="10"/>
    </row>
    <row r="43" spans="1:11" x14ac:dyDescent="0.2">
      <c r="A43" s="58">
        <f t="shared" si="0"/>
        <v>38</v>
      </c>
      <c r="B43" s="15" t="s">
        <v>1050</v>
      </c>
      <c r="C43" s="15" t="s">
        <v>15</v>
      </c>
      <c r="D43" s="15"/>
      <c r="E43" s="56">
        <v>2015.06</v>
      </c>
      <c r="F43" s="16" t="s">
        <v>196</v>
      </c>
      <c r="G43" s="17">
        <v>2183</v>
      </c>
      <c r="H43" s="17">
        <v>4026</v>
      </c>
      <c r="I43" s="18" t="s">
        <v>2189</v>
      </c>
      <c r="J43" s="52" t="s">
        <v>50</v>
      </c>
      <c r="K43" s="10"/>
    </row>
    <row r="44" spans="1:11" x14ac:dyDescent="0.2">
      <c r="A44" s="58">
        <f t="shared" si="0"/>
        <v>39</v>
      </c>
      <c r="B44" s="15" t="s">
        <v>2297</v>
      </c>
      <c r="C44" s="15" t="s">
        <v>15</v>
      </c>
      <c r="D44" s="15"/>
      <c r="E44" s="56">
        <v>2015.07</v>
      </c>
      <c r="F44" s="16" t="s">
        <v>276</v>
      </c>
      <c r="G44" s="17">
        <v>765</v>
      </c>
      <c r="H44" s="17">
        <v>1939</v>
      </c>
      <c r="I44" s="18" t="s">
        <v>2298</v>
      </c>
      <c r="J44" s="52" t="s">
        <v>50</v>
      </c>
      <c r="K44" s="10"/>
    </row>
    <row r="45" spans="1:11" x14ac:dyDescent="0.2">
      <c r="A45" s="58">
        <f t="shared" si="0"/>
        <v>40</v>
      </c>
      <c r="B45" s="15" t="s">
        <v>1052</v>
      </c>
      <c r="C45" s="15" t="s">
        <v>15</v>
      </c>
      <c r="D45" s="15"/>
      <c r="E45" s="56">
        <v>2015.07</v>
      </c>
      <c r="F45" s="16" t="s">
        <v>277</v>
      </c>
      <c r="G45" s="17">
        <v>1835</v>
      </c>
      <c r="H45" s="17">
        <v>3714</v>
      </c>
      <c r="I45" s="18" t="s">
        <v>2190</v>
      </c>
      <c r="J45" s="52" t="s">
        <v>50</v>
      </c>
      <c r="K45" s="10"/>
    </row>
    <row r="46" spans="1:11" x14ac:dyDescent="0.2">
      <c r="A46" s="58">
        <f t="shared" si="0"/>
        <v>41</v>
      </c>
      <c r="B46" s="15" t="s">
        <v>1053</v>
      </c>
      <c r="C46" s="15" t="s">
        <v>15</v>
      </c>
      <c r="D46" s="15"/>
      <c r="E46" s="56">
        <v>2015.09</v>
      </c>
      <c r="F46" s="16" t="s">
        <v>224</v>
      </c>
      <c r="G46" s="17">
        <v>2079</v>
      </c>
      <c r="H46" s="17">
        <v>3168</v>
      </c>
      <c r="I46" s="18" t="s">
        <v>2189</v>
      </c>
      <c r="J46" s="52" t="s">
        <v>2290</v>
      </c>
      <c r="K46" s="10"/>
    </row>
    <row r="47" spans="1:11" x14ac:dyDescent="0.2">
      <c r="A47" s="58">
        <f t="shared" si="0"/>
        <v>42</v>
      </c>
      <c r="B47" s="15" t="s">
        <v>2316</v>
      </c>
      <c r="C47" s="15" t="s">
        <v>15</v>
      </c>
      <c r="D47" s="15"/>
      <c r="E47" s="56" t="s">
        <v>992</v>
      </c>
      <c r="F47" s="16" t="s">
        <v>230</v>
      </c>
      <c r="G47" s="17">
        <v>257</v>
      </c>
      <c r="H47" s="17">
        <v>413</v>
      </c>
      <c r="I47" s="18" t="s">
        <v>2317</v>
      </c>
      <c r="J47" s="52" t="s">
        <v>50</v>
      </c>
      <c r="K47" s="9"/>
    </row>
    <row r="48" spans="1:11" x14ac:dyDescent="0.2">
      <c r="A48" s="58">
        <f t="shared" si="0"/>
        <v>43</v>
      </c>
      <c r="B48" s="15" t="s">
        <v>1054</v>
      </c>
      <c r="C48" s="15" t="s">
        <v>15</v>
      </c>
      <c r="D48" s="15"/>
      <c r="E48" s="56" t="s">
        <v>992</v>
      </c>
      <c r="F48" s="16" t="s">
        <v>214</v>
      </c>
      <c r="G48" s="17">
        <v>3413</v>
      </c>
      <c r="H48" s="17">
        <v>11094</v>
      </c>
      <c r="I48" s="18" t="s">
        <v>2209</v>
      </c>
      <c r="J48" s="52" t="s">
        <v>50</v>
      </c>
      <c r="K48" s="9" t="s">
        <v>2318</v>
      </c>
    </row>
    <row r="49" spans="1:238" x14ac:dyDescent="0.2">
      <c r="A49" s="58">
        <f t="shared" si="0"/>
        <v>44</v>
      </c>
      <c r="B49" s="15" t="s">
        <v>1055</v>
      </c>
      <c r="C49" s="15" t="s">
        <v>15</v>
      </c>
      <c r="D49" s="15"/>
      <c r="E49" s="56" t="s">
        <v>992</v>
      </c>
      <c r="F49" s="16" t="s">
        <v>231</v>
      </c>
      <c r="G49" s="17">
        <v>2064</v>
      </c>
      <c r="H49" s="17">
        <v>3124</v>
      </c>
      <c r="I49" s="18" t="s">
        <v>2319</v>
      </c>
      <c r="J49" s="52" t="s">
        <v>50</v>
      </c>
      <c r="K49" s="9"/>
    </row>
    <row r="50" spans="1:238" x14ac:dyDescent="0.2">
      <c r="A50" s="58">
        <f t="shared" si="0"/>
        <v>45</v>
      </c>
      <c r="B50" s="15" t="s">
        <v>2320</v>
      </c>
      <c r="C50" s="15" t="s">
        <v>15</v>
      </c>
      <c r="D50" s="15"/>
      <c r="E50" s="56" t="s">
        <v>992</v>
      </c>
      <c r="F50" s="16" t="s">
        <v>100</v>
      </c>
      <c r="G50" s="17">
        <v>522</v>
      </c>
      <c r="H50" s="17">
        <v>749</v>
      </c>
      <c r="I50" s="18" t="s">
        <v>2321</v>
      </c>
      <c r="J50" s="52" t="s">
        <v>50</v>
      </c>
      <c r="K50" s="9"/>
    </row>
    <row r="51" spans="1:238" x14ac:dyDescent="0.2">
      <c r="A51" s="58">
        <f t="shared" si="0"/>
        <v>46</v>
      </c>
      <c r="B51" s="15" t="s">
        <v>1056</v>
      </c>
      <c r="C51" s="15" t="s">
        <v>15</v>
      </c>
      <c r="D51" s="15"/>
      <c r="E51" s="56">
        <v>2015.11</v>
      </c>
      <c r="F51" s="16" t="s">
        <v>234</v>
      </c>
      <c r="G51" s="17">
        <v>2239</v>
      </c>
      <c r="H51" s="17">
        <v>5773</v>
      </c>
      <c r="I51" s="18" t="s">
        <v>2119</v>
      </c>
      <c r="J51" s="52" t="s">
        <v>50</v>
      </c>
      <c r="K51" s="10"/>
    </row>
    <row r="52" spans="1:238" x14ac:dyDescent="0.2">
      <c r="A52" s="58">
        <f t="shared" si="0"/>
        <v>47</v>
      </c>
      <c r="B52" s="15" t="s">
        <v>1059</v>
      </c>
      <c r="C52" s="15" t="s">
        <v>15</v>
      </c>
      <c r="D52" s="15"/>
      <c r="E52" s="56">
        <v>2016.03</v>
      </c>
      <c r="F52" s="16" t="s">
        <v>120</v>
      </c>
      <c r="G52" s="17">
        <v>3776</v>
      </c>
      <c r="H52" s="17">
        <v>7897</v>
      </c>
      <c r="I52" s="18" t="s">
        <v>2334</v>
      </c>
      <c r="J52" s="52" t="s">
        <v>50</v>
      </c>
      <c r="K52" s="10"/>
    </row>
    <row r="53" spans="1:238" x14ac:dyDescent="0.2">
      <c r="A53" s="58">
        <f t="shared" si="0"/>
        <v>48</v>
      </c>
      <c r="B53" s="15" t="s">
        <v>1060</v>
      </c>
      <c r="C53" s="15" t="s">
        <v>15</v>
      </c>
      <c r="D53" s="15"/>
      <c r="E53" s="56">
        <v>2016.03</v>
      </c>
      <c r="F53" s="16" t="s">
        <v>176</v>
      </c>
      <c r="G53" s="17">
        <v>332</v>
      </c>
      <c r="H53" s="17">
        <v>622</v>
      </c>
      <c r="I53" s="18" t="s">
        <v>2197</v>
      </c>
      <c r="J53" s="52" t="s">
        <v>50</v>
      </c>
      <c r="K53" s="10"/>
    </row>
    <row r="54" spans="1:238" x14ac:dyDescent="0.2">
      <c r="A54" s="58">
        <f t="shared" si="0"/>
        <v>49</v>
      </c>
      <c r="B54" s="15" t="s">
        <v>1061</v>
      </c>
      <c r="C54" s="15" t="s">
        <v>15</v>
      </c>
      <c r="D54" s="15"/>
      <c r="E54" s="56">
        <v>2016.05</v>
      </c>
      <c r="F54" s="16" t="s">
        <v>201</v>
      </c>
      <c r="G54" s="17">
        <v>396</v>
      </c>
      <c r="H54" s="17">
        <v>868</v>
      </c>
      <c r="I54" s="18" t="s">
        <v>2158</v>
      </c>
      <c r="J54" s="52" t="s">
        <v>50</v>
      </c>
      <c r="K54" s="10"/>
    </row>
    <row r="55" spans="1:238" x14ac:dyDescent="0.2">
      <c r="A55" s="58">
        <f t="shared" si="0"/>
        <v>50</v>
      </c>
      <c r="B55" s="15" t="s">
        <v>1061</v>
      </c>
      <c r="C55" s="15" t="s">
        <v>15</v>
      </c>
      <c r="D55" s="15"/>
      <c r="E55" s="56">
        <v>2016.05</v>
      </c>
      <c r="F55" s="16" t="s">
        <v>201</v>
      </c>
      <c r="G55" s="17">
        <v>311</v>
      </c>
      <c r="H55" s="17">
        <v>598</v>
      </c>
      <c r="I55" s="18" t="s">
        <v>2158</v>
      </c>
      <c r="J55" s="52" t="s">
        <v>50</v>
      </c>
      <c r="K55" s="10"/>
    </row>
    <row r="56" spans="1:238" x14ac:dyDescent="0.2">
      <c r="A56" s="58">
        <f t="shared" si="0"/>
        <v>51</v>
      </c>
      <c r="B56" s="15" t="s">
        <v>1062</v>
      </c>
      <c r="C56" s="15" t="s">
        <v>15</v>
      </c>
      <c r="D56" s="15"/>
      <c r="E56" s="56">
        <v>2016.06</v>
      </c>
      <c r="F56" s="16" t="s">
        <v>203</v>
      </c>
      <c r="G56" s="17">
        <v>847</v>
      </c>
      <c r="H56" s="17">
        <v>1763</v>
      </c>
      <c r="I56" s="18" t="s">
        <v>4</v>
      </c>
      <c r="J56" s="52" t="s">
        <v>50</v>
      </c>
      <c r="K56" s="10"/>
    </row>
    <row r="57" spans="1:238" x14ac:dyDescent="0.2">
      <c r="A57" s="58">
        <f t="shared" si="0"/>
        <v>52</v>
      </c>
      <c r="B57" s="15" t="s">
        <v>1063</v>
      </c>
      <c r="C57" s="15" t="s">
        <v>15</v>
      </c>
      <c r="D57" s="15"/>
      <c r="E57" s="56">
        <v>2016.06</v>
      </c>
      <c r="F57" s="16" t="s">
        <v>204</v>
      </c>
      <c r="G57" s="17">
        <v>806</v>
      </c>
      <c r="H57" s="17">
        <v>1693</v>
      </c>
      <c r="I57" s="18" t="s">
        <v>2171</v>
      </c>
      <c r="J57" s="52" t="s">
        <v>50</v>
      </c>
      <c r="K57" s="10"/>
    </row>
    <row r="58" spans="1:238" s="60" customFormat="1" x14ac:dyDescent="0.2">
      <c r="A58" s="58">
        <f t="shared" si="0"/>
        <v>53</v>
      </c>
      <c r="B58" s="15" t="s">
        <v>1064</v>
      </c>
      <c r="C58" s="15" t="s">
        <v>15</v>
      </c>
      <c r="D58" s="15"/>
      <c r="E58" s="56">
        <v>2016.06</v>
      </c>
      <c r="F58" s="16" t="s">
        <v>120</v>
      </c>
      <c r="G58" s="17">
        <v>2966</v>
      </c>
      <c r="H58" s="17">
        <v>6158</v>
      </c>
      <c r="I58" s="18" t="s">
        <v>4</v>
      </c>
      <c r="J58" s="52" t="s">
        <v>50</v>
      </c>
      <c r="K58" s="10"/>
    </row>
    <row r="59" spans="1:238" s="60" customFormat="1" x14ac:dyDescent="0.2">
      <c r="A59" s="58">
        <f t="shared" si="0"/>
        <v>54</v>
      </c>
      <c r="B59" s="15" t="s">
        <v>1065</v>
      </c>
      <c r="C59" s="15" t="s">
        <v>15</v>
      </c>
      <c r="D59" s="15"/>
      <c r="E59" s="56">
        <v>2016.07</v>
      </c>
      <c r="F59" s="16" t="s">
        <v>208</v>
      </c>
      <c r="G59" s="17">
        <v>1618</v>
      </c>
      <c r="H59" s="17">
        <v>3203</v>
      </c>
      <c r="I59" s="18" t="s">
        <v>2209</v>
      </c>
      <c r="J59" s="52" t="s">
        <v>50</v>
      </c>
      <c r="K59" s="10"/>
    </row>
    <row r="60" spans="1:238" s="60" customFormat="1" x14ac:dyDescent="0.2">
      <c r="A60" s="58">
        <f t="shared" si="0"/>
        <v>55</v>
      </c>
      <c r="B60" s="15" t="s">
        <v>1066</v>
      </c>
      <c r="C60" s="15" t="s">
        <v>15</v>
      </c>
      <c r="D60" s="15"/>
      <c r="E60" s="56">
        <v>2016.07</v>
      </c>
      <c r="F60" s="16" t="s">
        <v>120</v>
      </c>
      <c r="G60" s="17">
        <v>1594</v>
      </c>
      <c r="H60" s="17">
        <v>3155</v>
      </c>
      <c r="I60" s="18" t="s">
        <v>2197</v>
      </c>
      <c r="J60" s="52" t="s">
        <v>50</v>
      </c>
      <c r="K60" s="10"/>
    </row>
    <row r="61" spans="1:238" s="60" customFormat="1" x14ac:dyDescent="0.2">
      <c r="A61" s="58">
        <f t="shared" si="0"/>
        <v>56</v>
      </c>
      <c r="B61" s="15" t="s">
        <v>1067</v>
      </c>
      <c r="C61" s="15" t="s">
        <v>15</v>
      </c>
      <c r="D61" s="15"/>
      <c r="E61" s="56">
        <v>2016.07</v>
      </c>
      <c r="F61" s="16" t="s">
        <v>209</v>
      </c>
      <c r="G61" s="17">
        <v>1184</v>
      </c>
      <c r="H61" s="17">
        <v>2170</v>
      </c>
      <c r="I61" s="18" t="s">
        <v>4</v>
      </c>
      <c r="J61" s="52" t="s">
        <v>50</v>
      </c>
      <c r="K61" s="10"/>
    </row>
    <row r="62" spans="1:238" s="8" customFormat="1" x14ac:dyDescent="0.2">
      <c r="A62" s="58">
        <f t="shared" si="0"/>
        <v>57</v>
      </c>
      <c r="B62" s="15" t="s">
        <v>1072</v>
      </c>
      <c r="C62" s="15" t="s">
        <v>15</v>
      </c>
      <c r="D62" s="15"/>
      <c r="E62" s="56">
        <v>2016.08</v>
      </c>
      <c r="F62" s="16" t="s">
        <v>218</v>
      </c>
      <c r="G62" s="17">
        <v>1009</v>
      </c>
      <c r="H62" s="17">
        <v>2016</v>
      </c>
      <c r="I62" s="18" t="s">
        <v>4</v>
      </c>
      <c r="J62" s="52" t="s">
        <v>50</v>
      </c>
      <c r="K62" s="9"/>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row>
    <row r="63" spans="1:238" s="8" customFormat="1" x14ac:dyDescent="0.2">
      <c r="A63" s="58">
        <f t="shared" si="0"/>
        <v>58</v>
      </c>
      <c r="B63" s="15" t="s">
        <v>1073</v>
      </c>
      <c r="C63" s="15" t="s">
        <v>15</v>
      </c>
      <c r="D63" s="15"/>
      <c r="E63" s="56">
        <v>2016.08</v>
      </c>
      <c r="F63" s="16" t="s">
        <v>88</v>
      </c>
      <c r="G63" s="17">
        <v>1833</v>
      </c>
      <c r="H63" s="17">
        <v>4327</v>
      </c>
      <c r="I63" s="18" t="s">
        <v>2158</v>
      </c>
      <c r="J63" s="52" t="s">
        <v>50</v>
      </c>
      <c r="K63" s="9"/>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row>
    <row r="64" spans="1:238" s="8" customFormat="1" x14ac:dyDescent="0.2">
      <c r="A64" s="58">
        <f t="shared" si="0"/>
        <v>59</v>
      </c>
      <c r="B64" s="15" t="s">
        <v>1074</v>
      </c>
      <c r="C64" s="15" t="s">
        <v>15</v>
      </c>
      <c r="D64" s="15"/>
      <c r="E64" s="56">
        <v>2016.09</v>
      </c>
      <c r="F64" s="16" t="s">
        <v>169</v>
      </c>
      <c r="G64" s="17">
        <v>7422</v>
      </c>
      <c r="H64" s="17">
        <v>11353</v>
      </c>
      <c r="I64" s="18" t="s">
        <v>4</v>
      </c>
      <c r="J64" s="52" t="s">
        <v>50</v>
      </c>
      <c r="K64" s="10"/>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row>
    <row r="65" spans="1:238" s="8" customFormat="1" x14ac:dyDescent="0.2">
      <c r="A65" s="58">
        <f t="shared" si="0"/>
        <v>60</v>
      </c>
      <c r="B65" s="15" t="s">
        <v>1075</v>
      </c>
      <c r="C65" s="15" t="s">
        <v>15</v>
      </c>
      <c r="D65" s="15"/>
      <c r="E65" s="56">
        <v>2016.09</v>
      </c>
      <c r="F65" s="16" t="s">
        <v>170</v>
      </c>
      <c r="G65" s="17">
        <v>788</v>
      </c>
      <c r="H65" s="17">
        <v>1530</v>
      </c>
      <c r="I65" s="18" t="s">
        <v>40</v>
      </c>
      <c r="J65" s="52" t="s">
        <v>50</v>
      </c>
      <c r="K65" s="10" t="s">
        <v>2172</v>
      </c>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row>
    <row r="66" spans="1:238" s="8" customFormat="1" x14ac:dyDescent="0.2">
      <c r="A66" s="58">
        <f t="shared" si="0"/>
        <v>61</v>
      </c>
      <c r="B66" s="15" t="s">
        <v>1076</v>
      </c>
      <c r="C66" s="15" t="s">
        <v>15</v>
      </c>
      <c r="D66" s="15"/>
      <c r="E66" s="56">
        <v>2016.09</v>
      </c>
      <c r="F66" s="16" t="s">
        <v>176</v>
      </c>
      <c r="G66" s="17">
        <v>1662</v>
      </c>
      <c r="H66" s="17">
        <v>3194</v>
      </c>
      <c r="I66" s="18" t="s">
        <v>40</v>
      </c>
      <c r="J66" s="52" t="s">
        <v>50</v>
      </c>
      <c r="K66" s="10"/>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row>
    <row r="67" spans="1:238" s="8" customFormat="1" x14ac:dyDescent="0.2">
      <c r="A67" s="58">
        <f t="shared" ref="A67:A130" si="1">ROW()-5</f>
        <v>62</v>
      </c>
      <c r="B67" s="15" t="s">
        <v>1077</v>
      </c>
      <c r="C67" s="15" t="s">
        <v>15</v>
      </c>
      <c r="D67" s="15"/>
      <c r="E67" s="56">
        <v>2016.09</v>
      </c>
      <c r="F67" s="16" t="s">
        <v>176</v>
      </c>
      <c r="G67" s="17">
        <v>1805</v>
      </c>
      <c r="H67" s="17">
        <v>3271</v>
      </c>
      <c r="I67" s="18" t="s">
        <v>40</v>
      </c>
      <c r="J67" s="52" t="s">
        <v>50</v>
      </c>
      <c r="K67" s="10"/>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row>
    <row r="68" spans="1:238" s="8" customFormat="1" x14ac:dyDescent="0.2">
      <c r="A68" s="58">
        <f t="shared" si="1"/>
        <v>63</v>
      </c>
      <c r="B68" s="15" t="s">
        <v>1078</v>
      </c>
      <c r="C68" s="15" t="s">
        <v>15</v>
      </c>
      <c r="D68" s="15"/>
      <c r="E68" s="56">
        <v>2016.09</v>
      </c>
      <c r="F68" s="16" t="s">
        <v>176</v>
      </c>
      <c r="G68" s="17">
        <v>299</v>
      </c>
      <c r="H68" s="17">
        <v>480</v>
      </c>
      <c r="I68" s="18" t="s">
        <v>4</v>
      </c>
      <c r="J68" s="52" t="s">
        <v>50</v>
      </c>
      <c r="K68" s="10"/>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row>
    <row r="69" spans="1:238" s="8" customFormat="1" x14ac:dyDescent="0.2">
      <c r="A69" s="58">
        <f t="shared" si="1"/>
        <v>64</v>
      </c>
      <c r="B69" s="15" t="s">
        <v>1079</v>
      </c>
      <c r="C69" s="15" t="s">
        <v>15</v>
      </c>
      <c r="D69" s="15"/>
      <c r="E69" s="56">
        <v>2016.09</v>
      </c>
      <c r="F69" s="16" t="s">
        <v>176</v>
      </c>
      <c r="G69" s="17">
        <v>890</v>
      </c>
      <c r="H69" s="17">
        <v>1662</v>
      </c>
      <c r="I69" s="18" t="s">
        <v>40</v>
      </c>
      <c r="J69" s="52" t="s">
        <v>50</v>
      </c>
      <c r="K69" s="10"/>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row>
    <row r="70" spans="1:238" s="8" customFormat="1" x14ac:dyDescent="0.2">
      <c r="A70" s="58">
        <f t="shared" si="1"/>
        <v>65</v>
      </c>
      <c r="B70" s="15" t="s">
        <v>1080</v>
      </c>
      <c r="C70" s="15" t="s">
        <v>15</v>
      </c>
      <c r="D70" s="15"/>
      <c r="E70" s="56">
        <v>2016.09</v>
      </c>
      <c r="F70" s="16" t="s">
        <v>176</v>
      </c>
      <c r="G70" s="17">
        <v>191</v>
      </c>
      <c r="H70" s="17">
        <v>343</v>
      </c>
      <c r="I70" s="18" t="s">
        <v>40</v>
      </c>
      <c r="J70" s="52" t="s">
        <v>50</v>
      </c>
      <c r="K70" s="10"/>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row>
    <row r="71" spans="1:238" s="8" customFormat="1" x14ac:dyDescent="0.2">
      <c r="A71" s="58">
        <f t="shared" si="1"/>
        <v>66</v>
      </c>
      <c r="B71" s="15" t="s">
        <v>1081</v>
      </c>
      <c r="C71" s="15" t="s">
        <v>15</v>
      </c>
      <c r="D71" s="15"/>
      <c r="E71" s="56">
        <v>2016.09</v>
      </c>
      <c r="F71" s="16" t="s">
        <v>177</v>
      </c>
      <c r="G71" s="17">
        <v>2128</v>
      </c>
      <c r="H71" s="17">
        <v>3881</v>
      </c>
      <c r="I71" s="18" t="s">
        <v>40</v>
      </c>
      <c r="J71" s="52" t="s">
        <v>50</v>
      </c>
      <c r="K71" s="10"/>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row>
    <row r="72" spans="1:238" s="8" customFormat="1" x14ac:dyDescent="0.2">
      <c r="A72" s="58">
        <f t="shared" si="1"/>
        <v>67</v>
      </c>
      <c r="B72" s="15" t="s">
        <v>1082</v>
      </c>
      <c r="C72" s="15" t="s">
        <v>15</v>
      </c>
      <c r="D72" s="15"/>
      <c r="E72" s="56">
        <v>2016.09</v>
      </c>
      <c r="F72" s="16" t="s">
        <v>178</v>
      </c>
      <c r="G72" s="17">
        <v>866</v>
      </c>
      <c r="H72" s="17">
        <v>1450</v>
      </c>
      <c r="I72" s="18" t="s">
        <v>40</v>
      </c>
      <c r="J72" s="52" t="s">
        <v>50</v>
      </c>
      <c r="K72" s="10"/>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row>
    <row r="73" spans="1:238" s="8" customFormat="1" x14ac:dyDescent="0.2">
      <c r="A73" s="58">
        <f t="shared" si="1"/>
        <v>68</v>
      </c>
      <c r="B73" s="15" t="s">
        <v>1083</v>
      </c>
      <c r="C73" s="15" t="s">
        <v>15</v>
      </c>
      <c r="D73" s="15"/>
      <c r="E73" s="56" t="s">
        <v>892</v>
      </c>
      <c r="F73" s="16" t="s">
        <v>182</v>
      </c>
      <c r="G73" s="17">
        <v>784</v>
      </c>
      <c r="H73" s="17">
        <v>1809</v>
      </c>
      <c r="I73" s="18" t="s">
        <v>4</v>
      </c>
      <c r="J73" s="52" t="s">
        <v>50</v>
      </c>
      <c r="K73" s="9" t="s">
        <v>2252</v>
      </c>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row>
    <row r="74" spans="1:238" x14ac:dyDescent="0.2">
      <c r="A74" s="58">
        <f t="shared" si="1"/>
        <v>69</v>
      </c>
      <c r="B74" s="15" t="s">
        <v>1084</v>
      </c>
      <c r="C74" s="15" t="s">
        <v>15</v>
      </c>
      <c r="D74" s="16"/>
      <c r="E74" s="56">
        <v>2016.11</v>
      </c>
      <c r="F74" s="16" t="s">
        <v>177</v>
      </c>
      <c r="G74" s="20">
        <v>1187</v>
      </c>
      <c r="H74" s="21">
        <v>2430</v>
      </c>
      <c r="I74" s="18" t="s">
        <v>4</v>
      </c>
      <c r="J74" s="22" t="s">
        <v>50</v>
      </c>
      <c r="K74" s="10"/>
    </row>
    <row r="75" spans="1:238" x14ac:dyDescent="0.2">
      <c r="A75" s="58">
        <f t="shared" si="1"/>
        <v>70</v>
      </c>
      <c r="B75" s="15" t="s">
        <v>1085</v>
      </c>
      <c r="C75" s="15" t="s">
        <v>15</v>
      </c>
      <c r="D75" s="16"/>
      <c r="E75" s="56">
        <v>2016.11</v>
      </c>
      <c r="F75" s="16" t="s">
        <v>192</v>
      </c>
      <c r="G75" s="20">
        <v>12449</v>
      </c>
      <c r="H75" s="21">
        <v>29031</v>
      </c>
      <c r="I75" s="18" t="s">
        <v>4</v>
      </c>
      <c r="J75" s="22" t="s">
        <v>50</v>
      </c>
      <c r="K75" s="10"/>
    </row>
    <row r="76" spans="1:238" x14ac:dyDescent="0.2">
      <c r="A76" s="58">
        <f t="shared" si="1"/>
        <v>71</v>
      </c>
      <c r="B76" s="15" t="s">
        <v>2371</v>
      </c>
      <c r="C76" s="15" t="s">
        <v>15</v>
      </c>
      <c r="D76" s="16"/>
      <c r="E76" s="56">
        <v>2016.11</v>
      </c>
      <c r="F76" s="16" t="s">
        <v>194</v>
      </c>
      <c r="G76" s="23">
        <v>4049</v>
      </c>
      <c r="H76" s="81">
        <v>6429</v>
      </c>
      <c r="I76" s="18" t="s">
        <v>40</v>
      </c>
      <c r="J76" s="22" t="s">
        <v>50</v>
      </c>
      <c r="K76" s="10"/>
    </row>
    <row r="77" spans="1:238" x14ac:dyDescent="0.2">
      <c r="A77" s="58">
        <f t="shared" si="1"/>
        <v>72</v>
      </c>
      <c r="B77" s="15" t="s">
        <v>1086</v>
      </c>
      <c r="C77" s="15" t="s">
        <v>15</v>
      </c>
      <c r="D77" s="16"/>
      <c r="E77" s="56">
        <v>2016.11</v>
      </c>
      <c r="F77" s="16" t="s">
        <v>194</v>
      </c>
      <c r="G77" s="23">
        <v>291</v>
      </c>
      <c r="H77" s="81">
        <v>515</v>
      </c>
      <c r="I77" s="18" t="s">
        <v>40</v>
      </c>
      <c r="J77" s="22" t="s">
        <v>50</v>
      </c>
      <c r="K77" s="10"/>
    </row>
    <row r="78" spans="1:238" x14ac:dyDescent="0.2">
      <c r="A78" s="58">
        <f t="shared" si="1"/>
        <v>73</v>
      </c>
      <c r="B78" s="15" t="s">
        <v>1087</v>
      </c>
      <c r="C78" s="15" t="s">
        <v>15</v>
      </c>
      <c r="D78" s="15"/>
      <c r="E78" s="56">
        <v>2016.12</v>
      </c>
      <c r="F78" s="16" t="s">
        <v>136</v>
      </c>
      <c r="G78" s="17">
        <v>2043</v>
      </c>
      <c r="H78" s="17">
        <v>3348</v>
      </c>
      <c r="I78" s="18" t="s">
        <v>4</v>
      </c>
      <c r="J78" s="22" t="s">
        <v>50</v>
      </c>
      <c r="K78" s="10"/>
    </row>
    <row r="79" spans="1:238" x14ac:dyDescent="0.2">
      <c r="A79" s="58">
        <f t="shared" si="1"/>
        <v>74</v>
      </c>
      <c r="B79" s="15" t="s">
        <v>1088</v>
      </c>
      <c r="C79" s="15" t="s">
        <v>15</v>
      </c>
      <c r="D79" s="15"/>
      <c r="E79" s="56">
        <v>2016.12</v>
      </c>
      <c r="F79" s="16" t="s">
        <v>137</v>
      </c>
      <c r="G79" s="17">
        <v>2234</v>
      </c>
      <c r="H79" s="17">
        <v>4484</v>
      </c>
      <c r="I79" s="18" t="s">
        <v>40</v>
      </c>
      <c r="J79" s="22" t="s">
        <v>50</v>
      </c>
      <c r="K79" s="10"/>
    </row>
    <row r="80" spans="1:238" x14ac:dyDescent="0.2">
      <c r="A80" s="58">
        <f t="shared" si="1"/>
        <v>75</v>
      </c>
      <c r="B80" s="15" t="s">
        <v>1089</v>
      </c>
      <c r="C80" s="15" t="s">
        <v>15</v>
      </c>
      <c r="D80" s="15"/>
      <c r="E80" s="56">
        <v>2016.12</v>
      </c>
      <c r="F80" s="16" t="s">
        <v>140</v>
      </c>
      <c r="G80" s="17">
        <v>828</v>
      </c>
      <c r="H80" s="17">
        <v>1414</v>
      </c>
      <c r="I80" s="22" t="s">
        <v>2276</v>
      </c>
      <c r="J80" s="22" t="s">
        <v>50</v>
      </c>
      <c r="K80" s="10"/>
    </row>
    <row r="81" spans="1:11" x14ac:dyDescent="0.2">
      <c r="A81" s="58">
        <f t="shared" si="1"/>
        <v>76</v>
      </c>
      <c r="B81" s="15" t="s">
        <v>1090</v>
      </c>
      <c r="C81" s="15" t="s">
        <v>15</v>
      </c>
      <c r="D81" s="15"/>
      <c r="E81" s="56">
        <v>2016.12</v>
      </c>
      <c r="F81" s="16" t="s">
        <v>140</v>
      </c>
      <c r="G81" s="17">
        <v>224</v>
      </c>
      <c r="H81" s="17">
        <v>403</v>
      </c>
      <c r="I81" s="22" t="s">
        <v>2158</v>
      </c>
      <c r="J81" s="22" t="s">
        <v>50</v>
      </c>
      <c r="K81" s="10"/>
    </row>
    <row r="82" spans="1:11" x14ac:dyDescent="0.2">
      <c r="A82" s="58">
        <f t="shared" si="1"/>
        <v>77</v>
      </c>
      <c r="B82" s="15" t="s">
        <v>1091</v>
      </c>
      <c r="C82" s="15" t="s">
        <v>15</v>
      </c>
      <c r="D82" s="15"/>
      <c r="E82" s="56">
        <v>2017.01</v>
      </c>
      <c r="F82" s="16" t="s">
        <v>143</v>
      </c>
      <c r="G82" s="20">
        <v>1060</v>
      </c>
      <c r="H82" s="17">
        <v>1749</v>
      </c>
      <c r="I82" s="18" t="s">
        <v>40</v>
      </c>
      <c r="J82" s="22" t="s">
        <v>50</v>
      </c>
      <c r="K82" s="10"/>
    </row>
    <row r="83" spans="1:11" x14ac:dyDescent="0.2">
      <c r="A83" s="58">
        <f t="shared" si="1"/>
        <v>78</v>
      </c>
      <c r="B83" s="15" t="s">
        <v>1092</v>
      </c>
      <c r="C83" s="15" t="s">
        <v>15</v>
      </c>
      <c r="D83" s="15"/>
      <c r="E83" s="56">
        <v>2017.03</v>
      </c>
      <c r="F83" s="16" t="s">
        <v>155</v>
      </c>
      <c r="G83" s="17">
        <v>1295</v>
      </c>
      <c r="H83" s="17">
        <v>3469</v>
      </c>
      <c r="I83" s="18" t="s">
        <v>4</v>
      </c>
      <c r="J83" s="22" t="s">
        <v>50</v>
      </c>
      <c r="K83" s="9" t="s">
        <v>2258</v>
      </c>
    </row>
    <row r="84" spans="1:11" x14ac:dyDescent="0.2">
      <c r="A84" s="58">
        <f t="shared" si="1"/>
        <v>79</v>
      </c>
      <c r="B84" s="15" t="s">
        <v>2396</v>
      </c>
      <c r="C84" s="15" t="s">
        <v>15</v>
      </c>
      <c r="D84" s="15"/>
      <c r="E84" s="56">
        <v>2017.03</v>
      </c>
      <c r="F84" s="16" t="s">
        <v>157</v>
      </c>
      <c r="G84" s="20">
        <v>1206</v>
      </c>
      <c r="H84" s="17">
        <v>2302</v>
      </c>
      <c r="I84" s="18" t="s">
        <v>4</v>
      </c>
      <c r="J84" s="22" t="s">
        <v>50</v>
      </c>
      <c r="K84" s="10"/>
    </row>
    <row r="85" spans="1:11" x14ac:dyDescent="0.2">
      <c r="A85" s="58">
        <f t="shared" si="1"/>
        <v>80</v>
      </c>
      <c r="B85" s="25" t="s">
        <v>2404</v>
      </c>
      <c r="C85" s="15" t="s">
        <v>15</v>
      </c>
      <c r="D85" s="15"/>
      <c r="E85" s="56">
        <v>2017.04</v>
      </c>
      <c r="F85" s="16" t="s">
        <v>161</v>
      </c>
      <c r="G85" s="17">
        <v>993</v>
      </c>
      <c r="H85" s="17">
        <v>1878</v>
      </c>
      <c r="I85" s="18" t="s">
        <v>4</v>
      </c>
      <c r="J85" s="22" t="s">
        <v>50</v>
      </c>
      <c r="K85" s="10"/>
    </row>
    <row r="86" spans="1:11" x14ac:dyDescent="0.2">
      <c r="A86" s="58">
        <f t="shared" si="1"/>
        <v>81</v>
      </c>
      <c r="B86" s="25" t="s">
        <v>2405</v>
      </c>
      <c r="C86" s="15" t="s">
        <v>15</v>
      </c>
      <c r="D86" s="15"/>
      <c r="E86" s="56">
        <v>2017.04</v>
      </c>
      <c r="F86" s="16" t="s">
        <v>164</v>
      </c>
      <c r="G86" s="17">
        <v>797</v>
      </c>
      <c r="H86" s="17">
        <v>1392</v>
      </c>
      <c r="I86" s="18" t="s">
        <v>4</v>
      </c>
      <c r="J86" s="22" t="s">
        <v>50</v>
      </c>
      <c r="K86" s="10"/>
    </row>
    <row r="87" spans="1:11" x14ac:dyDescent="0.2">
      <c r="A87" s="58">
        <f t="shared" si="1"/>
        <v>82</v>
      </c>
      <c r="B87" s="25" t="s">
        <v>1093</v>
      </c>
      <c r="C87" s="15" t="s">
        <v>15</v>
      </c>
      <c r="D87" s="15"/>
      <c r="E87" s="56">
        <v>2017.06</v>
      </c>
      <c r="F87" s="16" t="s">
        <v>109</v>
      </c>
      <c r="G87" s="17">
        <v>403</v>
      </c>
      <c r="H87" s="17">
        <v>829</v>
      </c>
      <c r="I87" s="18" t="s">
        <v>40</v>
      </c>
      <c r="J87" s="52" t="s">
        <v>50</v>
      </c>
      <c r="K87" s="10"/>
    </row>
    <row r="88" spans="1:11" x14ac:dyDescent="0.2">
      <c r="A88" s="58">
        <f t="shared" si="1"/>
        <v>83</v>
      </c>
      <c r="B88" s="25" t="s">
        <v>1094</v>
      </c>
      <c r="C88" s="15" t="s">
        <v>15</v>
      </c>
      <c r="D88" s="15"/>
      <c r="E88" s="56">
        <v>2017.06</v>
      </c>
      <c r="F88" s="16" t="s">
        <v>94</v>
      </c>
      <c r="G88" s="17">
        <v>722</v>
      </c>
      <c r="H88" s="17">
        <v>1700</v>
      </c>
      <c r="I88" s="18" t="s">
        <v>3</v>
      </c>
      <c r="J88" s="52" t="s">
        <v>50</v>
      </c>
      <c r="K88" s="10"/>
    </row>
    <row r="89" spans="1:11" x14ac:dyDescent="0.2">
      <c r="A89" s="58">
        <f t="shared" si="1"/>
        <v>84</v>
      </c>
      <c r="B89" s="25" t="s">
        <v>1095</v>
      </c>
      <c r="C89" s="15" t="s">
        <v>15</v>
      </c>
      <c r="D89" s="15"/>
      <c r="E89" s="56">
        <v>2017.06</v>
      </c>
      <c r="F89" s="16" t="s">
        <v>106</v>
      </c>
      <c r="G89" s="17">
        <v>1991</v>
      </c>
      <c r="H89" s="17">
        <v>5826</v>
      </c>
      <c r="I89" s="18" t="s">
        <v>4</v>
      </c>
      <c r="J89" s="22" t="s">
        <v>50</v>
      </c>
      <c r="K89" s="10" t="s">
        <v>2172</v>
      </c>
    </row>
    <row r="90" spans="1:11" s="61" customFormat="1" x14ac:dyDescent="0.2">
      <c r="A90" s="58">
        <f t="shared" si="1"/>
        <v>85</v>
      </c>
      <c r="B90" s="15" t="s">
        <v>1096</v>
      </c>
      <c r="C90" s="15" t="s">
        <v>15</v>
      </c>
      <c r="D90" s="15"/>
      <c r="E90" s="56">
        <v>2017.06</v>
      </c>
      <c r="F90" s="16" t="s">
        <v>72</v>
      </c>
      <c r="G90" s="17">
        <v>280</v>
      </c>
      <c r="H90" s="17">
        <v>663</v>
      </c>
      <c r="I90" s="18" t="s">
        <v>71</v>
      </c>
      <c r="J90" s="52" t="s">
        <v>50</v>
      </c>
      <c r="K90" s="10" t="s">
        <v>2428</v>
      </c>
    </row>
    <row r="91" spans="1:11" s="61" customFormat="1" x14ac:dyDescent="0.2">
      <c r="A91" s="58">
        <f t="shared" si="1"/>
        <v>86</v>
      </c>
      <c r="B91" s="25" t="s">
        <v>1097</v>
      </c>
      <c r="C91" s="15" t="s">
        <v>15</v>
      </c>
      <c r="D91" s="15"/>
      <c r="E91" s="56">
        <v>2017.07</v>
      </c>
      <c r="F91" s="16" t="s">
        <v>102</v>
      </c>
      <c r="G91" s="17">
        <v>1564</v>
      </c>
      <c r="H91" s="17">
        <v>3448</v>
      </c>
      <c r="I91" s="18" t="s">
        <v>71</v>
      </c>
      <c r="J91" s="52" t="s">
        <v>50</v>
      </c>
      <c r="K91" s="10"/>
    </row>
    <row r="92" spans="1:11" s="61" customFormat="1" x14ac:dyDescent="0.2">
      <c r="A92" s="58">
        <f t="shared" si="1"/>
        <v>87</v>
      </c>
      <c r="B92" s="25" t="s">
        <v>1098</v>
      </c>
      <c r="C92" s="15" t="s">
        <v>15</v>
      </c>
      <c r="D92" s="15"/>
      <c r="E92" s="56">
        <v>2017.07</v>
      </c>
      <c r="F92" s="16" t="s">
        <v>101</v>
      </c>
      <c r="G92" s="17">
        <v>356</v>
      </c>
      <c r="H92" s="17">
        <v>768</v>
      </c>
      <c r="I92" s="18" t="s">
        <v>71</v>
      </c>
      <c r="J92" s="52" t="s">
        <v>50</v>
      </c>
      <c r="K92" s="10"/>
    </row>
    <row r="93" spans="1:11" s="61" customFormat="1" x14ac:dyDescent="0.2">
      <c r="A93" s="58">
        <f t="shared" si="1"/>
        <v>88</v>
      </c>
      <c r="B93" s="25" t="s">
        <v>2430</v>
      </c>
      <c r="C93" s="15" t="s">
        <v>15</v>
      </c>
      <c r="D93" s="15"/>
      <c r="E93" s="56">
        <v>2017.07</v>
      </c>
      <c r="F93" s="16" t="s">
        <v>98</v>
      </c>
      <c r="G93" s="17">
        <v>800</v>
      </c>
      <c r="H93" s="17">
        <v>1556</v>
      </c>
      <c r="I93" s="18" t="s">
        <v>2158</v>
      </c>
      <c r="J93" s="52" t="s">
        <v>50</v>
      </c>
      <c r="K93" s="10"/>
    </row>
    <row r="94" spans="1:11" s="61" customFormat="1" x14ac:dyDescent="0.2">
      <c r="A94" s="58">
        <f t="shared" si="1"/>
        <v>89</v>
      </c>
      <c r="B94" s="25" t="s">
        <v>1100</v>
      </c>
      <c r="C94" s="15" t="s">
        <v>15</v>
      </c>
      <c r="D94" s="15"/>
      <c r="E94" s="56">
        <v>2017.07</v>
      </c>
      <c r="F94" s="16" t="s">
        <v>91</v>
      </c>
      <c r="G94" s="17">
        <v>316</v>
      </c>
      <c r="H94" s="17">
        <v>655</v>
      </c>
      <c r="I94" s="18" t="s">
        <v>2158</v>
      </c>
      <c r="J94" s="52" t="s">
        <v>50</v>
      </c>
      <c r="K94" s="10"/>
    </row>
    <row r="95" spans="1:11" s="61" customFormat="1" x14ac:dyDescent="0.2">
      <c r="A95" s="58">
        <f t="shared" si="1"/>
        <v>90</v>
      </c>
      <c r="B95" s="25" t="s">
        <v>1101</v>
      </c>
      <c r="C95" s="15" t="s">
        <v>15</v>
      </c>
      <c r="D95" s="16"/>
      <c r="E95" s="56">
        <v>2017.08</v>
      </c>
      <c r="F95" s="16" t="s">
        <v>79</v>
      </c>
      <c r="G95" s="17">
        <v>1359</v>
      </c>
      <c r="H95" s="17">
        <v>3120</v>
      </c>
      <c r="I95" s="18" t="s">
        <v>2</v>
      </c>
      <c r="J95" s="52" t="s">
        <v>50</v>
      </c>
      <c r="K95" s="10"/>
    </row>
    <row r="96" spans="1:11" s="61" customFormat="1" x14ac:dyDescent="0.2">
      <c r="A96" s="58">
        <f t="shared" si="1"/>
        <v>91</v>
      </c>
      <c r="B96" s="25" t="s">
        <v>1102</v>
      </c>
      <c r="C96" s="15" t="s">
        <v>15</v>
      </c>
      <c r="D96" s="16"/>
      <c r="E96" s="56">
        <v>2017.08</v>
      </c>
      <c r="F96" s="16" t="s">
        <v>75</v>
      </c>
      <c r="G96" s="17">
        <v>1801</v>
      </c>
      <c r="H96" s="17">
        <v>3722</v>
      </c>
      <c r="I96" s="18" t="s">
        <v>2</v>
      </c>
      <c r="J96" s="52" t="s">
        <v>50</v>
      </c>
      <c r="K96" s="10"/>
    </row>
    <row r="97" spans="1:11" s="61" customFormat="1" x14ac:dyDescent="0.2">
      <c r="A97" s="58">
        <f t="shared" si="1"/>
        <v>92</v>
      </c>
      <c r="B97" s="25" t="s">
        <v>1103</v>
      </c>
      <c r="C97" s="15" t="s">
        <v>15</v>
      </c>
      <c r="D97" s="15"/>
      <c r="E97" s="56">
        <v>2017.09</v>
      </c>
      <c r="F97" s="16" t="s">
        <v>2436</v>
      </c>
      <c r="G97" s="17">
        <v>1386</v>
      </c>
      <c r="H97" s="17">
        <v>2433</v>
      </c>
      <c r="I97" s="18" t="s">
        <v>4</v>
      </c>
      <c r="J97" s="52" t="s">
        <v>50</v>
      </c>
      <c r="K97" s="10"/>
    </row>
    <row r="98" spans="1:11" s="61" customFormat="1" x14ac:dyDescent="0.2">
      <c r="A98" s="58">
        <f t="shared" si="1"/>
        <v>93</v>
      </c>
      <c r="B98" s="25" t="s">
        <v>1104</v>
      </c>
      <c r="C98" s="15" t="s">
        <v>15</v>
      </c>
      <c r="D98" s="15"/>
      <c r="E98" s="56">
        <v>2017.09</v>
      </c>
      <c r="F98" s="16" t="s">
        <v>2437</v>
      </c>
      <c r="G98" s="17">
        <v>1557</v>
      </c>
      <c r="H98" s="17">
        <v>2883</v>
      </c>
      <c r="I98" s="18" t="s">
        <v>4</v>
      </c>
      <c r="J98" s="52" t="s">
        <v>50</v>
      </c>
      <c r="K98" s="10"/>
    </row>
    <row r="99" spans="1:11" s="61" customFormat="1" x14ac:dyDescent="0.2">
      <c r="A99" s="58">
        <f t="shared" si="1"/>
        <v>94</v>
      </c>
      <c r="B99" s="25" t="s">
        <v>1105</v>
      </c>
      <c r="C99" s="15" t="s">
        <v>15</v>
      </c>
      <c r="D99" s="15"/>
      <c r="E99" s="56">
        <v>2017.09</v>
      </c>
      <c r="F99" s="16" t="s">
        <v>2438</v>
      </c>
      <c r="G99" s="17">
        <v>129</v>
      </c>
      <c r="H99" s="17">
        <v>275</v>
      </c>
      <c r="I99" s="18" t="s">
        <v>40</v>
      </c>
      <c r="J99" s="52" t="s">
        <v>50</v>
      </c>
      <c r="K99" s="10"/>
    </row>
    <row r="100" spans="1:11" s="61" customFormat="1" x14ac:dyDescent="0.2">
      <c r="A100" s="58">
        <f t="shared" si="1"/>
        <v>95</v>
      </c>
      <c r="B100" s="25" t="s">
        <v>1106</v>
      </c>
      <c r="C100" s="15" t="s">
        <v>15</v>
      </c>
      <c r="D100" s="15"/>
      <c r="E100" s="56">
        <v>2017.09</v>
      </c>
      <c r="F100" s="16" t="s">
        <v>503</v>
      </c>
      <c r="G100" s="17">
        <v>2818</v>
      </c>
      <c r="H100" s="17">
        <v>5386</v>
      </c>
      <c r="I100" s="18" t="s">
        <v>2439</v>
      </c>
      <c r="J100" s="52" t="s">
        <v>50</v>
      </c>
      <c r="K100" s="10"/>
    </row>
    <row r="101" spans="1:11" s="61" customFormat="1" x14ac:dyDescent="0.2">
      <c r="A101" s="58">
        <f t="shared" si="1"/>
        <v>96</v>
      </c>
      <c r="B101" s="25" t="s">
        <v>1107</v>
      </c>
      <c r="C101" s="15" t="s">
        <v>15</v>
      </c>
      <c r="D101" s="15"/>
      <c r="E101" s="56">
        <v>2017.11</v>
      </c>
      <c r="F101" s="16" t="s">
        <v>408</v>
      </c>
      <c r="G101" s="17">
        <v>3300</v>
      </c>
      <c r="H101" s="17">
        <v>5899</v>
      </c>
      <c r="I101" s="18" t="s">
        <v>40</v>
      </c>
      <c r="J101" s="52" t="s">
        <v>50</v>
      </c>
      <c r="K101" s="10"/>
    </row>
    <row r="102" spans="1:11" s="61" customFormat="1" x14ac:dyDescent="0.2">
      <c r="A102" s="58">
        <f t="shared" si="1"/>
        <v>97</v>
      </c>
      <c r="B102" s="25" t="s">
        <v>1108</v>
      </c>
      <c r="C102" s="15" t="s">
        <v>15</v>
      </c>
      <c r="D102" s="16"/>
      <c r="E102" s="56">
        <v>2017.12</v>
      </c>
      <c r="F102" s="26" t="s">
        <v>510</v>
      </c>
      <c r="G102" s="17">
        <v>492</v>
      </c>
      <c r="H102" s="17">
        <v>935</v>
      </c>
      <c r="I102" s="18" t="s">
        <v>40</v>
      </c>
      <c r="J102" s="52" t="s">
        <v>50</v>
      </c>
      <c r="K102" s="10"/>
    </row>
    <row r="103" spans="1:11" s="61" customFormat="1" x14ac:dyDescent="0.2">
      <c r="A103" s="58">
        <f t="shared" si="1"/>
        <v>98</v>
      </c>
      <c r="B103" s="25" t="s">
        <v>1109</v>
      </c>
      <c r="C103" s="15" t="s">
        <v>15</v>
      </c>
      <c r="D103" s="16"/>
      <c r="E103" s="56">
        <v>2017.12</v>
      </c>
      <c r="F103" s="26" t="s">
        <v>511</v>
      </c>
      <c r="G103" s="17">
        <v>231</v>
      </c>
      <c r="H103" s="17">
        <v>497</v>
      </c>
      <c r="I103" s="18" t="s">
        <v>40</v>
      </c>
      <c r="J103" s="52" t="s">
        <v>50</v>
      </c>
      <c r="K103" s="10"/>
    </row>
    <row r="104" spans="1:11" s="61" customFormat="1" x14ac:dyDescent="0.2">
      <c r="A104" s="58">
        <f t="shared" si="1"/>
        <v>99</v>
      </c>
      <c r="B104" s="25" t="s">
        <v>1110</v>
      </c>
      <c r="C104" s="15" t="s">
        <v>15</v>
      </c>
      <c r="D104" s="16"/>
      <c r="E104" s="56">
        <v>2017.12</v>
      </c>
      <c r="F104" s="26" t="s">
        <v>512</v>
      </c>
      <c r="G104" s="17">
        <v>614</v>
      </c>
      <c r="H104" s="17">
        <v>1532</v>
      </c>
      <c r="I104" s="18" t="s">
        <v>2158</v>
      </c>
      <c r="J104" s="52" t="s">
        <v>50</v>
      </c>
      <c r="K104" s="10"/>
    </row>
    <row r="105" spans="1:11" s="61" customFormat="1" x14ac:dyDescent="0.2">
      <c r="A105" s="58">
        <f t="shared" si="1"/>
        <v>100</v>
      </c>
      <c r="B105" s="25" t="s">
        <v>1096</v>
      </c>
      <c r="C105" s="15" t="s">
        <v>15</v>
      </c>
      <c r="D105" s="16"/>
      <c r="E105" s="56">
        <v>2017.12</v>
      </c>
      <c r="F105" s="26" t="s">
        <v>131</v>
      </c>
      <c r="G105" s="17">
        <v>1881</v>
      </c>
      <c r="H105" s="17">
        <v>4271</v>
      </c>
      <c r="I105" s="18" t="s">
        <v>2158</v>
      </c>
      <c r="J105" s="52" t="s">
        <v>50</v>
      </c>
      <c r="K105" s="10" t="s">
        <v>2428</v>
      </c>
    </row>
    <row r="106" spans="1:11" s="61" customFormat="1" x14ac:dyDescent="0.2">
      <c r="A106" s="58">
        <f t="shared" si="1"/>
        <v>101</v>
      </c>
      <c r="B106" s="25" t="s">
        <v>1111</v>
      </c>
      <c r="C106" s="15" t="s">
        <v>15</v>
      </c>
      <c r="D106" s="16"/>
      <c r="E106" s="56">
        <v>2017.12</v>
      </c>
      <c r="F106" s="26" t="s">
        <v>392</v>
      </c>
      <c r="G106" s="17">
        <v>1102</v>
      </c>
      <c r="H106" s="17">
        <v>2723</v>
      </c>
      <c r="I106" s="18" t="s">
        <v>2158</v>
      </c>
      <c r="J106" s="52" t="s">
        <v>50</v>
      </c>
      <c r="K106" s="10"/>
    </row>
    <row r="107" spans="1:11" s="61" customFormat="1" x14ac:dyDescent="0.2">
      <c r="A107" s="58">
        <f t="shared" si="1"/>
        <v>102</v>
      </c>
      <c r="B107" s="25" t="s">
        <v>1113</v>
      </c>
      <c r="C107" s="15" t="s">
        <v>15</v>
      </c>
      <c r="D107" s="16"/>
      <c r="E107" s="56">
        <v>2017.12</v>
      </c>
      <c r="F107" s="26" t="s">
        <v>2461</v>
      </c>
      <c r="G107" s="17">
        <v>1014</v>
      </c>
      <c r="H107" s="17">
        <v>1563</v>
      </c>
      <c r="I107" s="18" t="s">
        <v>2158</v>
      </c>
      <c r="J107" s="52" t="s">
        <v>50</v>
      </c>
      <c r="K107" s="10"/>
    </row>
    <row r="108" spans="1:11" s="61" customFormat="1" x14ac:dyDescent="0.2">
      <c r="A108" s="58">
        <f t="shared" si="1"/>
        <v>103</v>
      </c>
      <c r="B108" s="15" t="s">
        <v>1114</v>
      </c>
      <c r="C108" s="25" t="s">
        <v>15</v>
      </c>
      <c r="D108" s="15"/>
      <c r="E108" s="56">
        <v>2018.01</v>
      </c>
      <c r="F108" s="16" t="s">
        <v>517</v>
      </c>
      <c r="G108" s="17">
        <v>1105</v>
      </c>
      <c r="H108" s="17">
        <v>2340</v>
      </c>
      <c r="I108" s="18" t="s">
        <v>4</v>
      </c>
      <c r="J108" s="52" t="s">
        <v>50</v>
      </c>
      <c r="K108" s="10"/>
    </row>
    <row r="109" spans="1:11" s="61" customFormat="1" x14ac:dyDescent="0.2">
      <c r="A109" s="58">
        <f t="shared" si="1"/>
        <v>104</v>
      </c>
      <c r="B109" s="15" t="s">
        <v>1115</v>
      </c>
      <c r="C109" s="15" t="s">
        <v>15</v>
      </c>
      <c r="D109" s="15"/>
      <c r="E109" s="56">
        <v>2018.02</v>
      </c>
      <c r="F109" s="16" t="s">
        <v>311</v>
      </c>
      <c r="G109" s="17">
        <v>990</v>
      </c>
      <c r="H109" s="17">
        <v>2034</v>
      </c>
      <c r="I109" s="18" t="s">
        <v>2</v>
      </c>
      <c r="J109" s="52" t="s">
        <v>2476</v>
      </c>
      <c r="K109" s="8"/>
    </row>
    <row r="110" spans="1:11" s="61" customFormat="1" x14ac:dyDescent="0.2">
      <c r="A110" s="58">
        <f t="shared" si="1"/>
        <v>105</v>
      </c>
      <c r="B110" s="25" t="s">
        <v>1117</v>
      </c>
      <c r="C110" s="15" t="s">
        <v>15</v>
      </c>
      <c r="D110" s="15"/>
      <c r="E110" s="56">
        <v>2018.03</v>
      </c>
      <c r="F110" s="16" t="s">
        <v>2483</v>
      </c>
      <c r="G110" s="17">
        <v>1227</v>
      </c>
      <c r="H110" s="17">
        <v>2054</v>
      </c>
      <c r="I110" s="18" t="s">
        <v>2</v>
      </c>
      <c r="J110" s="52" t="s">
        <v>2484</v>
      </c>
      <c r="K110" s="10"/>
    </row>
    <row r="111" spans="1:11" s="61" customFormat="1" x14ac:dyDescent="0.2">
      <c r="A111" s="58">
        <f t="shared" si="1"/>
        <v>106</v>
      </c>
      <c r="B111" s="25" t="s">
        <v>1118</v>
      </c>
      <c r="C111" s="15" t="s">
        <v>15</v>
      </c>
      <c r="D111" s="15"/>
      <c r="E111" s="56">
        <v>2018.04</v>
      </c>
      <c r="F111" s="26" t="s">
        <v>534</v>
      </c>
      <c r="G111" s="17">
        <v>2669</v>
      </c>
      <c r="H111" s="17">
        <v>3903</v>
      </c>
      <c r="I111" s="18" t="s">
        <v>2158</v>
      </c>
      <c r="J111" s="52" t="s">
        <v>2484</v>
      </c>
      <c r="K111" s="10"/>
    </row>
    <row r="112" spans="1:11" s="61" customFormat="1" x14ac:dyDescent="0.2">
      <c r="A112" s="58">
        <f t="shared" si="1"/>
        <v>107</v>
      </c>
      <c r="B112" s="25" t="s">
        <v>1120</v>
      </c>
      <c r="C112" s="15" t="s">
        <v>15</v>
      </c>
      <c r="D112" s="15"/>
      <c r="E112" s="56">
        <v>2018.05</v>
      </c>
      <c r="F112" s="16" t="s">
        <v>2500</v>
      </c>
      <c r="G112" s="17">
        <v>791</v>
      </c>
      <c r="H112" s="17">
        <v>1771</v>
      </c>
      <c r="I112" s="18" t="s">
        <v>4</v>
      </c>
      <c r="J112" s="52" t="s">
        <v>2484</v>
      </c>
      <c r="K112" s="10" t="s">
        <v>2279</v>
      </c>
    </row>
    <row r="113" spans="1:11" s="61" customFormat="1" x14ac:dyDescent="0.2">
      <c r="A113" s="58">
        <f t="shared" si="1"/>
        <v>108</v>
      </c>
      <c r="B113" s="15" t="s">
        <v>1121</v>
      </c>
      <c r="C113" s="15" t="s">
        <v>15</v>
      </c>
      <c r="D113" s="15"/>
      <c r="E113" s="56">
        <v>2018.05</v>
      </c>
      <c r="F113" s="16" t="s">
        <v>2501</v>
      </c>
      <c r="G113" s="17">
        <v>337</v>
      </c>
      <c r="H113" s="17">
        <v>647</v>
      </c>
      <c r="I113" s="18" t="s">
        <v>3</v>
      </c>
      <c r="J113" s="52" t="s">
        <v>2484</v>
      </c>
      <c r="K113" s="10"/>
    </row>
    <row r="114" spans="1:11" s="61" customFormat="1" x14ac:dyDescent="0.2">
      <c r="A114" s="58">
        <f t="shared" si="1"/>
        <v>109</v>
      </c>
      <c r="B114" s="25" t="s">
        <v>1122</v>
      </c>
      <c r="C114" s="15" t="s">
        <v>15</v>
      </c>
      <c r="D114" s="15"/>
      <c r="E114" s="56">
        <v>2018.06</v>
      </c>
      <c r="F114" s="16" t="s">
        <v>2508</v>
      </c>
      <c r="G114" s="17">
        <v>1150</v>
      </c>
      <c r="H114" s="17">
        <v>2876</v>
      </c>
      <c r="I114" s="18" t="s">
        <v>1123</v>
      </c>
      <c r="J114" s="52" t="s">
        <v>30</v>
      </c>
      <c r="K114" s="10"/>
    </row>
    <row r="115" spans="1:11" s="61" customFormat="1" x14ac:dyDescent="0.2">
      <c r="A115" s="58">
        <f t="shared" si="1"/>
        <v>110</v>
      </c>
      <c r="B115" s="25" t="s">
        <v>1124</v>
      </c>
      <c r="C115" s="15" t="s">
        <v>15</v>
      </c>
      <c r="D115" s="15"/>
      <c r="E115" s="56">
        <v>2018.06</v>
      </c>
      <c r="F115" s="16" t="s">
        <v>398</v>
      </c>
      <c r="G115" s="17">
        <v>4113</v>
      </c>
      <c r="H115" s="17">
        <v>7652</v>
      </c>
      <c r="I115" s="18" t="s">
        <v>40</v>
      </c>
      <c r="J115" s="52" t="s">
        <v>2478</v>
      </c>
      <c r="K115" s="10"/>
    </row>
    <row r="116" spans="1:11" s="61" customFormat="1" x14ac:dyDescent="0.2">
      <c r="A116" s="58">
        <f t="shared" si="1"/>
        <v>111</v>
      </c>
      <c r="B116" s="27" t="s">
        <v>1125</v>
      </c>
      <c r="C116" s="27" t="s">
        <v>15</v>
      </c>
      <c r="D116" s="15"/>
      <c r="E116" s="68">
        <v>2018.07</v>
      </c>
      <c r="F116" s="29" t="s">
        <v>2515</v>
      </c>
      <c r="G116" s="30">
        <v>496</v>
      </c>
      <c r="H116" s="30">
        <v>835</v>
      </c>
      <c r="I116" s="31" t="s">
        <v>2169</v>
      </c>
      <c r="J116" s="82" t="s">
        <v>2478</v>
      </c>
      <c r="K116" s="24"/>
    </row>
    <row r="117" spans="1:11" s="61" customFormat="1" x14ac:dyDescent="0.2">
      <c r="A117" s="58">
        <f t="shared" si="1"/>
        <v>112</v>
      </c>
      <c r="B117" s="27" t="s">
        <v>1126</v>
      </c>
      <c r="C117" s="27" t="s">
        <v>15</v>
      </c>
      <c r="D117" s="15"/>
      <c r="E117" s="68">
        <v>2018.07</v>
      </c>
      <c r="F117" s="29" t="s">
        <v>2516</v>
      </c>
      <c r="G117" s="30">
        <v>2953</v>
      </c>
      <c r="H117" s="30">
        <v>6144</v>
      </c>
      <c r="I117" s="31" t="s">
        <v>2158</v>
      </c>
      <c r="J117" s="82" t="s">
        <v>2478</v>
      </c>
      <c r="K117" s="10"/>
    </row>
    <row r="118" spans="1:11" s="61" customFormat="1" x14ac:dyDescent="0.2">
      <c r="A118" s="58">
        <f t="shared" si="1"/>
        <v>113</v>
      </c>
      <c r="B118" s="28" t="s">
        <v>1127</v>
      </c>
      <c r="C118" s="27" t="s">
        <v>15</v>
      </c>
      <c r="D118" s="15"/>
      <c r="E118" s="68">
        <v>2018.07</v>
      </c>
      <c r="F118" s="29" t="s">
        <v>2517</v>
      </c>
      <c r="G118" s="30">
        <v>1383</v>
      </c>
      <c r="H118" s="30">
        <v>2597</v>
      </c>
      <c r="I118" s="31" t="s">
        <v>3</v>
      </c>
      <c r="J118" s="82" t="s">
        <v>2484</v>
      </c>
      <c r="K118" s="24"/>
    </row>
    <row r="119" spans="1:11" s="61" customFormat="1" x14ac:dyDescent="0.2">
      <c r="A119" s="58">
        <f t="shared" si="1"/>
        <v>114</v>
      </c>
      <c r="B119" s="27" t="s">
        <v>1128</v>
      </c>
      <c r="C119" s="27" t="s">
        <v>15</v>
      </c>
      <c r="D119" s="15"/>
      <c r="E119" s="68">
        <v>2018.07</v>
      </c>
      <c r="F119" s="29" t="s">
        <v>2518</v>
      </c>
      <c r="G119" s="30">
        <v>796</v>
      </c>
      <c r="H119" s="30">
        <v>2602</v>
      </c>
      <c r="I119" s="31" t="s">
        <v>4</v>
      </c>
      <c r="J119" s="82" t="s">
        <v>2484</v>
      </c>
      <c r="K119" s="24"/>
    </row>
    <row r="120" spans="1:11" s="61" customFormat="1" x14ac:dyDescent="0.2">
      <c r="A120" s="58">
        <f t="shared" si="1"/>
        <v>115</v>
      </c>
      <c r="B120" s="15" t="s">
        <v>1129</v>
      </c>
      <c r="C120" s="15" t="s">
        <v>15</v>
      </c>
      <c r="D120" s="16"/>
      <c r="E120" s="56">
        <v>2018.08</v>
      </c>
      <c r="F120" s="32" t="s">
        <v>2539</v>
      </c>
      <c r="G120" s="17">
        <v>1007</v>
      </c>
      <c r="H120" s="17">
        <v>1997</v>
      </c>
      <c r="I120" s="18" t="s">
        <v>2125</v>
      </c>
      <c r="J120" s="52" t="s">
        <v>2484</v>
      </c>
      <c r="K120" s="10"/>
    </row>
    <row r="121" spans="1:11" s="61" customFormat="1" x14ac:dyDescent="0.2">
      <c r="A121" s="58">
        <f t="shared" si="1"/>
        <v>116</v>
      </c>
      <c r="B121" s="15" t="s">
        <v>1130</v>
      </c>
      <c r="C121" s="15" t="s">
        <v>15</v>
      </c>
      <c r="D121" s="16"/>
      <c r="E121" s="56">
        <v>2018.08</v>
      </c>
      <c r="F121" s="32" t="s">
        <v>552</v>
      </c>
      <c r="G121" s="17">
        <v>361</v>
      </c>
      <c r="H121" s="17">
        <v>335</v>
      </c>
      <c r="I121" s="18" t="s">
        <v>2158</v>
      </c>
      <c r="J121" s="52" t="s">
        <v>2484</v>
      </c>
      <c r="K121" s="10" t="s">
        <v>2428</v>
      </c>
    </row>
    <row r="122" spans="1:11" s="61" customFormat="1" x14ac:dyDescent="0.2">
      <c r="A122" s="58">
        <f t="shared" si="1"/>
        <v>117</v>
      </c>
      <c r="B122" s="15" t="s">
        <v>1131</v>
      </c>
      <c r="C122" s="15" t="s">
        <v>15</v>
      </c>
      <c r="D122" s="16"/>
      <c r="E122" s="56">
        <v>2018.08</v>
      </c>
      <c r="F122" s="26" t="s">
        <v>2540</v>
      </c>
      <c r="G122" s="17">
        <v>777</v>
      </c>
      <c r="H122" s="17">
        <v>1751</v>
      </c>
      <c r="I122" s="18" t="s">
        <v>2158</v>
      </c>
      <c r="J122" s="52" t="s">
        <v>2484</v>
      </c>
      <c r="K122" s="10"/>
    </row>
    <row r="123" spans="1:11" s="61" customFormat="1" x14ac:dyDescent="0.2">
      <c r="A123" s="58">
        <f t="shared" si="1"/>
        <v>118</v>
      </c>
      <c r="B123" s="15" t="s">
        <v>1132</v>
      </c>
      <c r="C123" s="15" t="s">
        <v>15</v>
      </c>
      <c r="D123" s="16"/>
      <c r="E123" s="56">
        <v>2018.08</v>
      </c>
      <c r="F123" s="32" t="s">
        <v>2541</v>
      </c>
      <c r="G123" s="17">
        <v>6475</v>
      </c>
      <c r="H123" s="17">
        <v>13293</v>
      </c>
      <c r="I123" s="18" t="s">
        <v>2158</v>
      </c>
      <c r="J123" s="52" t="s">
        <v>2484</v>
      </c>
      <c r="K123" s="10"/>
    </row>
    <row r="124" spans="1:11" s="6" customFormat="1" x14ac:dyDescent="0.2">
      <c r="A124" s="58">
        <f t="shared" si="1"/>
        <v>119</v>
      </c>
      <c r="B124" s="15" t="s">
        <v>1133</v>
      </c>
      <c r="C124" s="15" t="s">
        <v>15</v>
      </c>
      <c r="D124" s="16"/>
      <c r="E124" s="56">
        <v>2018.08</v>
      </c>
      <c r="F124" s="26" t="s">
        <v>2542</v>
      </c>
      <c r="G124" s="17">
        <v>1758</v>
      </c>
      <c r="H124" s="17">
        <v>3390</v>
      </c>
      <c r="I124" s="31" t="s">
        <v>4</v>
      </c>
      <c r="J124" s="52" t="s">
        <v>2484</v>
      </c>
      <c r="K124" s="10"/>
    </row>
    <row r="125" spans="1:11" s="6" customFormat="1" x14ac:dyDescent="0.2">
      <c r="A125" s="58">
        <f t="shared" si="1"/>
        <v>120</v>
      </c>
      <c r="B125" s="25" t="s">
        <v>1134</v>
      </c>
      <c r="C125" s="15" t="s">
        <v>15</v>
      </c>
      <c r="D125" s="11"/>
      <c r="E125" s="56">
        <v>2018.09</v>
      </c>
      <c r="F125" s="16" t="s">
        <v>2546</v>
      </c>
      <c r="G125" s="33">
        <v>1181</v>
      </c>
      <c r="H125" s="33">
        <v>2682</v>
      </c>
      <c r="I125" s="31" t="s">
        <v>4</v>
      </c>
      <c r="J125" s="37" t="s">
        <v>50</v>
      </c>
      <c r="K125" s="10"/>
    </row>
    <row r="126" spans="1:11" s="6" customFormat="1" x14ac:dyDescent="0.2">
      <c r="A126" s="58">
        <f t="shared" si="1"/>
        <v>121</v>
      </c>
      <c r="B126" s="15" t="s">
        <v>1135</v>
      </c>
      <c r="C126" s="15" t="s">
        <v>15</v>
      </c>
      <c r="D126" s="15"/>
      <c r="E126" s="56" t="s">
        <v>555</v>
      </c>
      <c r="F126" s="32" t="s">
        <v>2554</v>
      </c>
      <c r="G126" s="17">
        <v>1960</v>
      </c>
      <c r="H126" s="17">
        <v>4427</v>
      </c>
      <c r="I126" s="18" t="s">
        <v>2158</v>
      </c>
      <c r="J126" s="52" t="s">
        <v>2484</v>
      </c>
      <c r="K126" s="10"/>
    </row>
    <row r="127" spans="1:11" s="6" customFormat="1" x14ac:dyDescent="0.2">
      <c r="A127" s="58">
        <f t="shared" si="1"/>
        <v>122</v>
      </c>
      <c r="B127" s="15" t="s">
        <v>1139</v>
      </c>
      <c r="C127" s="15" t="s">
        <v>15</v>
      </c>
      <c r="D127" s="15"/>
      <c r="E127" s="56" t="s">
        <v>555</v>
      </c>
      <c r="F127" s="26" t="s">
        <v>2557</v>
      </c>
      <c r="G127" s="17">
        <v>1819</v>
      </c>
      <c r="H127" s="17">
        <v>4728</v>
      </c>
      <c r="I127" s="31" t="s">
        <v>4</v>
      </c>
      <c r="J127" s="52" t="s">
        <v>2479</v>
      </c>
      <c r="K127" s="63" t="s">
        <v>2200</v>
      </c>
    </row>
    <row r="128" spans="1:11" s="6" customFormat="1" x14ac:dyDescent="0.2">
      <c r="A128" s="58">
        <f t="shared" si="1"/>
        <v>123</v>
      </c>
      <c r="B128" s="15" t="s">
        <v>1140</v>
      </c>
      <c r="C128" s="15" t="s">
        <v>15</v>
      </c>
      <c r="D128" s="15"/>
      <c r="E128" s="56" t="s">
        <v>555</v>
      </c>
      <c r="F128" s="16" t="s">
        <v>2558</v>
      </c>
      <c r="G128" s="33">
        <v>1319</v>
      </c>
      <c r="H128" s="33">
        <v>1977</v>
      </c>
      <c r="I128" s="18" t="s">
        <v>2158</v>
      </c>
      <c r="J128" s="37" t="s">
        <v>50</v>
      </c>
      <c r="K128" s="10"/>
    </row>
    <row r="129" spans="1:11" s="6" customFormat="1" x14ac:dyDescent="0.2">
      <c r="A129" s="58">
        <f t="shared" si="1"/>
        <v>124</v>
      </c>
      <c r="B129" s="83" t="s">
        <v>2559</v>
      </c>
      <c r="C129" s="15" t="s">
        <v>15</v>
      </c>
      <c r="D129" s="15"/>
      <c r="E129" s="56" t="s">
        <v>555</v>
      </c>
      <c r="F129" s="16" t="s">
        <v>2560</v>
      </c>
      <c r="G129" s="33">
        <v>2849</v>
      </c>
      <c r="H129" s="33">
        <v>5237</v>
      </c>
      <c r="I129" s="18" t="s">
        <v>2158</v>
      </c>
      <c r="J129" s="37" t="s">
        <v>2484</v>
      </c>
      <c r="K129" s="10"/>
    </row>
    <row r="130" spans="1:11" s="6" customFormat="1" x14ac:dyDescent="0.2">
      <c r="A130" s="58">
        <f t="shared" si="1"/>
        <v>125</v>
      </c>
      <c r="B130" s="25" t="s">
        <v>1141</v>
      </c>
      <c r="C130" s="15" t="s">
        <v>15</v>
      </c>
      <c r="D130" s="15"/>
      <c r="E130" s="56">
        <v>2018.11</v>
      </c>
      <c r="F130" s="35" t="s">
        <v>2574</v>
      </c>
      <c r="G130" s="36">
        <v>5666</v>
      </c>
      <c r="H130" s="33">
        <v>10918</v>
      </c>
      <c r="I130" s="37" t="s">
        <v>2158</v>
      </c>
      <c r="J130" s="37" t="s">
        <v>2476</v>
      </c>
      <c r="K130" s="10"/>
    </row>
    <row r="131" spans="1:11" s="6" customFormat="1" x14ac:dyDescent="0.2">
      <c r="A131" s="58">
        <f t="shared" ref="A131:A194" si="2">ROW()-5</f>
        <v>126</v>
      </c>
      <c r="B131" s="15" t="s">
        <v>1142</v>
      </c>
      <c r="C131" s="15" t="s">
        <v>15</v>
      </c>
      <c r="D131" s="15"/>
      <c r="E131" s="56">
        <v>2018.11</v>
      </c>
      <c r="F131" s="16" t="s">
        <v>2574</v>
      </c>
      <c r="G131" s="33">
        <v>4568</v>
      </c>
      <c r="H131" s="33">
        <v>10725</v>
      </c>
      <c r="I131" s="31" t="s">
        <v>4</v>
      </c>
      <c r="J131" s="37" t="s">
        <v>2484</v>
      </c>
      <c r="K131" s="10"/>
    </row>
    <row r="132" spans="1:11" s="6" customFormat="1" x14ac:dyDescent="0.2">
      <c r="A132" s="58">
        <f t="shared" si="2"/>
        <v>127</v>
      </c>
      <c r="B132" s="25" t="s">
        <v>1143</v>
      </c>
      <c r="C132" s="15" t="s">
        <v>15</v>
      </c>
      <c r="D132" s="15"/>
      <c r="E132" s="56">
        <v>2018.11</v>
      </c>
      <c r="F132" s="16" t="s">
        <v>2574</v>
      </c>
      <c r="G132" s="33">
        <v>112</v>
      </c>
      <c r="H132" s="33">
        <v>264</v>
      </c>
      <c r="I132" s="37" t="s">
        <v>2449</v>
      </c>
      <c r="J132" s="37" t="s">
        <v>2484</v>
      </c>
      <c r="K132" s="10"/>
    </row>
    <row r="133" spans="1:11" s="6" customFormat="1" x14ac:dyDescent="0.2">
      <c r="A133" s="58">
        <f t="shared" si="2"/>
        <v>128</v>
      </c>
      <c r="B133" s="15" t="s">
        <v>1144</v>
      </c>
      <c r="C133" s="15" t="s">
        <v>15</v>
      </c>
      <c r="D133" s="15"/>
      <c r="E133" s="56">
        <v>2018.11</v>
      </c>
      <c r="F133" s="16" t="s">
        <v>2574</v>
      </c>
      <c r="G133" s="33">
        <v>551</v>
      </c>
      <c r="H133" s="33">
        <v>1345</v>
      </c>
      <c r="I133" s="18" t="s">
        <v>2113</v>
      </c>
      <c r="J133" s="37" t="s">
        <v>2484</v>
      </c>
      <c r="K133" s="10"/>
    </row>
    <row r="134" spans="1:11" s="6" customFormat="1" x14ac:dyDescent="0.2">
      <c r="A134" s="58">
        <f t="shared" si="2"/>
        <v>129</v>
      </c>
      <c r="B134" s="25" t="s">
        <v>1145</v>
      </c>
      <c r="C134" s="15" t="s">
        <v>15</v>
      </c>
      <c r="D134" s="15"/>
      <c r="E134" s="56">
        <v>2018.11</v>
      </c>
      <c r="F134" s="35" t="s">
        <v>2574</v>
      </c>
      <c r="G134" s="36">
        <v>128</v>
      </c>
      <c r="H134" s="33">
        <v>278</v>
      </c>
      <c r="I134" s="37" t="s">
        <v>2113</v>
      </c>
      <c r="J134" s="37" t="s">
        <v>2484</v>
      </c>
      <c r="K134" s="10"/>
    </row>
    <row r="135" spans="1:11" s="6" customFormat="1" x14ac:dyDescent="0.2">
      <c r="A135" s="58">
        <f t="shared" si="2"/>
        <v>130</v>
      </c>
      <c r="B135" s="25" t="s">
        <v>1146</v>
      </c>
      <c r="C135" s="15" t="s">
        <v>15</v>
      </c>
      <c r="D135" s="15"/>
      <c r="E135" s="56">
        <v>2018.11</v>
      </c>
      <c r="F135" s="35" t="s">
        <v>2575</v>
      </c>
      <c r="G135" s="36">
        <v>3254</v>
      </c>
      <c r="H135" s="33">
        <v>6405</v>
      </c>
      <c r="I135" s="37" t="s">
        <v>2158</v>
      </c>
      <c r="J135" s="37" t="s">
        <v>2484</v>
      </c>
      <c r="K135" s="10"/>
    </row>
    <row r="136" spans="1:11" s="6" customFormat="1" x14ac:dyDescent="0.2">
      <c r="A136" s="58">
        <f t="shared" si="2"/>
        <v>131</v>
      </c>
      <c r="B136" s="25" t="s">
        <v>1147</v>
      </c>
      <c r="C136" s="15" t="s">
        <v>15</v>
      </c>
      <c r="D136" s="19"/>
      <c r="E136" s="56">
        <v>2018.11</v>
      </c>
      <c r="F136" s="35" t="s">
        <v>2539</v>
      </c>
      <c r="G136" s="36">
        <v>481</v>
      </c>
      <c r="H136" s="33">
        <v>1252</v>
      </c>
      <c r="I136" s="37" t="s">
        <v>2158</v>
      </c>
      <c r="J136" s="37" t="s">
        <v>2484</v>
      </c>
      <c r="K136" s="10"/>
    </row>
    <row r="137" spans="1:11" s="6" customFormat="1" x14ac:dyDescent="0.2">
      <c r="A137" s="58">
        <f t="shared" si="2"/>
        <v>132</v>
      </c>
      <c r="B137" s="15" t="s">
        <v>1148</v>
      </c>
      <c r="C137" s="15" t="s">
        <v>15</v>
      </c>
      <c r="D137" s="19"/>
      <c r="E137" s="56">
        <v>2018.11</v>
      </c>
      <c r="F137" s="35" t="s">
        <v>2539</v>
      </c>
      <c r="G137" s="17">
        <v>227</v>
      </c>
      <c r="H137" s="17">
        <v>624</v>
      </c>
      <c r="I137" s="37" t="s">
        <v>2158</v>
      </c>
      <c r="J137" s="37" t="s">
        <v>2484</v>
      </c>
      <c r="K137" s="10"/>
    </row>
    <row r="138" spans="1:11" s="6" customFormat="1" x14ac:dyDescent="0.2">
      <c r="A138" s="58">
        <f t="shared" si="2"/>
        <v>133</v>
      </c>
      <c r="B138" s="15" t="s">
        <v>1149</v>
      </c>
      <c r="C138" s="15" t="s">
        <v>15</v>
      </c>
      <c r="D138" s="11"/>
      <c r="E138" s="56">
        <v>2018.12</v>
      </c>
      <c r="F138" s="35" t="s">
        <v>558</v>
      </c>
      <c r="G138" s="17">
        <v>1670</v>
      </c>
      <c r="H138" s="17">
        <v>2870</v>
      </c>
      <c r="I138" s="37" t="s">
        <v>2209</v>
      </c>
      <c r="J138" s="37" t="s">
        <v>33</v>
      </c>
      <c r="K138" s="10"/>
    </row>
    <row r="139" spans="1:11" s="6" customFormat="1" x14ac:dyDescent="0.2">
      <c r="A139" s="58">
        <f t="shared" si="2"/>
        <v>134</v>
      </c>
      <c r="B139" s="15" t="s">
        <v>1150</v>
      </c>
      <c r="C139" s="15" t="s">
        <v>15</v>
      </c>
      <c r="D139" s="11"/>
      <c r="E139" s="56">
        <v>2018.12</v>
      </c>
      <c r="F139" s="35" t="s">
        <v>504</v>
      </c>
      <c r="G139" s="17">
        <v>437</v>
      </c>
      <c r="H139" s="17">
        <v>923</v>
      </c>
      <c r="I139" s="37" t="s">
        <v>2125</v>
      </c>
      <c r="J139" s="37" t="s">
        <v>33</v>
      </c>
      <c r="K139" s="8"/>
    </row>
    <row r="140" spans="1:11" s="6" customFormat="1" x14ac:dyDescent="0.2">
      <c r="A140" s="58">
        <f t="shared" si="2"/>
        <v>135</v>
      </c>
      <c r="B140" s="15" t="s">
        <v>1151</v>
      </c>
      <c r="C140" s="15" t="s">
        <v>15</v>
      </c>
      <c r="D140" s="11"/>
      <c r="E140" s="56">
        <v>2018.12</v>
      </c>
      <c r="F140" s="35" t="s">
        <v>560</v>
      </c>
      <c r="G140" s="17">
        <v>569</v>
      </c>
      <c r="H140" s="17">
        <v>844</v>
      </c>
      <c r="I140" s="31" t="s">
        <v>4</v>
      </c>
      <c r="J140" s="37" t="s">
        <v>33</v>
      </c>
      <c r="K140" s="8"/>
    </row>
    <row r="141" spans="1:11" s="62" customFormat="1" x14ac:dyDescent="0.2">
      <c r="A141" s="58">
        <f t="shared" si="2"/>
        <v>136</v>
      </c>
      <c r="B141" s="15" t="s">
        <v>569</v>
      </c>
      <c r="C141" s="15" t="s">
        <v>15</v>
      </c>
      <c r="D141" s="11"/>
      <c r="E141" s="56">
        <v>2018.12</v>
      </c>
      <c r="F141" s="32" t="s">
        <v>570</v>
      </c>
      <c r="G141" s="33">
        <v>6739</v>
      </c>
      <c r="H141" s="33">
        <v>12362</v>
      </c>
      <c r="I141" s="37" t="s">
        <v>2158</v>
      </c>
      <c r="J141" s="37" t="s">
        <v>33</v>
      </c>
      <c r="K141" s="8"/>
    </row>
    <row r="142" spans="1:11" s="62" customFormat="1" x14ac:dyDescent="0.2">
      <c r="A142" s="58">
        <f t="shared" si="2"/>
        <v>137</v>
      </c>
      <c r="B142" s="28" t="s">
        <v>574</v>
      </c>
      <c r="C142" s="15" t="s">
        <v>15</v>
      </c>
      <c r="D142" s="15"/>
      <c r="E142" s="88" t="s">
        <v>2596</v>
      </c>
      <c r="F142" s="29" t="s">
        <v>575</v>
      </c>
      <c r="G142" s="89">
        <v>1527</v>
      </c>
      <c r="H142" s="89">
        <v>2992</v>
      </c>
      <c r="I142" s="90" t="s">
        <v>41</v>
      </c>
      <c r="J142" s="91" t="s">
        <v>33</v>
      </c>
      <c r="K142" s="24" t="s">
        <v>2597</v>
      </c>
    </row>
    <row r="143" spans="1:11" s="62" customFormat="1" x14ac:dyDescent="0.2">
      <c r="A143" s="58">
        <f t="shared" si="2"/>
        <v>138</v>
      </c>
      <c r="B143" s="11" t="s">
        <v>1045</v>
      </c>
      <c r="C143" s="15" t="s">
        <v>15</v>
      </c>
      <c r="D143" s="15"/>
      <c r="E143" s="69" t="s">
        <v>2601</v>
      </c>
      <c r="F143" s="11" t="s">
        <v>599</v>
      </c>
      <c r="G143" s="49">
        <v>3210</v>
      </c>
      <c r="H143" s="49">
        <v>7213</v>
      </c>
      <c r="I143" s="50" t="s">
        <v>2158</v>
      </c>
      <c r="J143" s="92" t="s">
        <v>33</v>
      </c>
      <c r="K143" s="38" t="s">
        <v>2597</v>
      </c>
    </row>
    <row r="144" spans="1:11" s="62" customFormat="1" x14ac:dyDescent="0.2">
      <c r="A144" s="58">
        <f t="shared" si="2"/>
        <v>139</v>
      </c>
      <c r="B144" s="11" t="s">
        <v>1152</v>
      </c>
      <c r="C144" s="15" t="s">
        <v>15</v>
      </c>
      <c r="D144" s="15"/>
      <c r="E144" s="69" t="s">
        <v>2601</v>
      </c>
      <c r="F144" s="11" t="s">
        <v>108</v>
      </c>
      <c r="G144" s="49">
        <v>848</v>
      </c>
      <c r="H144" s="49">
        <v>1692</v>
      </c>
      <c r="I144" s="50" t="s">
        <v>2205</v>
      </c>
      <c r="J144" s="92" t="s">
        <v>33</v>
      </c>
      <c r="K144" s="8"/>
    </row>
    <row r="145" spans="1:11" s="62" customFormat="1" x14ac:dyDescent="0.2">
      <c r="A145" s="58">
        <f t="shared" si="2"/>
        <v>140</v>
      </c>
      <c r="B145" s="15" t="s">
        <v>1153</v>
      </c>
      <c r="C145" s="15" t="s">
        <v>15</v>
      </c>
      <c r="D145" s="15"/>
      <c r="E145" s="56">
        <v>2019.03</v>
      </c>
      <c r="F145" s="35" t="s">
        <v>607</v>
      </c>
      <c r="G145" s="17">
        <v>6647</v>
      </c>
      <c r="H145" s="17">
        <v>15159</v>
      </c>
      <c r="I145" s="50" t="s">
        <v>2603</v>
      </c>
      <c r="J145" s="37" t="s">
        <v>33</v>
      </c>
      <c r="K145" s="8"/>
    </row>
    <row r="146" spans="1:11" s="62" customFormat="1" x14ac:dyDescent="0.2">
      <c r="A146" s="58">
        <f t="shared" si="2"/>
        <v>141</v>
      </c>
      <c r="B146" s="15" t="s">
        <v>1154</v>
      </c>
      <c r="C146" s="15" t="s">
        <v>15</v>
      </c>
      <c r="D146" s="15"/>
      <c r="E146" s="56">
        <v>2019.03</v>
      </c>
      <c r="F146" s="35" t="s">
        <v>2611</v>
      </c>
      <c r="G146" s="17">
        <v>1635</v>
      </c>
      <c r="H146" s="17">
        <v>3301</v>
      </c>
      <c r="I146" s="50" t="s">
        <v>2603</v>
      </c>
      <c r="J146" s="37" t="s">
        <v>33</v>
      </c>
      <c r="K146" s="8" t="s">
        <v>2612</v>
      </c>
    </row>
    <row r="147" spans="1:11" s="62" customFormat="1" x14ac:dyDescent="0.2">
      <c r="A147" s="58">
        <f t="shared" si="2"/>
        <v>142</v>
      </c>
      <c r="B147" s="15" t="s">
        <v>600</v>
      </c>
      <c r="C147" s="15" t="s">
        <v>15</v>
      </c>
      <c r="D147" s="15"/>
      <c r="E147" s="56">
        <v>2019.03</v>
      </c>
      <c r="F147" s="35" t="s">
        <v>608</v>
      </c>
      <c r="G147" s="17">
        <v>9301</v>
      </c>
      <c r="H147" s="17">
        <v>13867</v>
      </c>
      <c r="I147" s="37" t="s">
        <v>40</v>
      </c>
      <c r="J147" s="37" t="s">
        <v>33</v>
      </c>
      <c r="K147" s="8"/>
    </row>
    <row r="148" spans="1:11" s="62" customFormat="1" x14ac:dyDescent="0.2">
      <c r="A148" s="58">
        <f t="shared" si="2"/>
        <v>143</v>
      </c>
      <c r="B148" s="15" t="s">
        <v>1157</v>
      </c>
      <c r="C148" s="15" t="s">
        <v>15</v>
      </c>
      <c r="D148" s="15"/>
      <c r="E148" s="56">
        <v>2019.04</v>
      </c>
      <c r="F148" s="35" t="s">
        <v>619</v>
      </c>
      <c r="G148" s="17">
        <v>4110</v>
      </c>
      <c r="H148" s="17">
        <v>9360</v>
      </c>
      <c r="I148" s="37" t="s">
        <v>41</v>
      </c>
      <c r="J148" s="37" t="s">
        <v>50</v>
      </c>
      <c r="K148" s="8"/>
    </row>
    <row r="149" spans="1:11" s="62" customFormat="1" x14ac:dyDescent="0.2">
      <c r="A149" s="58">
        <f t="shared" si="2"/>
        <v>144</v>
      </c>
      <c r="B149" s="15" t="s">
        <v>1158</v>
      </c>
      <c r="C149" s="15" t="s">
        <v>15</v>
      </c>
      <c r="D149" s="15"/>
      <c r="E149" s="56">
        <v>2019.04</v>
      </c>
      <c r="F149" s="35" t="s">
        <v>616</v>
      </c>
      <c r="G149" s="17">
        <v>11749</v>
      </c>
      <c r="H149" s="17">
        <v>24371</v>
      </c>
      <c r="I149" s="37" t="s">
        <v>41</v>
      </c>
      <c r="J149" s="37" t="s">
        <v>50</v>
      </c>
      <c r="K149" s="8"/>
    </row>
    <row r="150" spans="1:11" s="62" customFormat="1" x14ac:dyDescent="0.2">
      <c r="A150" s="58">
        <f t="shared" si="2"/>
        <v>145</v>
      </c>
      <c r="B150" s="15" t="s">
        <v>1159</v>
      </c>
      <c r="C150" s="15" t="s">
        <v>15</v>
      </c>
      <c r="D150" s="15"/>
      <c r="E150" s="56">
        <v>2019.05</v>
      </c>
      <c r="F150" s="35" t="s">
        <v>630</v>
      </c>
      <c r="G150" s="17">
        <v>4349</v>
      </c>
      <c r="H150" s="17">
        <v>11031</v>
      </c>
      <c r="I150" s="37" t="s">
        <v>41</v>
      </c>
      <c r="J150" s="37" t="s">
        <v>50</v>
      </c>
      <c r="K150" s="8"/>
    </row>
    <row r="151" spans="1:11" s="62" customFormat="1" x14ac:dyDescent="0.2">
      <c r="A151" s="58">
        <f t="shared" si="2"/>
        <v>146</v>
      </c>
      <c r="B151" s="15" t="s">
        <v>1160</v>
      </c>
      <c r="C151" s="15" t="s">
        <v>15</v>
      </c>
      <c r="D151" s="15"/>
      <c r="E151" s="56">
        <v>2019.08</v>
      </c>
      <c r="F151" s="35" t="s">
        <v>666</v>
      </c>
      <c r="G151" s="17">
        <v>1289</v>
      </c>
      <c r="H151" s="17">
        <v>2784</v>
      </c>
      <c r="I151" s="37" t="s">
        <v>612</v>
      </c>
      <c r="J151" s="37" t="s">
        <v>33</v>
      </c>
      <c r="K151" s="8" t="s">
        <v>2610</v>
      </c>
    </row>
    <row r="152" spans="1:11" s="62" customFormat="1" x14ac:dyDescent="0.2">
      <c r="A152" s="58">
        <f t="shared" si="2"/>
        <v>147</v>
      </c>
      <c r="B152" s="15" t="s">
        <v>1161</v>
      </c>
      <c r="C152" s="15" t="s">
        <v>15</v>
      </c>
      <c r="D152" s="11"/>
      <c r="E152" s="56">
        <v>2019.09</v>
      </c>
      <c r="F152" s="35" t="s">
        <v>670</v>
      </c>
      <c r="G152" s="17">
        <v>1277</v>
      </c>
      <c r="H152" s="17">
        <v>2419</v>
      </c>
      <c r="I152" s="37" t="s">
        <v>41</v>
      </c>
      <c r="J152" s="37" t="s">
        <v>50</v>
      </c>
      <c r="K152" s="8" t="s">
        <v>1162</v>
      </c>
    </row>
    <row r="153" spans="1:11" s="62" customFormat="1" x14ac:dyDescent="0.2">
      <c r="A153" s="58">
        <f t="shared" si="2"/>
        <v>148</v>
      </c>
      <c r="B153" s="15" t="s">
        <v>1163</v>
      </c>
      <c r="C153" s="15" t="s">
        <v>15</v>
      </c>
      <c r="D153" s="11"/>
      <c r="E153" s="56">
        <v>2019.09</v>
      </c>
      <c r="F153" s="35" t="s">
        <v>676</v>
      </c>
      <c r="G153" s="17">
        <v>410</v>
      </c>
      <c r="H153" s="17">
        <v>780</v>
      </c>
      <c r="I153" s="37" t="s">
        <v>41</v>
      </c>
      <c r="J153" s="37" t="s">
        <v>50</v>
      </c>
      <c r="K153" s="8" t="s">
        <v>2428</v>
      </c>
    </row>
    <row r="154" spans="1:11" s="62" customFormat="1" x14ac:dyDescent="0.2">
      <c r="A154" s="58">
        <f t="shared" si="2"/>
        <v>149</v>
      </c>
      <c r="B154" s="15" t="s">
        <v>2878</v>
      </c>
      <c r="C154" s="15" t="s">
        <v>15</v>
      </c>
      <c r="D154" s="11"/>
      <c r="E154" s="56">
        <v>2019.09</v>
      </c>
      <c r="F154" s="35" t="s">
        <v>678</v>
      </c>
      <c r="G154" s="17">
        <v>2212</v>
      </c>
      <c r="H154" s="17">
        <v>3718</v>
      </c>
      <c r="I154" s="50" t="s">
        <v>2205</v>
      </c>
      <c r="J154" s="37" t="s">
        <v>50</v>
      </c>
      <c r="K154" s="8" t="s">
        <v>2258</v>
      </c>
    </row>
    <row r="155" spans="1:11" s="62" customFormat="1" x14ac:dyDescent="0.2">
      <c r="A155" s="58">
        <f t="shared" si="2"/>
        <v>150</v>
      </c>
      <c r="B155" s="15" t="s">
        <v>1164</v>
      </c>
      <c r="C155" s="15" t="s">
        <v>15</v>
      </c>
      <c r="D155" s="11"/>
      <c r="E155" s="56" t="s">
        <v>928</v>
      </c>
      <c r="F155" s="35" t="s">
        <v>637</v>
      </c>
      <c r="G155" s="17">
        <v>4381</v>
      </c>
      <c r="H155" s="17">
        <v>8668</v>
      </c>
      <c r="I155" s="37" t="s">
        <v>41</v>
      </c>
      <c r="J155" s="37" t="s">
        <v>50</v>
      </c>
      <c r="K155" s="8" t="s">
        <v>2466</v>
      </c>
    </row>
    <row r="156" spans="1:11" s="62" customFormat="1" x14ac:dyDescent="0.2">
      <c r="A156" s="58">
        <f t="shared" si="2"/>
        <v>151</v>
      </c>
      <c r="B156" s="15" t="s">
        <v>1325</v>
      </c>
      <c r="C156" s="15" t="s">
        <v>15</v>
      </c>
      <c r="D156" s="15"/>
      <c r="E156" s="56" t="s">
        <v>2628</v>
      </c>
      <c r="F156" s="35" t="s">
        <v>685</v>
      </c>
      <c r="G156" s="17">
        <v>51</v>
      </c>
      <c r="H156" s="37" t="s">
        <v>2629</v>
      </c>
      <c r="I156" s="50" t="s">
        <v>2189</v>
      </c>
      <c r="J156" s="37" t="s">
        <v>611</v>
      </c>
      <c r="K156" s="8" t="s">
        <v>2279</v>
      </c>
    </row>
    <row r="157" spans="1:11" s="62" customFormat="1" x14ac:dyDescent="0.2">
      <c r="A157" s="58">
        <f t="shared" si="2"/>
        <v>152</v>
      </c>
      <c r="B157" s="15" t="s">
        <v>2632</v>
      </c>
      <c r="C157" s="15" t="s">
        <v>15</v>
      </c>
      <c r="D157" s="15"/>
      <c r="E157" s="56">
        <v>2019.11</v>
      </c>
      <c r="F157" s="35" t="s">
        <v>691</v>
      </c>
      <c r="G157" s="17">
        <v>1504</v>
      </c>
      <c r="H157" s="17">
        <v>2876</v>
      </c>
      <c r="I157" s="37" t="s">
        <v>41</v>
      </c>
      <c r="J157" s="37" t="s">
        <v>50</v>
      </c>
      <c r="K157" s="8" t="s">
        <v>2466</v>
      </c>
    </row>
    <row r="158" spans="1:11" s="62" customFormat="1" x14ac:dyDescent="0.2">
      <c r="A158" s="58">
        <f t="shared" si="2"/>
        <v>153</v>
      </c>
      <c r="B158" s="15" t="s">
        <v>1167</v>
      </c>
      <c r="C158" s="15" t="s">
        <v>15</v>
      </c>
      <c r="D158" s="15"/>
      <c r="E158" s="56">
        <v>2019.11</v>
      </c>
      <c r="F158" s="35" t="s">
        <v>692</v>
      </c>
      <c r="G158" s="17">
        <v>1158</v>
      </c>
      <c r="H158" s="17">
        <v>2011</v>
      </c>
      <c r="I158" s="37" t="s">
        <v>41</v>
      </c>
      <c r="J158" s="37" t="s">
        <v>50</v>
      </c>
      <c r="K158" s="8" t="s">
        <v>2428</v>
      </c>
    </row>
    <row r="159" spans="1:11" s="62" customFormat="1" x14ac:dyDescent="0.2">
      <c r="A159" s="58">
        <f t="shared" si="2"/>
        <v>154</v>
      </c>
      <c r="B159" s="15" t="s">
        <v>2633</v>
      </c>
      <c r="C159" s="15" t="s">
        <v>15</v>
      </c>
      <c r="D159" s="15"/>
      <c r="E159" s="56">
        <v>2019.11</v>
      </c>
      <c r="F159" s="35" t="s">
        <v>695</v>
      </c>
      <c r="G159" s="17">
        <v>385</v>
      </c>
      <c r="H159" s="17">
        <v>840</v>
      </c>
      <c r="I159" s="37" t="s">
        <v>2205</v>
      </c>
      <c r="J159" s="37" t="s">
        <v>696</v>
      </c>
      <c r="K159" s="8" t="s">
        <v>2258</v>
      </c>
    </row>
    <row r="160" spans="1:11" s="62" customFormat="1" x14ac:dyDescent="0.2">
      <c r="A160" s="58">
        <f t="shared" si="2"/>
        <v>155</v>
      </c>
      <c r="B160" s="15" t="s">
        <v>1168</v>
      </c>
      <c r="C160" s="15" t="s">
        <v>15</v>
      </c>
      <c r="D160" s="15"/>
      <c r="E160" s="56">
        <v>2019.11</v>
      </c>
      <c r="F160" s="35" t="s">
        <v>694</v>
      </c>
      <c r="G160" s="17">
        <v>895</v>
      </c>
      <c r="H160" s="17">
        <v>1990</v>
      </c>
      <c r="I160" s="37" t="s">
        <v>41</v>
      </c>
      <c r="J160" s="37" t="s">
        <v>50</v>
      </c>
      <c r="K160" s="8" t="s">
        <v>2466</v>
      </c>
    </row>
    <row r="161" spans="1:11" s="62" customFormat="1" x14ac:dyDescent="0.2">
      <c r="A161" s="58">
        <f t="shared" si="2"/>
        <v>156</v>
      </c>
      <c r="B161" s="15" t="s">
        <v>1169</v>
      </c>
      <c r="C161" s="15" t="s">
        <v>15</v>
      </c>
      <c r="D161" s="15"/>
      <c r="E161" s="56">
        <v>2019.11</v>
      </c>
      <c r="F161" s="35" t="s">
        <v>699</v>
      </c>
      <c r="G161" s="17">
        <v>412</v>
      </c>
      <c r="H161" s="17">
        <v>778</v>
      </c>
      <c r="I161" s="37" t="s">
        <v>41</v>
      </c>
      <c r="J161" s="37" t="s">
        <v>50</v>
      </c>
      <c r="K161" s="8" t="s">
        <v>2634</v>
      </c>
    </row>
    <row r="162" spans="1:11" s="62" customFormat="1" x14ac:dyDescent="0.2">
      <c r="A162" s="58">
        <f t="shared" si="2"/>
        <v>157</v>
      </c>
      <c r="B162" s="15" t="s">
        <v>1170</v>
      </c>
      <c r="C162" s="15" t="s">
        <v>15</v>
      </c>
      <c r="D162" s="11"/>
      <c r="E162" s="56">
        <v>2019.12</v>
      </c>
      <c r="F162" s="35" t="s">
        <v>703</v>
      </c>
      <c r="G162" s="17">
        <v>6254</v>
      </c>
      <c r="H162" s="17">
        <v>14808</v>
      </c>
      <c r="I162" s="37" t="s">
        <v>2205</v>
      </c>
      <c r="J162" s="37" t="s">
        <v>50</v>
      </c>
      <c r="K162" s="8"/>
    </row>
    <row r="163" spans="1:11" s="62" customFormat="1" x14ac:dyDescent="0.2">
      <c r="A163" s="58">
        <f t="shared" si="2"/>
        <v>158</v>
      </c>
      <c r="B163" s="15" t="s">
        <v>1171</v>
      </c>
      <c r="C163" s="15" t="s">
        <v>15</v>
      </c>
      <c r="D163" s="11"/>
      <c r="E163" s="56">
        <v>2019.12</v>
      </c>
      <c r="F163" s="35" t="s">
        <v>707</v>
      </c>
      <c r="G163" s="17">
        <v>1384</v>
      </c>
      <c r="H163" s="17">
        <v>3391</v>
      </c>
      <c r="I163" s="37" t="s">
        <v>41</v>
      </c>
      <c r="J163" s="37" t="s">
        <v>50</v>
      </c>
      <c r="K163" s="8" t="s">
        <v>2638</v>
      </c>
    </row>
    <row r="164" spans="1:11" s="62" customFormat="1" x14ac:dyDescent="0.2">
      <c r="A164" s="58">
        <f t="shared" si="2"/>
        <v>159</v>
      </c>
      <c r="B164" s="15" t="s">
        <v>2639</v>
      </c>
      <c r="C164" s="15" t="s">
        <v>15</v>
      </c>
      <c r="D164" s="11"/>
      <c r="E164" s="56">
        <v>2019.12</v>
      </c>
      <c r="F164" s="35" t="s">
        <v>702</v>
      </c>
      <c r="G164" s="17">
        <v>527</v>
      </c>
      <c r="H164" s="17">
        <v>1202</v>
      </c>
      <c r="I164" s="37" t="s">
        <v>41</v>
      </c>
      <c r="J164" s="37" t="s">
        <v>50</v>
      </c>
      <c r="K164" s="8" t="s">
        <v>2428</v>
      </c>
    </row>
    <row r="165" spans="1:11" s="62" customFormat="1" x14ac:dyDescent="0.2">
      <c r="A165" s="58">
        <f t="shared" si="2"/>
        <v>160</v>
      </c>
      <c r="B165" s="15" t="s">
        <v>2640</v>
      </c>
      <c r="C165" s="15" t="s">
        <v>15</v>
      </c>
      <c r="D165" s="11"/>
      <c r="E165" s="56">
        <v>2019.12</v>
      </c>
      <c r="F165" s="35" t="s">
        <v>705</v>
      </c>
      <c r="G165" s="17">
        <v>546</v>
      </c>
      <c r="H165" s="17">
        <v>1405</v>
      </c>
      <c r="I165" s="37" t="s">
        <v>41</v>
      </c>
      <c r="J165" s="37" t="s">
        <v>50</v>
      </c>
      <c r="K165" s="8"/>
    </row>
    <row r="166" spans="1:11" s="62" customFormat="1" x14ac:dyDescent="0.2">
      <c r="A166" s="58">
        <f t="shared" si="2"/>
        <v>161</v>
      </c>
      <c r="B166" s="15" t="s">
        <v>1172</v>
      </c>
      <c r="C166" s="15" t="s">
        <v>15</v>
      </c>
      <c r="D166" s="11"/>
      <c r="E166" s="56">
        <v>2019.12</v>
      </c>
      <c r="F166" s="35" t="s">
        <v>706</v>
      </c>
      <c r="G166" s="17">
        <v>3019</v>
      </c>
      <c r="H166" s="17">
        <v>5841</v>
      </c>
      <c r="I166" s="37" t="s">
        <v>41</v>
      </c>
      <c r="J166" s="37" t="s">
        <v>50</v>
      </c>
      <c r="K166" s="8"/>
    </row>
    <row r="167" spans="1:11" s="62" customFormat="1" x14ac:dyDescent="0.2">
      <c r="A167" s="58">
        <f t="shared" si="2"/>
        <v>162</v>
      </c>
      <c r="B167" s="15" t="s">
        <v>1174</v>
      </c>
      <c r="C167" s="15" t="s">
        <v>15</v>
      </c>
      <c r="D167" s="34"/>
      <c r="E167" s="56">
        <v>2020.03</v>
      </c>
      <c r="F167" s="35" t="s">
        <v>634</v>
      </c>
      <c r="G167" s="17">
        <v>809</v>
      </c>
      <c r="H167" s="17">
        <v>1655</v>
      </c>
      <c r="I167" s="37" t="s">
        <v>2195</v>
      </c>
      <c r="J167" s="37" t="s">
        <v>50</v>
      </c>
      <c r="K167" s="8" t="s">
        <v>2258</v>
      </c>
    </row>
    <row r="168" spans="1:11" s="62" customFormat="1" x14ac:dyDescent="0.2">
      <c r="A168" s="58">
        <f t="shared" si="2"/>
        <v>163</v>
      </c>
      <c r="B168" s="15" t="s">
        <v>727</v>
      </c>
      <c r="C168" s="34" t="s">
        <v>15</v>
      </c>
      <c r="D168" s="34"/>
      <c r="E168" s="56">
        <v>2020.04</v>
      </c>
      <c r="F168" s="35" t="s">
        <v>728</v>
      </c>
      <c r="G168" s="17">
        <v>1281</v>
      </c>
      <c r="H168" s="17">
        <v>2668</v>
      </c>
      <c r="I168" s="37" t="s">
        <v>41</v>
      </c>
      <c r="J168" s="37" t="s">
        <v>50</v>
      </c>
      <c r="K168" s="8" t="s">
        <v>2428</v>
      </c>
    </row>
    <row r="169" spans="1:11" s="62" customFormat="1" x14ac:dyDescent="0.2">
      <c r="A169" s="58">
        <f t="shared" si="2"/>
        <v>164</v>
      </c>
      <c r="B169" s="15" t="s">
        <v>731</v>
      </c>
      <c r="C169" s="34" t="s">
        <v>70</v>
      </c>
      <c r="D169" s="34"/>
      <c r="E169" s="56">
        <v>2020.04</v>
      </c>
      <c r="F169" s="35" t="s">
        <v>729</v>
      </c>
      <c r="G169" s="17">
        <v>1231</v>
      </c>
      <c r="H169" s="17">
        <v>2420</v>
      </c>
      <c r="I169" s="37" t="s">
        <v>41</v>
      </c>
      <c r="J169" s="37" t="s">
        <v>50</v>
      </c>
      <c r="K169" s="8" t="s">
        <v>2466</v>
      </c>
    </row>
    <row r="170" spans="1:11" s="62" customFormat="1" x14ac:dyDescent="0.2">
      <c r="A170" s="58">
        <f t="shared" si="2"/>
        <v>165</v>
      </c>
      <c r="B170" s="15" t="s">
        <v>1169</v>
      </c>
      <c r="C170" s="34" t="s">
        <v>70</v>
      </c>
      <c r="D170" s="34"/>
      <c r="E170" s="56">
        <v>2020.04</v>
      </c>
      <c r="F170" s="35" t="s">
        <v>699</v>
      </c>
      <c r="G170" s="17">
        <v>224</v>
      </c>
      <c r="H170" s="17">
        <v>224</v>
      </c>
      <c r="I170" s="37" t="s">
        <v>41</v>
      </c>
      <c r="J170" s="37" t="s">
        <v>50</v>
      </c>
      <c r="K170" s="8"/>
    </row>
    <row r="171" spans="1:11" s="62" customFormat="1" x14ac:dyDescent="0.2">
      <c r="A171" s="58">
        <f t="shared" si="2"/>
        <v>166</v>
      </c>
      <c r="B171" s="15" t="s">
        <v>1175</v>
      </c>
      <c r="C171" s="34" t="s">
        <v>70</v>
      </c>
      <c r="D171" s="11"/>
      <c r="E171" s="56">
        <v>2020.05</v>
      </c>
      <c r="F171" s="35" t="s">
        <v>2648</v>
      </c>
      <c r="G171" s="17">
        <v>4884</v>
      </c>
      <c r="H171" s="17">
        <v>10003</v>
      </c>
      <c r="I171" s="37" t="s">
        <v>41</v>
      </c>
      <c r="J171" s="37" t="s">
        <v>50</v>
      </c>
      <c r="K171" s="8" t="s">
        <v>2649</v>
      </c>
    </row>
    <row r="172" spans="1:11" s="62" customFormat="1" x14ac:dyDescent="0.2">
      <c r="A172" s="58">
        <f t="shared" si="2"/>
        <v>167</v>
      </c>
      <c r="B172" s="11" t="s">
        <v>1176</v>
      </c>
      <c r="C172" s="11" t="s">
        <v>70</v>
      </c>
      <c r="D172" s="11"/>
      <c r="E172" s="55">
        <v>2020.06</v>
      </c>
      <c r="F172" s="12" t="s">
        <v>750</v>
      </c>
      <c r="G172" s="13">
        <v>3076</v>
      </c>
      <c r="H172" s="13">
        <v>8183</v>
      </c>
      <c r="I172" s="14" t="s">
        <v>41</v>
      </c>
      <c r="J172" s="46" t="s">
        <v>50</v>
      </c>
      <c r="K172" s="8" t="s">
        <v>2466</v>
      </c>
    </row>
    <row r="173" spans="1:11" s="62" customFormat="1" x14ac:dyDescent="0.2">
      <c r="A173" s="58">
        <f t="shared" si="2"/>
        <v>168</v>
      </c>
      <c r="B173" s="11" t="s">
        <v>1177</v>
      </c>
      <c r="C173" s="11" t="s">
        <v>70</v>
      </c>
      <c r="D173" s="11"/>
      <c r="E173" s="55">
        <v>2020.07</v>
      </c>
      <c r="F173" s="12" t="s">
        <v>761</v>
      </c>
      <c r="G173" s="13">
        <v>602</v>
      </c>
      <c r="H173" s="13">
        <v>1337</v>
      </c>
      <c r="I173" s="14" t="s">
        <v>41</v>
      </c>
      <c r="J173" s="46" t="s">
        <v>50</v>
      </c>
      <c r="K173" s="8" t="s">
        <v>2618</v>
      </c>
    </row>
    <row r="174" spans="1:11" s="62" customFormat="1" x14ac:dyDescent="0.2">
      <c r="A174" s="58">
        <f t="shared" si="2"/>
        <v>169</v>
      </c>
      <c r="B174" s="11" t="s">
        <v>786</v>
      </c>
      <c r="C174" s="11" t="s">
        <v>70</v>
      </c>
      <c r="D174" s="11"/>
      <c r="E174" s="55">
        <v>2020.09</v>
      </c>
      <c r="F174" s="12" t="s">
        <v>146</v>
      </c>
      <c r="G174" s="13">
        <v>2286</v>
      </c>
      <c r="H174" s="13">
        <v>4477</v>
      </c>
      <c r="I174" s="14" t="s">
        <v>29</v>
      </c>
      <c r="J174" s="46" t="s">
        <v>50</v>
      </c>
      <c r="K174" s="8" t="s">
        <v>783</v>
      </c>
    </row>
    <row r="175" spans="1:11" s="62" customFormat="1" x14ac:dyDescent="0.2">
      <c r="A175" s="58">
        <f t="shared" si="2"/>
        <v>170</v>
      </c>
      <c r="B175" s="11" t="s">
        <v>812</v>
      </c>
      <c r="C175" s="11" t="s">
        <v>70</v>
      </c>
      <c r="D175" s="11"/>
      <c r="E175" s="55" t="s">
        <v>801</v>
      </c>
      <c r="F175" s="12" t="s">
        <v>648</v>
      </c>
      <c r="G175" s="13">
        <v>761</v>
      </c>
      <c r="H175" s="13">
        <v>1775</v>
      </c>
      <c r="I175" s="37" t="s">
        <v>711</v>
      </c>
      <c r="J175" s="46" t="s">
        <v>50</v>
      </c>
      <c r="K175" s="8"/>
    </row>
    <row r="176" spans="1:11" s="62" customFormat="1" x14ac:dyDescent="0.2">
      <c r="A176" s="58">
        <f t="shared" si="2"/>
        <v>171</v>
      </c>
      <c r="B176" s="11" t="s">
        <v>1178</v>
      </c>
      <c r="C176" s="11" t="s">
        <v>70</v>
      </c>
      <c r="D176" s="11"/>
      <c r="E176" s="55" t="s">
        <v>801</v>
      </c>
      <c r="F176" s="12" t="s">
        <v>813</v>
      </c>
      <c r="G176" s="13">
        <v>639</v>
      </c>
      <c r="H176" s="13">
        <v>1407</v>
      </c>
      <c r="I176" s="14" t="s">
        <v>41</v>
      </c>
      <c r="J176" s="46" t="s">
        <v>50</v>
      </c>
      <c r="K176" s="8" t="s">
        <v>783</v>
      </c>
    </row>
    <row r="177" spans="1:11" s="62" customFormat="1" x14ac:dyDescent="0.2">
      <c r="A177" s="58">
        <f t="shared" si="2"/>
        <v>172</v>
      </c>
      <c r="B177" s="11" t="s">
        <v>1179</v>
      </c>
      <c r="C177" s="11" t="s">
        <v>15</v>
      </c>
      <c r="D177" s="11"/>
      <c r="E177" s="55">
        <v>2020.11</v>
      </c>
      <c r="F177" s="12" t="s">
        <v>767</v>
      </c>
      <c r="G177" s="13">
        <v>5750</v>
      </c>
      <c r="H177" s="13">
        <v>15385</v>
      </c>
      <c r="I177" s="14" t="s">
        <v>711</v>
      </c>
      <c r="J177" s="46" t="s">
        <v>50</v>
      </c>
      <c r="K177" s="8"/>
    </row>
    <row r="178" spans="1:11" s="62" customFormat="1" x14ac:dyDescent="0.2">
      <c r="A178" s="58">
        <f t="shared" si="2"/>
        <v>173</v>
      </c>
      <c r="B178" s="11" t="s">
        <v>2655</v>
      </c>
      <c r="C178" s="11" t="s">
        <v>70</v>
      </c>
      <c r="D178" s="11"/>
      <c r="E178" s="55">
        <v>2020.11</v>
      </c>
      <c r="F178" s="12" t="s">
        <v>1180</v>
      </c>
      <c r="G178" s="13">
        <v>862</v>
      </c>
      <c r="H178" s="13">
        <v>1955</v>
      </c>
      <c r="I178" s="14" t="s">
        <v>41</v>
      </c>
      <c r="J178" s="46" t="s">
        <v>50</v>
      </c>
      <c r="K178" s="8" t="s">
        <v>783</v>
      </c>
    </row>
    <row r="179" spans="1:11" s="62" customFormat="1" x14ac:dyDescent="0.2">
      <c r="A179" s="58">
        <f t="shared" si="2"/>
        <v>174</v>
      </c>
      <c r="B179" s="11" t="s">
        <v>2048</v>
      </c>
      <c r="C179" s="11" t="s">
        <v>70</v>
      </c>
      <c r="D179" s="11"/>
      <c r="E179" s="55">
        <v>2020.12</v>
      </c>
      <c r="F179" s="12" t="s">
        <v>2049</v>
      </c>
      <c r="G179" s="13">
        <v>3571</v>
      </c>
      <c r="H179" s="13">
        <v>6909</v>
      </c>
      <c r="I179" s="14" t="s">
        <v>51</v>
      </c>
      <c r="J179" s="46" t="s">
        <v>50</v>
      </c>
      <c r="K179" s="8" t="s">
        <v>2050</v>
      </c>
    </row>
    <row r="180" spans="1:11" s="62" customFormat="1" x14ac:dyDescent="0.2">
      <c r="A180" s="58">
        <f t="shared" si="2"/>
        <v>175</v>
      </c>
      <c r="B180" s="11" t="s">
        <v>2063</v>
      </c>
      <c r="C180" s="11" t="s">
        <v>70</v>
      </c>
      <c r="D180" s="11"/>
      <c r="E180" s="11" t="s">
        <v>2059</v>
      </c>
      <c r="F180" s="12" t="s">
        <v>2064</v>
      </c>
      <c r="G180" s="13">
        <v>1364</v>
      </c>
      <c r="H180" s="13">
        <v>2966</v>
      </c>
      <c r="I180" s="14" t="s">
        <v>51</v>
      </c>
      <c r="J180" s="46" t="s">
        <v>50</v>
      </c>
      <c r="K180" s="8" t="s">
        <v>783</v>
      </c>
    </row>
    <row r="181" spans="1:11" s="62" customFormat="1" x14ac:dyDescent="0.2">
      <c r="A181" s="58">
        <f t="shared" si="2"/>
        <v>176</v>
      </c>
      <c r="B181" s="11" t="s">
        <v>2065</v>
      </c>
      <c r="C181" s="11" t="s">
        <v>70</v>
      </c>
      <c r="D181" s="11"/>
      <c r="E181" s="11" t="s">
        <v>2059</v>
      </c>
      <c r="F181" s="12" t="s">
        <v>580</v>
      </c>
      <c r="G181" s="13">
        <v>549</v>
      </c>
      <c r="H181" s="13">
        <v>1242</v>
      </c>
      <c r="I181" s="14" t="s">
        <v>41</v>
      </c>
      <c r="J181" s="46" t="s">
        <v>50</v>
      </c>
      <c r="K181" s="8" t="s">
        <v>783</v>
      </c>
    </row>
    <row r="182" spans="1:11" s="62" customFormat="1" x14ac:dyDescent="0.2">
      <c r="A182" s="58">
        <f t="shared" si="2"/>
        <v>177</v>
      </c>
      <c r="B182" s="11" t="s">
        <v>2076</v>
      </c>
      <c r="C182" s="11" t="s">
        <v>15</v>
      </c>
      <c r="D182" s="11"/>
      <c r="E182" s="11" t="s">
        <v>2070</v>
      </c>
      <c r="F182" s="12" t="s">
        <v>2077</v>
      </c>
      <c r="G182" s="13">
        <v>2172</v>
      </c>
      <c r="H182" s="13">
        <v>5783</v>
      </c>
      <c r="I182" s="14" t="s">
        <v>41</v>
      </c>
      <c r="J182" s="46" t="s">
        <v>50</v>
      </c>
      <c r="K182" s="8"/>
    </row>
    <row r="183" spans="1:11" s="62" customFormat="1" x14ac:dyDescent="0.2">
      <c r="A183" s="58">
        <f t="shared" si="2"/>
        <v>178</v>
      </c>
      <c r="B183" s="11" t="s">
        <v>2078</v>
      </c>
      <c r="C183" s="11" t="s">
        <v>15</v>
      </c>
      <c r="D183" s="11"/>
      <c r="E183" s="11" t="s">
        <v>2070</v>
      </c>
      <c r="F183" s="12" t="s">
        <v>570</v>
      </c>
      <c r="G183" s="13">
        <v>5829</v>
      </c>
      <c r="H183" s="13">
        <v>12140</v>
      </c>
      <c r="I183" s="14" t="s">
        <v>51</v>
      </c>
      <c r="J183" s="46" t="s">
        <v>50</v>
      </c>
      <c r="K183" s="8"/>
    </row>
    <row r="184" spans="1:11" s="62" customFormat="1" x14ac:dyDescent="0.2">
      <c r="A184" s="58">
        <f t="shared" si="2"/>
        <v>179</v>
      </c>
      <c r="B184" s="11" t="s">
        <v>2666</v>
      </c>
      <c r="C184" s="11" t="s">
        <v>15</v>
      </c>
      <c r="D184" s="11"/>
      <c r="E184" s="11" t="s">
        <v>2081</v>
      </c>
      <c r="F184" s="12" t="s">
        <v>2084</v>
      </c>
      <c r="G184" s="13">
        <v>3815</v>
      </c>
      <c r="H184" s="13">
        <v>8503</v>
      </c>
      <c r="I184" s="14" t="s">
        <v>711</v>
      </c>
      <c r="J184" s="46" t="s">
        <v>50</v>
      </c>
      <c r="K184" s="8"/>
    </row>
    <row r="185" spans="1:11" x14ac:dyDescent="0.2">
      <c r="A185" s="58">
        <f t="shared" si="2"/>
        <v>180</v>
      </c>
      <c r="B185" s="11" t="s">
        <v>2718</v>
      </c>
      <c r="C185" s="11" t="s">
        <v>15</v>
      </c>
      <c r="D185" s="11"/>
      <c r="E185" s="11" t="s">
        <v>2719</v>
      </c>
      <c r="F185" s="12" t="s">
        <v>2720</v>
      </c>
      <c r="G185" s="13">
        <v>11803</v>
      </c>
      <c r="H185" s="13">
        <v>24708</v>
      </c>
      <c r="I185" s="14" t="s">
        <v>51</v>
      </c>
      <c r="J185" s="46" t="s">
        <v>50</v>
      </c>
      <c r="K185" s="8" t="s">
        <v>783</v>
      </c>
    </row>
    <row r="186" spans="1:11" x14ac:dyDescent="0.2">
      <c r="A186" s="58">
        <f t="shared" si="2"/>
        <v>181</v>
      </c>
      <c r="B186" s="11" t="s">
        <v>2721</v>
      </c>
      <c r="C186" s="11" t="s">
        <v>15</v>
      </c>
      <c r="D186" s="11"/>
      <c r="E186" s="11" t="s">
        <v>2719</v>
      </c>
      <c r="F186" s="12" t="s">
        <v>2722</v>
      </c>
      <c r="G186" s="13">
        <v>6456</v>
      </c>
      <c r="H186" s="13">
        <v>12667</v>
      </c>
      <c r="I186" s="14" t="s">
        <v>711</v>
      </c>
      <c r="J186" s="46" t="s">
        <v>50</v>
      </c>
      <c r="K186" s="8" t="s">
        <v>783</v>
      </c>
    </row>
    <row r="187" spans="1:11" x14ac:dyDescent="0.2">
      <c r="A187" s="58">
        <f t="shared" si="2"/>
        <v>182</v>
      </c>
      <c r="B187" s="11" t="s">
        <v>2723</v>
      </c>
      <c r="C187" s="11" t="s">
        <v>15</v>
      </c>
      <c r="D187" s="11"/>
      <c r="E187" s="11" t="s">
        <v>2719</v>
      </c>
      <c r="F187" s="12" t="s">
        <v>2724</v>
      </c>
      <c r="G187" s="13">
        <v>653</v>
      </c>
      <c r="H187" s="13">
        <v>1357</v>
      </c>
      <c r="I187" s="14" t="s">
        <v>41</v>
      </c>
      <c r="J187" s="46" t="s">
        <v>50</v>
      </c>
      <c r="K187" s="8" t="s">
        <v>783</v>
      </c>
    </row>
    <row r="188" spans="1:11" x14ac:dyDescent="0.2">
      <c r="A188" s="58">
        <f t="shared" si="2"/>
        <v>183</v>
      </c>
      <c r="B188" s="11" t="s">
        <v>2725</v>
      </c>
      <c r="C188" s="11" t="s">
        <v>15</v>
      </c>
      <c r="D188" s="11"/>
      <c r="E188" s="11" t="s">
        <v>2719</v>
      </c>
      <c r="F188" s="12" t="s">
        <v>412</v>
      </c>
      <c r="G188" s="13">
        <v>4274</v>
      </c>
      <c r="H188" s="13">
        <v>9764</v>
      </c>
      <c r="I188" s="14" t="s">
        <v>711</v>
      </c>
      <c r="J188" s="46" t="s">
        <v>50</v>
      </c>
    </row>
    <row r="189" spans="1:11" x14ac:dyDescent="0.2">
      <c r="A189" s="58">
        <f t="shared" si="2"/>
        <v>184</v>
      </c>
      <c r="B189" s="11" t="s">
        <v>2761</v>
      </c>
      <c r="C189" s="11" t="s">
        <v>15</v>
      </c>
      <c r="D189" s="11"/>
      <c r="E189" s="11" t="s">
        <v>2747</v>
      </c>
      <c r="F189" s="12" t="s">
        <v>2762</v>
      </c>
      <c r="G189" s="13">
        <v>140</v>
      </c>
      <c r="H189" s="13">
        <v>384</v>
      </c>
      <c r="I189" s="14" t="s">
        <v>572</v>
      </c>
      <c r="J189" s="46" t="s">
        <v>572</v>
      </c>
    </row>
    <row r="190" spans="1:11" x14ac:dyDescent="0.2">
      <c r="A190" s="58">
        <f t="shared" si="2"/>
        <v>185</v>
      </c>
      <c r="B190" s="11" t="s">
        <v>2770</v>
      </c>
      <c r="C190" s="11" t="s">
        <v>70</v>
      </c>
      <c r="D190" s="11"/>
      <c r="E190" s="11" t="s">
        <v>2771</v>
      </c>
      <c r="F190" s="12" t="s">
        <v>2729</v>
      </c>
      <c r="G190" s="13">
        <v>1678</v>
      </c>
      <c r="H190" s="13">
        <v>3189</v>
      </c>
      <c r="I190" s="14" t="s">
        <v>41</v>
      </c>
      <c r="J190" s="46" t="s">
        <v>50</v>
      </c>
      <c r="K190" s="8" t="s">
        <v>783</v>
      </c>
    </row>
    <row r="191" spans="1:11" x14ac:dyDescent="0.2">
      <c r="A191" s="58">
        <f t="shared" si="2"/>
        <v>186</v>
      </c>
      <c r="B191" s="11" t="s">
        <v>2772</v>
      </c>
      <c r="C191" s="11" t="s">
        <v>70</v>
      </c>
      <c r="D191" s="11"/>
      <c r="E191" s="11" t="s">
        <v>2771</v>
      </c>
      <c r="F191" s="12" t="s">
        <v>463</v>
      </c>
      <c r="G191" s="13">
        <v>1921</v>
      </c>
      <c r="H191" s="13">
        <v>3639</v>
      </c>
      <c r="I191" s="14" t="s">
        <v>41</v>
      </c>
      <c r="J191" s="46" t="s">
        <v>50</v>
      </c>
    </row>
    <row r="192" spans="1:11" x14ac:dyDescent="0.2">
      <c r="A192" s="58">
        <f t="shared" si="2"/>
        <v>187</v>
      </c>
      <c r="B192" s="11" t="s">
        <v>2795</v>
      </c>
      <c r="C192" s="11" t="s">
        <v>70</v>
      </c>
      <c r="D192" s="11"/>
      <c r="E192" s="11" t="s">
        <v>2796</v>
      </c>
      <c r="F192" s="12" t="s">
        <v>2084</v>
      </c>
      <c r="G192" s="13">
        <v>1983</v>
      </c>
      <c r="H192" s="13">
        <v>5030</v>
      </c>
      <c r="I192" s="14" t="s">
        <v>51</v>
      </c>
      <c r="J192" s="46" t="s">
        <v>50</v>
      </c>
      <c r="K192" s="8" t="s">
        <v>782</v>
      </c>
    </row>
    <row r="193" spans="1:11" x14ac:dyDescent="0.2">
      <c r="A193" s="58">
        <f t="shared" si="2"/>
        <v>188</v>
      </c>
      <c r="B193" s="11" t="s">
        <v>2825</v>
      </c>
      <c r="C193" s="11" t="s">
        <v>70</v>
      </c>
      <c r="D193" s="11"/>
      <c r="E193" s="11" t="s">
        <v>2826</v>
      </c>
      <c r="F193" s="12" t="s">
        <v>2827</v>
      </c>
      <c r="G193" s="13">
        <v>3790</v>
      </c>
      <c r="H193" s="13">
        <v>8051</v>
      </c>
      <c r="I193" s="14" t="s">
        <v>41</v>
      </c>
      <c r="J193" s="46" t="s">
        <v>50</v>
      </c>
      <c r="K193" s="8" t="s">
        <v>783</v>
      </c>
    </row>
    <row r="194" spans="1:11" x14ac:dyDescent="0.2">
      <c r="A194" s="58">
        <f t="shared" si="2"/>
        <v>189</v>
      </c>
      <c r="B194" s="11" t="s">
        <v>2828</v>
      </c>
      <c r="C194" s="11" t="s">
        <v>15</v>
      </c>
      <c r="D194" s="11"/>
      <c r="E194" s="11" t="s">
        <v>2826</v>
      </c>
      <c r="F194" s="12" t="s">
        <v>2829</v>
      </c>
      <c r="G194" s="13">
        <v>1941</v>
      </c>
      <c r="H194" s="13">
        <v>4539</v>
      </c>
      <c r="I194" s="14" t="s">
        <v>2814</v>
      </c>
      <c r="J194" s="46" t="s">
        <v>50</v>
      </c>
    </row>
    <row r="195" spans="1:11" x14ac:dyDescent="0.2">
      <c r="A195" s="58">
        <f t="shared" ref="A195:A205" si="3">ROW()-5</f>
        <v>190</v>
      </c>
      <c r="B195" s="11" t="s">
        <v>2830</v>
      </c>
      <c r="C195" s="11" t="s">
        <v>15</v>
      </c>
      <c r="D195" s="11"/>
      <c r="E195" s="11" t="s">
        <v>2826</v>
      </c>
      <c r="F195" s="12" t="s">
        <v>504</v>
      </c>
      <c r="G195" s="13">
        <v>1496</v>
      </c>
      <c r="H195" s="13">
        <v>3103</v>
      </c>
      <c r="I195" s="14" t="s">
        <v>41</v>
      </c>
      <c r="J195" s="46" t="s">
        <v>50</v>
      </c>
    </row>
    <row r="196" spans="1:11" x14ac:dyDescent="0.2">
      <c r="A196" s="58">
        <f t="shared" si="3"/>
        <v>191</v>
      </c>
      <c r="B196" s="11" t="s">
        <v>2868</v>
      </c>
      <c r="C196" s="11" t="s">
        <v>15</v>
      </c>
      <c r="D196" s="11"/>
      <c r="E196" s="11" t="s">
        <v>2860</v>
      </c>
      <c r="F196" s="12" t="s">
        <v>789</v>
      </c>
      <c r="G196" s="13">
        <v>1710</v>
      </c>
      <c r="H196" s="13">
        <v>3439</v>
      </c>
      <c r="I196" s="14" t="s">
        <v>711</v>
      </c>
      <c r="J196" s="46" t="s">
        <v>50</v>
      </c>
      <c r="K196" s="8" t="s">
        <v>783</v>
      </c>
    </row>
    <row r="197" spans="1:11" x14ac:dyDescent="0.2">
      <c r="A197" s="58">
        <f t="shared" si="3"/>
        <v>192</v>
      </c>
      <c r="B197" s="11" t="s">
        <v>2869</v>
      </c>
      <c r="C197" s="11" t="s">
        <v>15</v>
      </c>
      <c r="D197" s="11"/>
      <c r="E197" s="11" t="s">
        <v>2860</v>
      </c>
      <c r="F197" s="12" t="s">
        <v>2870</v>
      </c>
      <c r="G197" s="13">
        <v>2435</v>
      </c>
      <c r="H197" s="13">
        <v>5029.7</v>
      </c>
      <c r="I197" s="14" t="s">
        <v>2</v>
      </c>
      <c r="J197" s="46" t="s">
        <v>50</v>
      </c>
    </row>
    <row r="198" spans="1:11" x14ac:dyDescent="0.2">
      <c r="A198" s="58">
        <f t="shared" si="3"/>
        <v>193</v>
      </c>
      <c r="B198" s="11" t="s">
        <v>2879</v>
      </c>
      <c r="C198" s="11" t="s">
        <v>15</v>
      </c>
      <c r="D198" s="11"/>
      <c r="E198" s="11" t="s">
        <v>2880</v>
      </c>
      <c r="F198" s="12" t="s">
        <v>2881</v>
      </c>
      <c r="G198" s="13">
        <v>3701</v>
      </c>
      <c r="H198" s="13">
        <v>7822</v>
      </c>
      <c r="I198" s="14" t="s">
        <v>711</v>
      </c>
      <c r="J198" s="46" t="s">
        <v>50</v>
      </c>
      <c r="K198" s="8" t="s">
        <v>782</v>
      </c>
    </row>
    <row r="199" spans="1:11" x14ac:dyDescent="0.2">
      <c r="A199" s="58">
        <f t="shared" si="3"/>
        <v>194</v>
      </c>
      <c r="B199" s="113" t="s">
        <v>2903</v>
      </c>
      <c r="C199" s="113" t="s">
        <v>15</v>
      </c>
      <c r="D199" s="113"/>
      <c r="E199" s="113" t="s">
        <v>2898</v>
      </c>
      <c r="F199" s="111" t="s">
        <v>2904</v>
      </c>
      <c r="G199" s="114">
        <v>2724</v>
      </c>
      <c r="H199" s="114">
        <v>5702</v>
      </c>
      <c r="I199" s="115" t="s">
        <v>41</v>
      </c>
      <c r="J199" s="116" t="s">
        <v>50</v>
      </c>
      <c r="K199" s="117"/>
    </row>
    <row r="200" spans="1:11" x14ac:dyDescent="0.2">
      <c r="A200" s="58">
        <f t="shared" si="3"/>
        <v>195</v>
      </c>
      <c r="B200" s="113" t="s">
        <v>2905</v>
      </c>
      <c r="C200" s="113" t="s">
        <v>15</v>
      </c>
      <c r="D200" s="113"/>
      <c r="E200" s="113" t="s">
        <v>2898</v>
      </c>
      <c r="F200" s="111" t="s">
        <v>678</v>
      </c>
      <c r="G200" s="114">
        <v>3327</v>
      </c>
      <c r="H200" s="114">
        <v>9757</v>
      </c>
      <c r="I200" s="115" t="s">
        <v>711</v>
      </c>
      <c r="J200" s="116" t="s">
        <v>50</v>
      </c>
      <c r="K200" s="117" t="s">
        <v>783</v>
      </c>
    </row>
    <row r="201" spans="1:11" x14ac:dyDescent="0.2">
      <c r="A201" s="58">
        <f t="shared" si="3"/>
        <v>196</v>
      </c>
      <c r="B201" s="113" t="s">
        <v>2915</v>
      </c>
      <c r="C201" s="113" t="s">
        <v>15</v>
      </c>
      <c r="D201" s="113"/>
      <c r="E201" s="113" t="s">
        <v>2910</v>
      </c>
      <c r="F201" s="111" t="s">
        <v>2916</v>
      </c>
      <c r="G201" s="114">
        <v>1652</v>
      </c>
      <c r="H201" s="114">
        <v>4067.46</v>
      </c>
      <c r="I201" s="115" t="s">
        <v>2917</v>
      </c>
      <c r="J201" s="116" t="s">
        <v>50</v>
      </c>
      <c r="K201" s="117"/>
    </row>
    <row r="202" spans="1:11" x14ac:dyDescent="0.2">
      <c r="A202" s="58">
        <f t="shared" si="3"/>
        <v>197</v>
      </c>
      <c r="B202" s="113" t="s">
        <v>2918</v>
      </c>
      <c r="C202" s="113" t="s">
        <v>70</v>
      </c>
      <c r="D202" s="113"/>
      <c r="E202" s="113" t="s">
        <v>2910</v>
      </c>
      <c r="F202" s="111" t="s">
        <v>2919</v>
      </c>
      <c r="G202" s="114">
        <v>1630</v>
      </c>
      <c r="H202" s="114">
        <v>3423</v>
      </c>
      <c r="I202" s="115" t="s">
        <v>51</v>
      </c>
      <c r="J202" s="116" t="s">
        <v>50</v>
      </c>
      <c r="K202" s="117"/>
    </row>
    <row r="203" spans="1:11" x14ac:dyDescent="0.2">
      <c r="A203" s="58">
        <f t="shared" si="3"/>
        <v>198</v>
      </c>
      <c r="B203" s="113" t="s">
        <v>2920</v>
      </c>
      <c r="C203" s="113" t="s">
        <v>15</v>
      </c>
      <c r="D203" s="113"/>
      <c r="E203" s="113" t="s">
        <v>2910</v>
      </c>
      <c r="F203" s="111" t="s">
        <v>2921</v>
      </c>
      <c r="G203" s="114">
        <v>628</v>
      </c>
      <c r="H203" s="114">
        <v>1458</v>
      </c>
      <c r="I203" s="115" t="s">
        <v>41</v>
      </c>
      <c r="J203" s="116" t="s">
        <v>50</v>
      </c>
      <c r="K203" s="117" t="s">
        <v>783</v>
      </c>
    </row>
    <row r="204" spans="1:11" x14ac:dyDescent="0.2">
      <c r="A204" s="58">
        <f t="shared" si="3"/>
        <v>199</v>
      </c>
      <c r="B204" s="11" t="s">
        <v>2933</v>
      </c>
      <c r="C204" s="11" t="s">
        <v>15</v>
      </c>
      <c r="D204" s="11"/>
      <c r="E204" s="11" t="s">
        <v>2925</v>
      </c>
      <c r="F204" s="12" t="s">
        <v>580</v>
      </c>
      <c r="G204" s="13">
        <v>448</v>
      </c>
      <c r="H204" s="13">
        <v>963</v>
      </c>
      <c r="I204" s="14" t="s">
        <v>41</v>
      </c>
      <c r="J204" s="46" t="s">
        <v>50</v>
      </c>
    </row>
    <row r="205" spans="1:11" x14ac:dyDescent="0.2">
      <c r="A205" s="58">
        <f t="shared" si="3"/>
        <v>200</v>
      </c>
      <c r="B205" s="113" t="s">
        <v>2934</v>
      </c>
      <c r="C205" s="113" t="s">
        <v>15</v>
      </c>
      <c r="D205" s="113"/>
      <c r="E205" s="113" t="s">
        <v>2925</v>
      </c>
      <c r="F205" s="111" t="s">
        <v>119</v>
      </c>
      <c r="G205" s="114">
        <v>1634</v>
      </c>
      <c r="H205" s="114">
        <v>3857</v>
      </c>
      <c r="I205" s="115" t="s">
        <v>711</v>
      </c>
      <c r="J205" s="116" t="s">
        <v>50</v>
      </c>
      <c r="K205" s="117"/>
    </row>
    <row r="206" spans="1:11" s="59" customFormat="1" x14ac:dyDescent="0.2">
      <c r="A206" s="122" t="s">
        <v>2685</v>
      </c>
      <c r="B206" s="123"/>
      <c r="C206" s="123"/>
      <c r="D206" s="123"/>
      <c r="E206" s="123"/>
      <c r="F206" s="123"/>
      <c r="G206" s="123"/>
      <c r="H206" s="123"/>
      <c r="I206" s="123"/>
      <c r="J206" s="123"/>
      <c r="K206" s="124"/>
    </row>
    <row r="207" spans="1:11" s="62" customFormat="1" x14ac:dyDescent="0.2">
      <c r="A207" s="44">
        <f t="shared" ref="A207:A238" si="4">ROW()-6</f>
        <v>201</v>
      </c>
      <c r="B207" s="11" t="s">
        <v>25</v>
      </c>
      <c r="C207" s="11" t="s">
        <v>17</v>
      </c>
      <c r="D207" s="11"/>
      <c r="E207" s="55">
        <v>2005.09</v>
      </c>
      <c r="F207" s="12" t="s">
        <v>353</v>
      </c>
      <c r="G207" s="13">
        <v>4209</v>
      </c>
      <c r="H207" s="13">
        <v>14192</v>
      </c>
      <c r="I207" s="14" t="s">
        <v>5</v>
      </c>
      <c r="J207" s="46" t="s">
        <v>50</v>
      </c>
      <c r="K207" s="8"/>
    </row>
    <row r="208" spans="1:11" s="62" customFormat="1" x14ac:dyDescent="0.2">
      <c r="A208" s="44">
        <f t="shared" si="4"/>
        <v>202</v>
      </c>
      <c r="B208" s="11" t="s">
        <v>1532</v>
      </c>
      <c r="C208" s="11" t="s">
        <v>17</v>
      </c>
      <c r="D208" s="11"/>
      <c r="E208" s="55">
        <v>2005.12</v>
      </c>
      <c r="F208" s="12" t="s">
        <v>144</v>
      </c>
      <c r="G208" s="13">
        <v>1711</v>
      </c>
      <c r="H208" s="13">
        <v>4946</v>
      </c>
      <c r="I208" s="14" t="s">
        <v>4</v>
      </c>
      <c r="J208" s="46" t="s">
        <v>50</v>
      </c>
      <c r="K208" s="8"/>
    </row>
    <row r="209" spans="1:11" s="62" customFormat="1" x14ac:dyDescent="0.2">
      <c r="A209" s="44">
        <f t="shared" si="4"/>
        <v>203</v>
      </c>
      <c r="B209" s="11" t="s">
        <v>1533</v>
      </c>
      <c r="C209" s="11" t="s">
        <v>17</v>
      </c>
      <c r="D209" s="11"/>
      <c r="E209" s="55" t="s">
        <v>2106</v>
      </c>
      <c r="F209" s="12" t="s">
        <v>144</v>
      </c>
      <c r="G209" s="13">
        <v>937</v>
      </c>
      <c r="H209" s="13">
        <v>2339</v>
      </c>
      <c r="I209" s="14" t="s">
        <v>4</v>
      </c>
      <c r="J209" s="46" t="s">
        <v>50</v>
      </c>
      <c r="K209" s="8"/>
    </row>
    <row r="210" spans="1:11" s="62" customFormat="1" x14ac:dyDescent="0.2">
      <c r="A210" s="44">
        <f t="shared" si="4"/>
        <v>204</v>
      </c>
      <c r="B210" s="11" t="s">
        <v>1534</v>
      </c>
      <c r="C210" s="11" t="s">
        <v>17</v>
      </c>
      <c r="D210" s="11"/>
      <c r="E210" s="55">
        <v>2005.12</v>
      </c>
      <c r="F210" s="12" t="s">
        <v>144</v>
      </c>
      <c r="G210" s="13">
        <v>1578</v>
      </c>
      <c r="H210" s="13">
        <v>1146</v>
      </c>
      <c r="I210" s="14" t="s">
        <v>2</v>
      </c>
      <c r="J210" s="46" t="s">
        <v>50</v>
      </c>
      <c r="K210" s="8"/>
    </row>
    <row r="211" spans="1:11" s="62" customFormat="1" x14ac:dyDescent="0.2">
      <c r="A211" s="44">
        <f t="shared" si="4"/>
        <v>205</v>
      </c>
      <c r="B211" s="11" t="s">
        <v>1535</v>
      </c>
      <c r="C211" s="11" t="s">
        <v>17</v>
      </c>
      <c r="D211" s="11"/>
      <c r="E211" s="55">
        <v>2005.12</v>
      </c>
      <c r="F211" s="12" t="s">
        <v>144</v>
      </c>
      <c r="G211" s="13">
        <v>444</v>
      </c>
      <c r="H211" s="13">
        <v>383</v>
      </c>
      <c r="I211" s="14" t="s">
        <v>2</v>
      </c>
      <c r="J211" s="46" t="s">
        <v>50</v>
      </c>
      <c r="K211" s="8"/>
    </row>
    <row r="212" spans="1:11" s="62" customFormat="1" x14ac:dyDescent="0.2">
      <c r="A212" s="44">
        <f t="shared" si="4"/>
        <v>206</v>
      </c>
      <c r="B212" s="11" t="s">
        <v>1536</v>
      </c>
      <c r="C212" s="11" t="s">
        <v>17</v>
      </c>
      <c r="D212" s="11"/>
      <c r="E212" s="56">
        <v>2008.03</v>
      </c>
      <c r="F212" s="16" t="s">
        <v>399</v>
      </c>
      <c r="G212" s="17">
        <v>313</v>
      </c>
      <c r="H212" s="17">
        <v>855</v>
      </c>
      <c r="I212" s="18" t="s">
        <v>2</v>
      </c>
      <c r="J212" s="52" t="s">
        <v>50</v>
      </c>
      <c r="K212" s="10"/>
    </row>
    <row r="213" spans="1:11" s="62" customFormat="1" x14ac:dyDescent="0.2">
      <c r="A213" s="44">
        <f t="shared" si="4"/>
        <v>207</v>
      </c>
      <c r="B213" s="11" t="s">
        <v>1537</v>
      </c>
      <c r="C213" s="11" t="s">
        <v>17</v>
      </c>
      <c r="D213" s="11"/>
      <c r="E213" s="56">
        <v>2008.04</v>
      </c>
      <c r="F213" s="16" t="s">
        <v>129</v>
      </c>
      <c r="G213" s="17">
        <v>2644</v>
      </c>
      <c r="H213" s="17">
        <v>5045</v>
      </c>
      <c r="I213" s="18" t="s">
        <v>4</v>
      </c>
      <c r="J213" s="52" t="s">
        <v>50</v>
      </c>
      <c r="K213" s="10"/>
    </row>
    <row r="214" spans="1:11" s="62" customFormat="1" x14ac:dyDescent="0.2">
      <c r="A214" s="44">
        <f t="shared" si="4"/>
        <v>208</v>
      </c>
      <c r="B214" s="11" t="s">
        <v>1538</v>
      </c>
      <c r="C214" s="11" t="s">
        <v>17</v>
      </c>
      <c r="D214" s="11"/>
      <c r="E214" s="56">
        <v>2008.05</v>
      </c>
      <c r="F214" s="16" t="s">
        <v>245</v>
      </c>
      <c r="G214" s="17">
        <v>3209</v>
      </c>
      <c r="H214" s="17">
        <v>7349</v>
      </c>
      <c r="I214" s="52" t="s">
        <v>4</v>
      </c>
      <c r="J214" s="52" t="s">
        <v>50</v>
      </c>
      <c r="K214" s="10"/>
    </row>
    <row r="215" spans="1:11" s="61" customFormat="1" x14ac:dyDescent="0.2">
      <c r="A215" s="44">
        <f t="shared" si="4"/>
        <v>209</v>
      </c>
      <c r="B215" s="11" t="s">
        <v>1539</v>
      </c>
      <c r="C215" s="11" t="s">
        <v>17</v>
      </c>
      <c r="D215" s="11"/>
      <c r="E215" s="56">
        <v>2008.05</v>
      </c>
      <c r="F215" s="16" t="s">
        <v>245</v>
      </c>
      <c r="G215" s="17">
        <v>3347</v>
      </c>
      <c r="H215" s="17">
        <v>6608</v>
      </c>
      <c r="I215" s="18" t="s">
        <v>2</v>
      </c>
      <c r="J215" s="52" t="s">
        <v>50</v>
      </c>
      <c r="K215" s="10"/>
    </row>
    <row r="216" spans="1:11" s="61" customFormat="1" x14ac:dyDescent="0.2">
      <c r="A216" s="44">
        <f t="shared" si="4"/>
        <v>210</v>
      </c>
      <c r="B216" s="11" t="s">
        <v>1540</v>
      </c>
      <c r="C216" s="11" t="s">
        <v>17</v>
      </c>
      <c r="D216" s="11"/>
      <c r="E216" s="55">
        <v>2009.01</v>
      </c>
      <c r="F216" s="12" t="s">
        <v>458</v>
      </c>
      <c r="G216" s="13">
        <v>290</v>
      </c>
      <c r="H216" s="13">
        <v>524</v>
      </c>
      <c r="I216" s="46" t="s">
        <v>2</v>
      </c>
      <c r="J216" s="46" t="s">
        <v>50</v>
      </c>
      <c r="K216" s="8"/>
    </row>
    <row r="217" spans="1:11" s="61" customFormat="1" x14ac:dyDescent="0.2">
      <c r="A217" s="44">
        <f t="shared" si="4"/>
        <v>211</v>
      </c>
      <c r="B217" s="11" t="s">
        <v>1200</v>
      </c>
      <c r="C217" s="11" t="s">
        <v>17</v>
      </c>
      <c r="D217" s="15"/>
      <c r="E217" s="55">
        <v>2009.03</v>
      </c>
      <c r="F217" s="12" t="s">
        <v>144</v>
      </c>
      <c r="G217" s="13">
        <v>1355</v>
      </c>
      <c r="H217" s="13">
        <v>2523</v>
      </c>
      <c r="I217" s="46" t="s">
        <v>2</v>
      </c>
      <c r="J217" s="46" t="s">
        <v>50</v>
      </c>
      <c r="K217" s="8"/>
    </row>
    <row r="218" spans="1:11" s="61" customFormat="1" x14ac:dyDescent="0.2">
      <c r="A218" s="44">
        <f t="shared" si="4"/>
        <v>212</v>
      </c>
      <c r="B218" s="11" t="s">
        <v>46</v>
      </c>
      <c r="C218" s="11" t="s">
        <v>17</v>
      </c>
      <c r="D218" s="11"/>
      <c r="E218" s="56">
        <v>2010.06</v>
      </c>
      <c r="F218" s="12" t="s">
        <v>420</v>
      </c>
      <c r="G218" s="13">
        <v>177</v>
      </c>
      <c r="H218" s="13">
        <v>312</v>
      </c>
      <c r="I218" s="46" t="s">
        <v>4</v>
      </c>
      <c r="J218" s="46" t="s">
        <v>50</v>
      </c>
      <c r="K218" s="8"/>
    </row>
    <row r="219" spans="1:11" s="61" customFormat="1" x14ac:dyDescent="0.2">
      <c r="A219" s="44">
        <f t="shared" si="4"/>
        <v>213</v>
      </c>
      <c r="B219" s="15" t="s">
        <v>34</v>
      </c>
      <c r="C219" s="11" t="s">
        <v>17</v>
      </c>
      <c r="D219" s="11"/>
      <c r="E219" s="56">
        <v>2010.07</v>
      </c>
      <c r="F219" s="16" t="s">
        <v>138</v>
      </c>
      <c r="G219" s="17">
        <v>7048</v>
      </c>
      <c r="H219" s="17">
        <v>7663</v>
      </c>
      <c r="I219" s="18" t="s">
        <v>2</v>
      </c>
      <c r="J219" s="52" t="s">
        <v>50</v>
      </c>
      <c r="K219" s="8"/>
    </row>
    <row r="220" spans="1:11" s="61" customFormat="1" x14ac:dyDescent="0.2">
      <c r="A220" s="44">
        <f t="shared" si="4"/>
        <v>214</v>
      </c>
      <c r="B220" s="11" t="s">
        <v>48</v>
      </c>
      <c r="C220" s="11" t="s">
        <v>17</v>
      </c>
      <c r="D220" s="15"/>
      <c r="E220" s="56">
        <v>2010.07</v>
      </c>
      <c r="F220" s="12" t="s">
        <v>423</v>
      </c>
      <c r="G220" s="13">
        <v>1385</v>
      </c>
      <c r="H220" s="13">
        <v>2630</v>
      </c>
      <c r="I220" s="14" t="s">
        <v>2</v>
      </c>
      <c r="J220" s="46" t="s">
        <v>50</v>
      </c>
      <c r="K220" s="8"/>
    </row>
    <row r="221" spans="1:11" s="61" customFormat="1" x14ac:dyDescent="0.2">
      <c r="A221" s="44">
        <f t="shared" si="4"/>
        <v>215</v>
      </c>
      <c r="B221" s="11" t="s">
        <v>1849</v>
      </c>
      <c r="C221" s="11" t="s">
        <v>17</v>
      </c>
      <c r="D221" s="15"/>
      <c r="E221" s="56" t="s">
        <v>2134</v>
      </c>
      <c r="F221" s="12" t="s">
        <v>374</v>
      </c>
      <c r="G221" s="13">
        <v>136</v>
      </c>
      <c r="H221" s="13">
        <v>200</v>
      </c>
      <c r="I221" s="46" t="s">
        <v>4</v>
      </c>
      <c r="J221" s="57" t="s">
        <v>50</v>
      </c>
      <c r="K221" s="39"/>
    </row>
    <row r="222" spans="1:11" s="61" customFormat="1" x14ac:dyDescent="0.2">
      <c r="A222" s="44">
        <f t="shared" si="4"/>
        <v>216</v>
      </c>
      <c r="B222" s="11" t="s">
        <v>1541</v>
      </c>
      <c r="C222" s="11" t="s">
        <v>17</v>
      </c>
      <c r="D222" s="11"/>
      <c r="E222" s="56">
        <v>2011.02</v>
      </c>
      <c r="F222" s="12" t="s">
        <v>441</v>
      </c>
      <c r="G222" s="13">
        <v>3064</v>
      </c>
      <c r="H222" s="13">
        <v>6173</v>
      </c>
      <c r="I222" s="14" t="s">
        <v>2</v>
      </c>
      <c r="J222" s="46" t="s">
        <v>50</v>
      </c>
      <c r="K222" s="8"/>
    </row>
    <row r="223" spans="1:11" s="61" customFormat="1" x14ac:dyDescent="0.2">
      <c r="A223" s="44">
        <f t="shared" si="4"/>
        <v>217</v>
      </c>
      <c r="B223" s="11" t="s">
        <v>1542</v>
      </c>
      <c r="C223" s="11" t="s">
        <v>17</v>
      </c>
      <c r="D223" s="11"/>
      <c r="E223" s="56">
        <v>2011.05</v>
      </c>
      <c r="F223" s="12" t="s">
        <v>446</v>
      </c>
      <c r="G223" s="13">
        <v>2561</v>
      </c>
      <c r="H223" s="13">
        <v>5737</v>
      </c>
      <c r="I223" s="14" t="s">
        <v>2</v>
      </c>
      <c r="J223" s="46" t="s">
        <v>50</v>
      </c>
      <c r="K223" s="8"/>
    </row>
    <row r="224" spans="1:11" s="61" customFormat="1" x14ac:dyDescent="0.2">
      <c r="A224" s="44">
        <f t="shared" si="4"/>
        <v>218</v>
      </c>
      <c r="B224" s="11" t="s">
        <v>1543</v>
      </c>
      <c r="C224" s="11" t="s">
        <v>17</v>
      </c>
      <c r="D224" s="11"/>
      <c r="E224" s="56">
        <v>2011.05</v>
      </c>
      <c r="F224" s="12" t="s">
        <v>448</v>
      </c>
      <c r="G224" s="13">
        <v>412</v>
      </c>
      <c r="H224" s="13">
        <v>884</v>
      </c>
      <c r="I224" s="14" t="s">
        <v>2</v>
      </c>
      <c r="J224" s="46" t="s">
        <v>50</v>
      </c>
      <c r="K224" s="8"/>
    </row>
    <row r="225" spans="1:11" s="61" customFormat="1" x14ac:dyDescent="0.2">
      <c r="A225" s="44">
        <f t="shared" si="4"/>
        <v>219</v>
      </c>
      <c r="B225" s="11" t="s">
        <v>2150</v>
      </c>
      <c r="C225" s="11" t="s">
        <v>17</v>
      </c>
      <c r="D225" s="11"/>
      <c r="E225" s="56">
        <v>2011.09</v>
      </c>
      <c r="F225" s="12" t="s">
        <v>382</v>
      </c>
      <c r="G225" s="13">
        <v>310</v>
      </c>
      <c r="H225" s="13">
        <v>290</v>
      </c>
      <c r="I225" s="14" t="s">
        <v>2121</v>
      </c>
      <c r="J225" s="46" t="s">
        <v>50</v>
      </c>
      <c r="K225" s="8"/>
    </row>
    <row r="226" spans="1:11" s="61" customFormat="1" x14ac:dyDescent="0.2">
      <c r="A226" s="44">
        <f t="shared" si="4"/>
        <v>220</v>
      </c>
      <c r="B226" s="11" t="s">
        <v>1022</v>
      </c>
      <c r="C226" s="11" t="s">
        <v>17</v>
      </c>
      <c r="D226" s="15"/>
      <c r="E226" s="56">
        <v>2012.02</v>
      </c>
      <c r="F226" s="12" t="s">
        <v>402</v>
      </c>
      <c r="G226" s="13">
        <v>2051</v>
      </c>
      <c r="H226" s="13">
        <v>2590</v>
      </c>
      <c r="I226" s="14" t="s">
        <v>2119</v>
      </c>
      <c r="J226" s="46" t="s">
        <v>50</v>
      </c>
      <c r="K226" s="8"/>
    </row>
    <row r="227" spans="1:11" s="61" customFormat="1" x14ac:dyDescent="0.2">
      <c r="A227" s="44">
        <f t="shared" si="4"/>
        <v>221</v>
      </c>
      <c r="B227" s="11" t="s">
        <v>1545</v>
      </c>
      <c r="C227" s="11" t="s">
        <v>17</v>
      </c>
      <c r="D227" s="11"/>
      <c r="E227" s="55">
        <v>2012.05</v>
      </c>
      <c r="F227" s="12" t="s">
        <v>356</v>
      </c>
      <c r="G227" s="13">
        <v>1955</v>
      </c>
      <c r="H227" s="13">
        <v>4921</v>
      </c>
      <c r="I227" s="14" t="s">
        <v>2171</v>
      </c>
      <c r="J227" s="46" t="s">
        <v>50</v>
      </c>
      <c r="K227" s="8" t="s">
        <v>2172</v>
      </c>
    </row>
    <row r="228" spans="1:11" s="61" customFormat="1" x14ac:dyDescent="0.2">
      <c r="A228" s="44">
        <f t="shared" si="4"/>
        <v>222</v>
      </c>
      <c r="B228" s="11" t="s">
        <v>1546</v>
      </c>
      <c r="C228" s="11" t="s">
        <v>17</v>
      </c>
      <c r="D228" s="11"/>
      <c r="E228" s="55">
        <v>2012.06</v>
      </c>
      <c r="F228" s="12" t="s">
        <v>416</v>
      </c>
      <c r="G228" s="13">
        <v>2263</v>
      </c>
      <c r="H228" s="13">
        <v>2269</v>
      </c>
      <c r="I228" s="14" t="s">
        <v>2</v>
      </c>
      <c r="J228" s="46" t="s">
        <v>50</v>
      </c>
      <c r="K228" s="8"/>
    </row>
    <row r="229" spans="1:11" s="61" customFormat="1" x14ac:dyDescent="0.2">
      <c r="A229" s="44">
        <f t="shared" si="4"/>
        <v>223</v>
      </c>
      <c r="B229" s="11" t="s">
        <v>1547</v>
      </c>
      <c r="C229" s="11" t="s">
        <v>17</v>
      </c>
      <c r="D229" s="11"/>
      <c r="E229" s="55" t="s">
        <v>2186</v>
      </c>
      <c r="F229" s="12" t="s">
        <v>144</v>
      </c>
      <c r="G229" s="13">
        <v>1249</v>
      </c>
      <c r="H229" s="13">
        <v>2575</v>
      </c>
      <c r="I229" s="14" t="s">
        <v>855</v>
      </c>
      <c r="J229" s="46" t="s">
        <v>50</v>
      </c>
      <c r="K229" s="8"/>
    </row>
    <row r="230" spans="1:11" s="61" customFormat="1" x14ac:dyDescent="0.2">
      <c r="A230" s="44">
        <f t="shared" si="4"/>
        <v>224</v>
      </c>
      <c r="B230" s="53" t="s">
        <v>1548</v>
      </c>
      <c r="C230" s="11" t="s">
        <v>17</v>
      </c>
      <c r="D230" s="11"/>
      <c r="E230" s="56">
        <v>2012.11</v>
      </c>
      <c r="F230" s="12" t="s">
        <v>311</v>
      </c>
      <c r="G230" s="13">
        <v>1789</v>
      </c>
      <c r="H230" s="13">
        <v>5148</v>
      </c>
      <c r="I230" s="14" t="s">
        <v>2177</v>
      </c>
      <c r="J230" s="46" t="s">
        <v>50</v>
      </c>
      <c r="K230" s="8"/>
    </row>
    <row r="231" spans="1:11" x14ac:dyDescent="0.2">
      <c r="A231" s="44">
        <f t="shared" si="4"/>
        <v>225</v>
      </c>
      <c r="B231" s="15" t="s">
        <v>1549</v>
      </c>
      <c r="C231" s="11" t="s">
        <v>17</v>
      </c>
      <c r="D231" s="11"/>
      <c r="E231" s="55">
        <v>2013.02</v>
      </c>
      <c r="F231" s="12" t="s">
        <v>244</v>
      </c>
      <c r="G231" s="13">
        <v>1072</v>
      </c>
      <c r="H231" s="13">
        <v>2757</v>
      </c>
      <c r="I231" s="14" t="s">
        <v>2192</v>
      </c>
      <c r="J231" s="46" t="s">
        <v>50</v>
      </c>
    </row>
    <row r="232" spans="1:11" s="61" customFormat="1" x14ac:dyDescent="0.2">
      <c r="A232" s="44">
        <f t="shared" si="4"/>
        <v>226</v>
      </c>
      <c r="B232" s="15" t="s">
        <v>1550</v>
      </c>
      <c r="C232" s="11" t="s">
        <v>17</v>
      </c>
      <c r="D232" s="11"/>
      <c r="E232" s="55">
        <v>2013.02</v>
      </c>
      <c r="F232" s="12" t="s">
        <v>370</v>
      </c>
      <c r="G232" s="13">
        <v>1467</v>
      </c>
      <c r="H232" s="13">
        <v>2711</v>
      </c>
      <c r="I232" s="14" t="s">
        <v>2119</v>
      </c>
      <c r="J232" s="46" t="s">
        <v>50</v>
      </c>
      <c r="K232" s="8"/>
    </row>
    <row r="233" spans="1:11" x14ac:dyDescent="0.2">
      <c r="A233" s="44">
        <f t="shared" si="4"/>
        <v>227</v>
      </c>
      <c r="B233" s="15" t="s">
        <v>1551</v>
      </c>
      <c r="C233" s="15" t="s">
        <v>17</v>
      </c>
      <c r="D233" s="15"/>
      <c r="E233" s="55">
        <v>2013.06</v>
      </c>
      <c r="F233" s="12" t="s">
        <v>296</v>
      </c>
      <c r="G233" s="13">
        <v>8152</v>
      </c>
      <c r="H233" s="13">
        <v>15899</v>
      </c>
      <c r="I233" s="14" t="s">
        <v>2202</v>
      </c>
      <c r="J233" s="46" t="s">
        <v>50</v>
      </c>
      <c r="K233" s="8" t="s">
        <v>2203</v>
      </c>
    </row>
    <row r="234" spans="1:11" x14ac:dyDescent="0.2">
      <c r="A234" s="44">
        <f t="shared" si="4"/>
        <v>228</v>
      </c>
      <c r="B234" s="15" t="s">
        <v>1552</v>
      </c>
      <c r="C234" s="15" t="s">
        <v>17</v>
      </c>
      <c r="D234" s="11"/>
      <c r="E234" s="55">
        <v>2013.07</v>
      </c>
      <c r="F234" s="12" t="s">
        <v>340</v>
      </c>
      <c r="G234" s="13">
        <v>776</v>
      </c>
      <c r="H234" s="13">
        <v>1604</v>
      </c>
      <c r="I234" s="14" t="s">
        <v>2119</v>
      </c>
      <c r="J234" s="46" t="s">
        <v>50</v>
      </c>
    </row>
    <row r="235" spans="1:11" x14ac:dyDescent="0.2">
      <c r="A235" s="44">
        <f t="shared" si="4"/>
        <v>229</v>
      </c>
      <c r="B235" s="11" t="s">
        <v>1553</v>
      </c>
      <c r="C235" s="15" t="s">
        <v>17</v>
      </c>
      <c r="D235" s="11"/>
      <c r="E235" s="55">
        <v>2013.11</v>
      </c>
      <c r="F235" s="12" t="s">
        <v>349</v>
      </c>
      <c r="G235" s="13">
        <v>498</v>
      </c>
      <c r="H235" s="13">
        <v>1063</v>
      </c>
      <c r="I235" s="14" t="s">
        <v>2121</v>
      </c>
      <c r="J235" s="46" t="s">
        <v>50</v>
      </c>
    </row>
    <row r="236" spans="1:11" x14ac:dyDescent="0.2">
      <c r="A236" s="44">
        <f t="shared" si="4"/>
        <v>230</v>
      </c>
      <c r="B236" s="15" t="s">
        <v>1554</v>
      </c>
      <c r="C236" s="11" t="s">
        <v>17</v>
      </c>
      <c r="D236" s="11"/>
      <c r="E236" s="56">
        <v>2014.02</v>
      </c>
      <c r="F236" s="42" t="s">
        <v>309</v>
      </c>
      <c r="G236" s="43">
        <v>1866</v>
      </c>
      <c r="H236" s="13">
        <v>3507</v>
      </c>
      <c r="I236" s="14" t="s">
        <v>2169</v>
      </c>
      <c r="J236" s="46" t="s">
        <v>50</v>
      </c>
      <c r="K236" s="9"/>
    </row>
    <row r="237" spans="1:11" x14ac:dyDescent="0.2">
      <c r="A237" s="44">
        <f t="shared" si="4"/>
        <v>231</v>
      </c>
      <c r="B237" s="15" t="s">
        <v>1213</v>
      </c>
      <c r="C237" s="11" t="s">
        <v>17</v>
      </c>
      <c r="D237" s="15"/>
      <c r="E237" s="56">
        <v>2014.02</v>
      </c>
      <c r="F237" s="42" t="s">
        <v>144</v>
      </c>
      <c r="G237" s="43">
        <v>130</v>
      </c>
      <c r="H237" s="13">
        <v>436</v>
      </c>
      <c r="I237" s="14" t="s">
        <v>2189</v>
      </c>
      <c r="J237" s="46" t="s">
        <v>50</v>
      </c>
      <c r="K237" s="8" t="s">
        <v>2200</v>
      </c>
    </row>
    <row r="238" spans="1:11" x14ac:dyDescent="0.2">
      <c r="A238" s="44">
        <f t="shared" si="4"/>
        <v>232</v>
      </c>
      <c r="B238" s="15" t="s">
        <v>1555</v>
      </c>
      <c r="C238" s="11" t="s">
        <v>17</v>
      </c>
      <c r="D238" s="15"/>
      <c r="E238" s="56">
        <v>2014.03</v>
      </c>
      <c r="F238" s="42" t="s">
        <v>189</v>
      </c>
      <c r="G238" s="43">
        <v>533</v>
      </c>
      <c r="H238" s="13">
        <v>1027</v>
      </c>
      <c r="I238" s="14" t="s">
        <v>2226</v>
      </c>
      <c r="J238" s="46" t="s">
        <v>50</v>
      </c>
      <c r="K238" s="9"/>
    </row>
    <row r="239" spans="1:11" x14ac:dyDescent="0.2">
      <c r="A239" s="44">
        <f t="shared" ref="A239:A270" si="5">ROW()-6</f>
        <v>233</v>
      </c>
      <c r="B239" s="15" t="s">
        <v>1557</v>
      </c>
      <c r="C239" s="15" t="s">
        <v>17</v>
      </c>
      <c r="D239" s="11"/>
      <c r="E239" s="56">
        <v>2014.06</v>
      </c>
      <c r="F239" s="42" t="s">
        <v>112</v>
      </c>
      <c r="G239" s="43">
        <v>245</v>
      </c>
      <c r="H239" s="13">
        <v>490</v>
      </c>
      <c r="I239" s="14" t="s">
        <v>2119</v>
      </c>
      <c r="J239" s="46" t="s">
        <v>50</v>
      </c>
      <c r="K239" s="9"/>
    </row>
    <row r="240" spans="1:11" x14ac:dyDescent="0.2">
      <c r="A240" s="44">
        <f t="shared" si="5"/>
        <v>234</v>
      </c>
      <c r="B240" s="15" t="s">
        <v>1558</v>
      </c>
      <c r="C240" s="15" t="s">
        <v>17</v>
      </c>
      <c r="D240" s="11"/>
      <c r="E240" s="56">
        <v>2014.06</v>
      </c>
      <c r="F240" s="42" t="s">
        <v>125</v>
      </c>
      <c r="G240" s="43">
        <v>1532</v>
      </c>
      <c r="H240" s="13">
        <v>2889</v>
      </c>
      <c r="I240" s="14" t="s">
        <v>2195</v>
      </c>
      <c r="J240" s="46" t="s">
        <v>50</v>
      </c>
      <c r="K240" s="9"/>
    </row>
    <row r="241" spans="1:11" x14ac:dyDescent="0.2">
      <c r="A241" s="44">
        <f t="shared" si="5"/>
        <v>235</v>
      </c>
      <c r="B241" s="15" t="s">
        <v>1217</v>
      </c>
      <c r="C241" s="15" t="s">
        <v>17</v>
      </c>
      <c r="D241" s="15"/>
      <c r="E241" s="56">
        <v>2014.06</v>
      </c>
      <c r="F241" s="42" t="s">
        <v>327</v>
      </c>
      <c r="G241" s="43">
        <v>3808</v>
      </c>
      <c r="H241" s="13">
        <v>8216</v>
      </c>
      <c r="I241" s="14" t="s">
        <v>2195</v>
      </c>
      <c r="J241" s="46" t="s">
        <v>50</v>
      </c>
      <c r="K241" s="9"/>
    </row>
    <row r="242" spans="1:11" x14ac:dyDescent="0.2">
      <c r="A242" s="44">
        <f t="shared" si="5"/>
        <v>236</v>
      </c>
      <c r="B242" s="11" t="s">
        <v>1559</v>
      </c>
      <c r="C242" s="11" t="s">
        <v>17</v>
      </c>
      <c r="D242" s="11"/>
      <c r="E242" s="55">
        <v>2014.07</v>
      </c>
      <c r="F242" s="12" t="s">
        <v>144</v>
      </c>
      <c r="G242" s="13">
        <v>3526</v>
      </c>
      <c r="H242" s="13">
        <v>4187</v>
      </c>
      <c r="I242" s="14" t="s">
        <v>2119</v>
      </c>
      <c r="J242" s="46" t="s">
        <v>50</v>
      </c>
    </row>
    <row r="243" spans="1:11" x14ac:dyDescent="0.2">
      <c r="A243" s="44">
        <f t="shared" si="5"/>
        <v>237</v>
      </c>
      <c r="B243" s="11" t="s">
        <v>1561</v>
      </c>
      <c r="C243" s="11" t="s">
        <v>17</v>
      </c>
      <c r="D243" s="11"/>
      <c r="E243" s="56">
        <v>2014.09</v>
      </c>
      <c r="F243" s="12" t="s">
        <v>230</v>
      </c>
      <c r="G243" s="13">
        <v>97</v>
      </c>
      <c r="H243" s="13">
        <v>200</v>
      </c>
      <c r="I243" s="14" t="s">
        <v>2119</v>
      </c>
      <c r="J243" s="46" t="s">
        <v>50</v>
      </c>
    </row>
    <row r="244" spans="1:11" x14ac:dyDescent="0.2">
      <c r="A244" s="44">
        <f t="shared" si="5"/>
        <v>238</v>
      </c>
      <c r="B244" s="11" t="s">
        <v>1562</v>
      </c>
      <c r="C244" s="11" t="s">
        <v>17</v>
      </c>
      <c r="D244" s="11"/>
      <c r="E244" s="56">
        <v>2014.11</v>
      </c>
      <c r="F244" s="12" t="s">
        <v>127</v>
      </c>
      <c r="G244" s="13">
        <v>592</v>
      </c>
      <c r="H244" s="13">
        <v>1038</v>
      </c>
      <c r="I244" s="14" t="s">
        <v>2121</v>
      </c>
      <c r="J244" s="46" t="s">
        <v>50</v>
      </c>
    </row>
    <row r="245" spans="1:11" x14ac:dyDescent="0.2">
      <c r="A245" s="44">
        <f t="shared" si="5"/>
        <v>239</v>
      </c>
      <c r="B245" s="11" t="s">
        <v>1563</v>
      </c>
      <c r="C245" s="11" t="s">
        <v>17</v>
      </c>
      <c r="D245" s="11"/>
      <c r="E245" s="56">
        <v>2014.12</v>
      </c>
      <c r="F245" s="12" t="s">
        <v>167</v>
      </c>
      <c r="G245" s="13">
        <v>511</v>
      </c>
      <c r="H245" s="13">
        <v>1037</v>
      </c>
      <c r="I245" s="14" t="s">
        <v>2273</v>
      </c>
      <c r="J245" s="46" t="s">
        <v>50</v>
      </c>
    </row>
    <row r="246" spans="1:11" x14ac:dyDescent="0.2">
      <c r="A246" s="44">
        <f t="shared" si="5"/>
        <v>240</v>
      </c>
      <c r="B246" s="11" t="s">
        <v>1220</v>
      </c>
      <c r="C246" s="11" t="s">
        <v>17</v>
      </c>
      <c r="D246" s="11"/>
      <c r="E246" s="56">
        <v>2014.12</v>
      </c>
      <c r="F246" s="12" t="s">
        <v>144</v>
      </c>
      <c r="G246" s="13">
        <v>1456</v>
      </c>
      <c r="H246" s="13">
        <v>2768</v>
      </c>
      <c r="I246" s="14" t="s">
        <v>2119</v>
      </c>
      <c r="J246" s="46" t="s">
        <v>50</v>
      </c>
    </row>
    <row r="247" spans="1:11" x14ac:dyDescent="0.2">
      <c r="A247" s="44">
        <f t="shared" si="5"/>
        <v>241</v>
      </c>
      <c r="B247" s="15" t="s">
        <v>1564</v>
      </c>
      <c r="C247" s="11" t="s">
        <v>17</v>
      </c>
      <c r="D247" s="11"/>
      <c r="E247" s="56">
        <v>2015.03</v>
      </c>
      <c r="F247" s="16" t="s">
        <v>254</v>
      </c>
      <c r="G247" s="17">
        <v>841</v>
      </c>
      <c r="H247" s="17">
        <v>1593</v>
      </c>
      <c r="I247" s="18" t="s">
        <v>2121</v>
      </c>
      <c r="J247" s="52" t="s">
        <v>50</v>
      </c>
      <c r="K247" s="10"/>
    </row>
    <row r="248" spans="1:11" x14ac:dyDescent="0.2">
      <c r="A248" s="44">
        <f t="shared" si="5"/>
        <v>242</v>
      </c>
      <c r="B248" s="15" t="s">
        <v>1566</v>
      </c>
      <c r="C248" s="15" t="s">
        <v>17</v>
      </c>
      <c r="D248" s="11"/>
      <c r="E248" s="56">
        <v>2015.06</v>
      </c>
      <c r="F248" s="16" t="s">
        <v>185</v>
      </c>
      <c r="G248" s="17">
        <v>6720</v>
      </c>
      <c r="H248" s="17">
        <v>14487</v>
      </c>
      <c r="I248" s="18" t="s">
        <v>2121</v>
      </c>
      <c r="J248" s="52" t="s">
        <v>50</v>
      </c>
      <c r="K248" s="10"/>
    </row>
    <row r="249" spans="1:11" x14ac:dyDescent="0.2">
      <c r="A249" s="44">
        <f t="shared" si="5"/>
        <v>243</v>
      </c>
      <c r="B249" s="15" t="s">
        <v>1567</v>
      </c>
      <c r="C249" s="15" t="s">
        <v>17</v>
      </c>
      <c r="D249" s="11"/>
      <c r="E249" s="56">
        <v>2015.07</v>
      </c>
      <c r="F249" s="16" t="s">
        <v>271</v>
      </c>
      <c r="G249" s="17">
        <v>1044</v>
      </c>
      <c r="H249" s="17">
        <v>1881</v>
      </c>
      <c r="I249" s="18" t="s">
        <v>2121</v>
      </c>
      <c r="J249" s="52" t="s">
        <v>50</v>
      </c>
      <c r="K249" s="10"/>
    </row>
    <row r="250" spans="1:11" x14ac:dyDescent="0.2">
      <c r="A250" s="44">
        <f t="shared" si="5"/>
        <v>244</v>
      </c>
      <c r="B250" s="15" t="s">
        <v>2299</v>
      </c>
      <c r="C250" s="15" t="s">
        <v>17</v>
      </c>
      <c r="D250" s="11"/>
      <c r="E250" s="56">
        <v>2015.07</v>
      </c>
      <c r="F250" s="16" t="s">
        <v>272</v>
      </c>
      <c r="G250" s="17">
        <v>500</v>
      </c>
      <c r="H250" s="17">
        <v>807</v>
      </c>
      <c r="I250" s="18" t="s">
        <v>2119</v>
      </c>
      <c r="J250" s="52" t="s">
        <v>50</v>
      </c>
      <c r="K250" s="10"/>
    </row>
    <row r="251" spans="1:11" x14ac:dyDescent="0.2">
      <c r="A251" s="44">
        <f t="shared" si="5"/>
        <v>245</v>
      </c>
      <c r="B251" s="15" t="s">
        <v>2300</v>
      </c>
      <c r="C251" s="15" t="s">
        <v>17</v>
      </c>
      <c r="D251" s="11"/>
      <c r="E251" s="56">
        <v>2015.07</v>
      </c>
      <c r="F251" s="16" t="s">
        <v>129</v>
      </c>
      <c r="G251" s="17">
        <v>890</v>
      </c>
      <c r="H251" s="17">
        <v>1590</v>
      </c>
      <c r="I251" s="18" t="s">
        <v>2195</v>
      </c>
      <c r="J251" s="52" t="s">
        <v>50</v>
      </c>
      <c r="K251" s="10"/>
    </row>
    <row r="252" spans="1:11" x14ac:dyDescent="0.2">
      <c r="A252" s="44">
        <f t="shared" si="5"/>
        <v>246</v>
      </c>
      <c r="B252" s="15" t="s">
        <v>1569</v>
      </c>
      <c r="C252" s="15" t="s">
        <v>17</v>
      </c>
      <c r="D252" s="11"/>
      <c r="E252" s="56">
        <v>2015.08</v>
      </c>
      <c r="F252" s="16" t="s">
        <v>141</v>
      </c>
      <c r="G252" s="17">
        <v>7514</v>
      </c>
      <c r="H252" s="17">
        <v>12932</v>
      </c>
      <c r="I252" s="18" t="s">
        <v>2209</v>
      </c>
      <c r="J252" s="52" t="s">
        <v>50</v>
      </c>
      <c r="K252" s="10"/>
    </row>
    <row r="253" spans="1:11" x14ac:dyDescent="0.2">
      <c r="A253" s="44">
        <f t="shared" si="5"/>
        <v>247</v>
      </c>
      <c r="B253" s="15" t="s">
        <v>1570</v>
      </c>
      <c r="C253" s="15" t="s">
        <v>17</v>
      </c>
      <c r="D253" s="15"/>
      <c r="E253" s="56" t="s">
        <v>992</v>
      </c>
      <c r="F253" s="16" t="s">
        <v>138</v>
      </c>
      <c r="G253" s="17">
        <v>589</v>
      </c>
      <c r="H253" s="17">
        <v>1550</v>
      </c>
      <c r="I253" s="18" t="s">
        <v>2209</v>
      </c>
      <c r="J253" s="52" t="s">
        <v>50</v>
      </c>
      <c r="K253" s="9"/>
    </row>
    <row r="254" spans="1:11" x14ac:dyDescent="0.2">
      <c r="A254" s="44">
        <f t="shared" si="5"/>
        <v>248</v>
      </c>
      <c r="B254" s="15" t="s">
        <v>1571</v>
      </c>
      <c r="C254" s="15" t="s">
        <v>17</v>
      </c>
      <c r="D254" s="11"/>
      <c r="E254" s="56">
        <v>2015.11</v>
      </c>
      <c r="F254" s="16" t="s">
        <v>144</v>
      </c>
      <c r="G254" s="17">
        <v>822</v>
      </c>
      <c r="H254" s="17">
        <v>2174</v>
      </c>
      <c r="I254" s="18" t="s">
        <v>2189</v>
      </c>
      <c r="J254" s="52" t="s">
        <v>50</v>
      </c>
      <c r="K254" s="10"/>
    </row>
    <row r="255" spans="1:11" x14ac:dyDescent="0.2">
      <c r="A255" s="44">
        <f t="shared" si="5"/>
        <v>249</v>
      </c>
      <c r="B255" s="15" t="s">
        <v>1572</v>
      </c>
      <c r="C255" s="15" t="s">
        <v>17</v>
      </c>
      <c r="D255" s="11"/>
      <c r="E255" s="56">
        <v>2015.11</v>
      </c>
      <c r="F255" s="16" t="s">
        <v>144</v>
      </c>
      <c r="G255" s="17">
        <v>561</v>
      </c>
      <c r="H255" s="17">
        <v>1075</v>
      </c>
      <c r="I255" s="18" t="s">
        <v>2195</v>
      </c>
      <c r="J255" s="52" t="s">
        <v>50</v>
      </c>
      <c r="K255" s="10"/>
    </row>
    <row r="256" spans="1:11" x14ac:dyDescent="0.2">
      <c r="A256" s="44">
        <f t="shared" si="5"/>
        <v>250</v>
      </c>
      <c r="B256" s="15" t="s">
        <v>1573</v>
      </c>
      <c r="C256" s="15" t="s">
        <v>17</v>
      </c>
      <c r="D256" s="15"/>
      <c r="E256" s="56">
        <v>2015.12</v>
      </c>
      <c r="F256" s="16" t="s">
        <v>238</v>
      </c>
      <c r="G256" s="17">
        <v>6538</v>
      </c>
      <c r="H256" s="17">
        <v>12025</v>
      </c>
      <c r="I256" s="18" t="s">
        <v>2119</v>
      </c>
      <c r="J256" s="52" t="s">
        <v>50</v>
      </c>
      <c r="K256" s="10"/>
    </row>
    <row r="257" spans="1:11" x14ac:dyDescent="0.2">
      <c r="A257" s="44">
        <f t="shared" si="5"/>
        <v>251</v>
      </c>
      <c r="B257" s="15" t="s">
        <v>1574</v>
      </c>
      <c r="C257" s="11" t="s">
        <v>17</v>
      </c>
      <c r="D257" s="11"/>
      <c r="E257" s="56">
        <v>2015.12</v>
      </c>
      <c r="F257" s="16" t="s">
        <v>180</v>
      </c>
      <c r="G257" s="17">
        <v>1419</v>
      </c>
      <c r="H257" s="17">
        <v>2557</v>
      </c>
      <c r="I257" s="18" t="s">
        <v>2121</v>
      </c>
      <c r="J257" s="52" t="s">
        <v>50</v>
      </c>
      <c r="K257" s="10"/>
    </row>
    <row r="258" spans="1:11" x14ac:dyDescent="0.2">
      <c r="A258" s="44">
        <f t="shared" si="5"/>
        <v>252</v>
      </c>
      <c r="B258" s="15" t="s">
        <v>1575</v>
      </c>
      <c r="C258" s="15" t="s">
        <v>17</v>
      </c>
      <c r="D258" s="15"/>
      <c r="E258" s="56">
        <v>2015.12</v>
      </c>
      <c r="F258" s="16" t="s">
        <v>494</v>
      </c>
      <c r="G258" s="17">
        <v>4040</v>
      </c>
      <c r="H258" s="17">
        <v>7708</v>
      </c>
      <c r="I258" s="18" t="s">
        <v>2121</v>
      </c>
      <c r="J258" s="52" t="s">
        <v>50</v>
      </c>
      <c r="K258" s="10"/>
    </row>
    <row r="259" spans="1:11" x14ac:dyDescent="0.2">
      <c r="A259" s="44">
        <f t="shared" si="5"/>
        <v>253</v>
      </c>
      <c r="B259" s="15" t="s">
        <v>2333</v>
      </c>
      <c r="C259" s="11" t="s">
        <v>17</v>
      </c>
      <c r="D259" s="11"/>
      <c r="E259" s="56">
        <v>2015.12</v>
      </c>
      <c r="F259" s="16" t="s">
        <v>120</v>
      </c>
      <c r="G259" s="17">
        <v>3050</v>
      </c>
      <c r="H259" s="17">
        <v>6786</v>
      </c>
      <c r="I259" s="18" t="s">
        <v>2197</v>
      </c>
      <c r="J259" s="52" t="s">
        <v>50</v>
      </c>
      <c r="K259" s="10"/>
    </row>
    <row r="260" spans="1:11" x14ac:dyDescent="0.2">
      <c r="A260" s="44">
        <f t="shared" si="5"/>
        <v>254</v>
      </c>
      <c r="B260" s="15" t="s">
        <v>1577</v>
      </c>
      <c r="C260" s="15" t="s">
        <v>17</v>
      </c>
      <c r="D260" s="11"/>
      <c r="E260" s="56">
        <v>2016.02</v>
      </c>
      <c r="F260" s="16" t="s">
        <v>198</v>
      </c>
      <c r="G260" s="17">
        <v>2183</v>
      </c>
      <c r="H260" s="17">
        <v>4085</v>
      </c>
      <c r="I260" s="18" t="s">
        <v>2121</v>
      </c>
      <c r="J260" s="52" t="s">
        <v>50</v>
      </c>
      <c r="K260" s="10"/>
    </row>
    <row r="261" spans="1:11" x14ac:dyDescent="0.2">
      <c r="A261" s="44">
        <f t="shared" si="5"/>
        <v>255</v>
      </c>
      <c r="B261" s="15" t="s">
        <v>1229</v>
      </c>
      <c r="C261" s="15" t="s">
        <v>17</v>
      </c>
      <c r="D261" s="15"/>
      <c r="E261" s="56">
        <v>2016.03</v>
      </c>
      <c r="F261" s="16" t="s">
        <v>120</v>
      </c>
      <c r="G261" s="17">
        <v>1494</v>
      </c>
      <c r="H261" s="17">
        <v>2749</v>
      </c>
      <c r="I261" s="18" t="s">
        <v>2196</v>
      </c>
      <c r="J261" s="52" t="s">
        <v>50</v>
      </c>
      <c r="K261" s="10"/>
    </row>
    <row r="262" spans="1:11" x14ac:dyDescent="0.2">
      <c r="A262" s="44">
        <f t="shared" si="5"/>
        <v>256</v>
      </c>
      <c r="B262" s="15" t="s">
        <v>1578</v>
      </c>
      <c r="C262" s="15" t="s">
        <v>17</v>
      </c>
      <c r="D262" s="11"/>
      <c r="E262" s="56">
        <v>2016.03</v>
      </c>
      <c r="F262" s="16" t="s">
        <v>120</v>
      </c>
      <c r="G262" s="17">
        <v>1331</v>
      </c>
      <c r="H262" s="17">
        <v>2622</v>
      </c>
      <c r="I262" s="18" t="s">
        <v>2197</v>
      </c>
      <c r="J262" s="52" t="s">
        <v>50</v>
      </c>
      <c r="K262" s="10"/>
    </row>
    <row r="263" spans="1:11" x14ac:dyDescent="0.2">
      <c r="A263" s="44">
        <f t="shared" si="5"/>
        <v>257</v>
      </c>
      <c r="B263" s="15" t="s">
        <v>1579</v>
      </c>
      <c r="C263" s="15" t="s">
        <v>17</v>
      </c>
      <c r="D263" s="11"/>
      <c r="E263" s="56">
        <v>2016.03</v>
      </c>
      <c r="F263" s="16" t="s">
        <v>247</v>
      </c>
      <c r="G263" s="17">
        <v>644</v>
      </c>
      <c r="H263" s="17">
        <v>1512</v>
      </c>
      <c r="I263" s="18" t="s">
        <v>2334</v>
      </c>
      <c r="J263" s="52" t="s">
        <v>50</v>
      </c>
      <c r="K263" s="10"/>
    </row>
    <row r="264" spans="1:11" x14ac:dyDescent="0.2">
      <c r="A264" s="44">
        <f t="shared" si="5"/>
        <v>258</v>
      </c>
      <c r="B264" s="15" t="s">
        <v>1580</v>
      </c>
      <c r="C264" s="15" t="s">
        <v>17</v>
      </c>
      <c r="D264" s="11"/>
      <c r="E264" s="56">
        <v>2016.05</v>
      </c>
      <c r="F264" s="16" t="s">
        <v>202</v>
      </c>
      <c r="G264" s="17">
        <v>1536</v>
      </c>
      <c r="H264" s="17">
        <v>2535</v>
      </c>
      <c r="I264" s="18" t="s">
        <v>2121</v>
      </c>
      <c r="J264" s="52" t="s">
        <v>50</v>
      </c>
      <c r="K264" s="10"/>
    </row>
    <row r="265" spans="1:11" x14ac:dyDescent="0.2">
      <c r="A265" s="44">
        <f t="shared" si="5"/>
        <v>259</v>
      </c>
      <c r="B265" s="15" t="s">
        <v>1581</v>
      </c>
      <c r="C265" s="15" t="s">
        <v>17</v>
      </c>
      <c r="D265" s="15"/>
      <c r="E265" s="56">
        <v>2016.05</v>
      </c>
      <c r="F265" s="16" t="s">
        <v>102</v>
      </c>
      <c r="G265" s="17">
        <v>2694</v>
      </c>
      <c r="H265" s="17">
        <v>7507</v>
      </c>
      <c r="I265" s="18" t="s">
        <v>2121</v>
      </c>
      <c r="J265" s="52" t="s">
        <v>50</v>
      </c>
      <c r="K265" s="10"/>
    </row>
    <row r="266" spans="1:11" x14ac:dyDescent="0.2">
      <c r="A266" s="44">
        <f t="shared" si="5"/>
        <v>260</v>
      </c>
      <c r="B266" s="15" t="s">
        <v>2339</v>
      </c>
      <c r="C266" s="15" t="s">
        <v>17</v>
      </c>
      <c r="D266" s="15"/>
      <c r="E266" s="56">
        <v>2016.06</v>
      </c>
      <c r="F266" s="16" t="s">
        <v>175</v>
      </c>
      <c r="G266" s="17">
        <v>1335</v>
      </c>
      <c r="H266" s="17">
        <v>3054</v>
      </c>
      <c r="I266" s="18" t="s">
        <v>4</v>
      </c>
      <c r="J266" s="52" t="s">
        <v>50</v>
      </c>
      <c r="K266" s="10"/>
    </row>
    <row r="267" spans="1:11" x14ac:dyDescent="0.2">
      <c r="A267" s="44">
        <f t="shared" si="5"/>
        <v>261</v>
      </c>
      <c r="B267" s="15" t="s">
        <v>1582</v>
      </c>
      <c r="C267" s="15" t="s">
        <v>17</v>
      </c>
      <c r="D267" s="11"/>
      <c r="E267" s="56">
        <v>2016.06</v>
      </c>
      <c r="F267" s="16" t="s">
        <v>185</v>
      </c>
      <c r="G267" s="17">
        <v>937</v>
      </c>
      <c r="H267" s="17">
        <v>1707</v>
      </c>
      <c r="I267" s="18" t="s">
        <v>2121</v>
      </c>
      <c r="J267" s="52" t="s">
        <v>50</v>
      </c>
      <c r="K267" s="10"/>
    </row>
    <row r="268" spans="1:11" x14ac:dyDescent="0.2">
      <c r="A268" s="44">
        <f t="shared" si="5"/>
        <v>262</v>
      </c>
      <c r="B268" s="15" t="s">
        <v>1583</v>
      </c>
      <c r="C268" s="15" t="s">
        <v>17</v>
      </c>
      <c r="D268" s="15"/>
      <c r="E268" s="56">
        <v>2016.07</v>
      </c>
      <c r="F268" s="16" t="s">
        <v>88</v>
      </c>
      <c r="G268" s="17">
        <v>2120</v>
      </c>
      <c r="H268" s="17">
        <v>3665</v>
      </c>
      <c r="I268" s="18" t="s">
        <v>2121</v>
      </c>
      <c r="J268" s="52" t="s">
        <v>50</v>
      </c>
      <c r="K268" s="10"/>
    </row>
    <row r="269" spans="1:11" x14ac:dyDescent="0.2">
      <c r="A269" s="44">
        <f t="shared" si="5"/>
        <v>263</v>
      </c>
      <c r="B269" s="15" t="s">
        <v>1584</v>
      </c>
      <c r="C269" s="15" t="s">
        <v>17</v>
      </c>
      <c r="D269" s="15"/>
      <c r="E269" s="56">
        <v>2016.07</v>
      </c>
      <c r="F269" s="16" t="s">
        <v>212</v>
      </c>
      <c r="G269" s="17">
        <v>1011</v>
      </c>
      <c r="H269" s="17">
        <v>2008</v>
      </c>
      <c r="I269" s="18" t="s">
        <v>2121</v>
      </c>
      <c r="J269" s="52" t="s">
        <v>50</v>
      </c>
      <c r="K269" s="10"/>
    </row>
    <row r="270" spans="1:11" x14ac:dyDescent="0.2">
      <c r="A270" s="44">
        <f t="shared" si="5"/>
        <v>264</v>
      </c>
      <c r="B270" s="15" t="s">
        <v>2348</v>
      </c>
      <c r="C270" s="15" t="s">
        <v>17</v>
      </c>
      <c r="D270" s="11"/>
      <c r="E270" s="56">
        <v>2016.08</v>
      </c>
      <c r="F270" s="16" t="s">
        <v>127</v>
      </c>
      <c r="G270" s="17">
        <v>1224</v>
      </c>
      <c r="H270" s="17">
        <v>1867</v>
      </c>
      <c r="I270" s="18" t="s">
        <v>2121</v>
      </c>
      <c r="J270" s="52" t="s">
        <v>50</v>
      </c>
      <c r="K270" s="9"/>
    </row>
    <row r="271" spans="1:11" x14ac:dyDescent="0.2">
      <c r="A271" s="44">
        <f t="shared" ref="A271:A302" si="6">ROW()-6</f>
        <v>265</v>
      </c>
      <c r="B271" s="15" t="s">
        <v>1585</v>
      </c>
      <c r="C271" s="15" t="s">
        <v>17</v>
      </c>
      <c r="D271" s="11"/>
      <c r="E271" s="56">
        <v>2016.09</v>
      </c>
      <c r="F271" s="16" t="s">
        <v>102</v>
      </c>
      <c r="G271" s="17">
        <v>4187</v>
      </c>
      <c r="H271" s="17">
        <v>7263</v>
      </c>
      <c r="I271" s="18" t="s">
        <v>40</v>
      </c>
      <c r="J271" s="52" t="s">
        <v>50</v>
      </c>
      <c r="K271" s="10"/>
    </row>
    <row r="272" spans="1:11" x14ac:dyDescent="0.2">
      <c r="A272" s="44">
        <f t="shared" si="6"/>
        <v>266</v>
      </c>
      <c r="B272" s="15" t="s">
        <v>1586</v>
      </c>
      <c r="C272" s="15" t="s">
        <v>17</v>
      </c>
      <c r="D272" s="11"/>
      <c r="E272" s="56">
        <v>2016.09</v>
      </c>
      <c r="F272" s="16" t="s">
        <v>171</v>
      </c>
      <c r="G272" s="17">
        <v>1339</v>
      </c>
      <c r="H272" s="17">
        <v>2138</v>
      </c>
      <c r="I272" s="18" t="s">
        <v>40</v>
      </c>
      <c r="J272" s="52" t="s">
        <v>50</v>
      </c>
      <c r="K272" s="10"/>
    </row>
    <row r="273" spans="1:11" x14ac:dyDescent="0.2">
      <c r="A273" s="44">
        <f t="shared" si="6"/>
        <v>267</v>
      </c>
      <c r="B273" s="15" t="s">
        <v>1587</v>
      </c>
      <c r="C273" s="15" t="s">
        <v>17</v>
      </c>
      <c r="D273" s="11"/>
      <c r="E273" s="56">
        <v>2016.09</v>
      </c>
      <c r="F273" s="16" t="s">
        <v>172</v>
      </c>
      <c r="G273" s="17">
        <v>4843</v>
      </c>
      <c r="H273" s="17">
        <v>9636</v>
      </c>
      <c r="I273" s="18" t="s">
        <v>4</v>
      </c>
      <c r="J273" s="52" t="s">
        <v>50</v>
      </c>
      <c r="K273" s="10"/>
    </row>
    <row r="274" spans="1:11" x14ac:dyDescent="0.2">
      <c r="A274" s="44">
        <f t="shared" si="6"/>
        <v>268</v>
      </c>
      <c r="B274" s="15" t="s">
        <v>1588</v>
      </c>
      <c r="C274" s="15" t="s">
        <v>17</v>
      </c>
      <c r="D274" s="11"/>
      <c r="E274" s="56" t="s">
        <v>2362</v>
      </c>
      <c r="F274" s="16" t="s">
        <v>180</v>
      </c>
      <c r="G274" s="17">
        <v>262</v>
      </c>
      <c r="H274" s="17">
        <v>528</v>
      </c>
      <c r="I274" s="18" t="s">
        <v>4</v>
      </c>
      <c r="J274" s="52" t="s">
        <v>50</v>
      </c>
      <c r="K274" s="10"/>
    </row>
    <row r="275" spans="1:11" x14ac:dyDescent="0.2">
      <c r="A275" s="44">
        <f t="shared" si="6"/>
        <v>269</v>
      </c>
      <c r="B275" s="15" t="s">
        <v>1589</v>
      </c>
      <c r="C275" s="15" t="s">
        <v>17</v>
      </c>
      <c r="D275" s="11"/>
      <c r="E275" s="56">
        <v>2016.12</v>
      </c>
      <c r="F275" s="16" t="s">
        <v>131</v>
      </c>
      <c r="G275" s="17">
        <v>1756</v>
      </c>
      <c r="H275" s="17">
        <v>3043</v>
      </c>
      <c r="I275" s="18" t="s">
        <v>40</v>
      </c>
      <c r="J275" s="22" t="s">
        <v>50</v>
      </c>
      <c r="K275" s="10"/>
    </row>
    <row r="276" spans="1:11" x14ac:dyDescent="0.2">
      <c r="A276" s="44">
        <f t="shared" si="6"/>
        <v>270</v>
      </c>
      <c r="B276" s="15" t="s">
        <v>1590</v>
      </c>
      <c r="C276" s="15" t="s">
        <v>17</v>
      </c>
      <c r="D276" s="11"/>
      <c r="E276" s="56">
        <v>2016.12</v>
      </c>
      <c r="F276" s="16" t="s">
        <v>120</v>
      </c>
      <c r="G276" s="17">
        <v>2434</v>
      </c>
      <c r="H276" s="17">
        <v>5399</v>
      </c>
      <c r="I276" s="18" t="s">
        <v>4</v>
      </c>
      <c r="J276" s="22" t="s">
        <v>50</v>
      </c>
      <c r="K276" s="10"/>
    </row>
    <row r="277" spans="1:11" x14ac:dyDescent="0.2">
      <c r="A277" s="44">
        <f t="shared" si="6"/>
        <v>271</v>
      </c>
      <c r="B277" s="15" t="s">
        <v>1591</v>
      </c>
      <c r="C277" s="11" t="s">
        <v>17</v>
      </c>
      <c r="D277" s="16"/>
      <c r="E277" s="56">
        <v>2017.01</v>
      </c>
      <c r="F277" s="16" t="s">
        <v>142</v>
      </c>
      <c r="G277" s="20">
        <v>477</v>
      </c>
      <c r="H277" s="17">
        <v>795</v>
      </c>
      <c r="I277" s="18" t="s">
        <v>40</v>
      </c>
      <c r="J277" s="22" t="s">
        <v>50</v>
      </c>
      <c r="K277" s="10"/>
    </row>
    <row r="278" spans="1:11" x14ac:dyDescent="0.2">
      <c r="A278" s="44">
        <f t="shared" si="6"/>
        <v>272</v>
      </c>
      <c r="B278" s="15" t="s">
        <v>1592</v>
      </c>
      <c r="C278" s="15" t="s">
        <v>17</v>
      </c>
      <c r="D278" s="11"/>
      <c r="E278" s="56">
        <v>2017.02</v>
      </c>
      <c r="F278" s="16" t="s">
        <v>129</v>
      </c>
      <c r="G278" s="20">
        <v>181</v>
      </c>
      <c r="H278" s="17">
        <v>344</v>
      </c>
      <c r="I278" s="22" t="s">
        <v>2192</v>
      </c>
      <c r="J278" s="22" t="s">
        <v>50</v>
      </c>
      <c r="K278" s="10"/>
    </row>
    <row r="279" spans="1:11" x14ac:dyDescent="0.2">
      <c r="A279" s="44">
        <f t="shared" si="6"/>
        <v>273</v>
      </c>
      <c r="B279" s="15" t="s">
        <v>2399</v>
      </c>
      <c r="C279" s="15" t="s">
        <v>17</v>
      </c>
      <c r="D279" s="11"/>
      <c r="E279" s="56">
        <v>2017.03</v>
      </c>
      <c r="F279" s="16" t="s">
        <v>159</v>
      </c>
      <c r="G279" s="17">
        <v>11325</v>
      </c>
      <c r="H279" s="17">
        <v>21168</v>
      </c>
      <c r="I279" s="18" t="s">
        <v>40</v>
      </c>
      <c r="J279" s="22" t="s">
        <v>50</v>
      </c>
      <c r="K279" s="10"/>
    </row>
    <row r="280" spans="1:11" x14ac:dyDescent="0.2">
      <c r="A280" s="44">
        <f t="shared" si="6"/>
        <v>274</v>
      </c>
      <c r="B280" s="25" t="s">
        <v>2410</v>
      </c>
      <c r="C280" s="11" t="s">
        <v>17</v>
      </c>
      <c r="D280" s="16"/>
      <c r="E280" s="56">
        <v>2017.04</v>
      </c>
      <c r="F280" s="16" t="s">
        <v>129</v>
      </c>
      <c r="G280" s="17">
        <v>436</v>
      </c>
      <c r="H280" s="17">
        <v>751</v>
      </c>
      <c r="I280" s="18" t="s">
        <v>4</v>
      </c>
      <c r="J280" s="22" t="s">
        <v>50</v>
      </c>
      <c r="K280" s="10"/>
    </row>
    <row r="281" spans="1:11" x14ac:dyDescent="0.2">
      <c r="A281" s="44">
        <f t="shared" si="6"/>
        <v>275</v>
      </c>
      <c r="B281" s="25" t="s">
        <v>2411</v>
      </c>
      <c r="C281" s="11" t="s">
        <v>17</v>
      </c>
      <c r="D281" s="16"/>
      <c r="E281" s="56">
        <v>2017.04</v>
      </c>
      <c r="F281" s="16" t="s">
        <v>99</v>
      </c>
      <c r="G281" s="17">
        <v>609</v>
      </c>
      <c r="H281" s="17">
        <v>1217</v>
      </c>
      <c r="I281" s="18" t="s">
        <v>40</v>
      </c>
      <c r="J281" s="22" t="s">
        <v>50</v>
      </c>
      <c r="K281" s="10"/>
    </row>
    <row r="282" spans="1:11" x14ac:dyDescent="0.2">
      <c r="A282" s="44">
        <f t="shared" si="6"/>
        <v>276</v>
      </c>
      <c r="B282" s="25" t="s">
        <v>2412</v>
      </c>
      <c r="C282" s="11" t="s">
        <v>17</v>
      </c>
      <c r="D282" s="16"/>
      <c r="E282" s="56">
        <v>2017.04</v>
      </c>
      <c r="F282" s="16" t="s">
        <v>163</v>
      </c>
      <c r="G282" s="17">
        <v>1220</v>
      </c>
      <c r="H282" s="17">
        <v>3079</v>
      </c>
      <c r="I282" s="18" t="s">
        <v>4</v>
      </c>
      <c r="J282" s="22" t="s">
        <v>50</v>
      </c>
      <c r="K282" s="10"/>
    </row>
    <row r="283" spans="1:11" x14ac:dyDescent="0.2">
      <c r="A283" s="44">
        <f t="shared" si="6"/>
        <v>277</v>
      </c>
      <c r="B283" s="25" t="s">
        <v>2413</v>
      </c>
      <c r="C283" s="11" t="s">
        <v>17</v>
      </c>
      <c r="D283" s="16"/>
      <c r="E283" s="56">
        <v>2017.04</v>
      </c>
      <c r="F283" s="16" t="s">
        <v>165</v>
      </c>
      <c r="G283" s="17">
        <v>779</v>
      </c>
      <c r="H283" s="17">
        <v>2952</v>
      </c>
      <c r="I283" s="18" t="s">
        <v>2119</v>
      </c>
      <c r="J283" s="22" t="s">
        <v>50</v>
      </c>
      <c r="K283" s="10"/>
    </row>
    <row r="284" spans="1:11" x14ac:dyDescent="0.2">
      <c r="A284" s="44">
        <f t="shared" si="6"/>
        <v>278</v>
      </c>
      <c r="B284" s="25" t="s">
        <v>2414</v>
      </c>
      <c r="C284" s="11" t="s">
        <v>17</v>
      </c>
      <c r="D284" s="16"/>
      <c r="E284" s="56">
        <v>2017.04</v>
      </c>
      <c r="F284" s="16" t="s">
        <v>165</v>
      </c>
      <c r="G284" s="17">
        <v>1495</v>
      </c>
      <c r="H284" s="17">
        <v>1481</v>
      </c>
      <c r="I284" s="18" t="s">
        <v>2121</v>
      </c>
      <c r="J284" s="22" t="s">
        <v>50</v>
      </c>
      <c r="K284" s="10"/>
    </row>
    <row r="285" spans="1:11" x14ac:dyDescent="0.2">
      <c r="A285" s="44">
        <f t="shared" si="6"/>
        <v>279</v>
      </c>
      <c r="B285" s="15" t="s">
        <v>2424</v>
      </c>
      <c r="C285" s="15" t="s">
        <v>17</v>
      </c>
      <c r="D285" s="16"/>
      <c r="E285" s="56">
        <v>2017.05</v>
      </c>
      <c r="F285" s="16" t="s">
        <v>124</v>
      </c>
      <c r="G285" s="17">
        <v>4200</v>
      </c>
      <c r="H285" s="17">
        <v>8294</v>
      </c>
      <c r="I285" s="18" t="s">
        <v>2121</v>
      </c>
      <c r="J285" s="22" t="s">
        <v>50</v>
      </c>
      <c r="K285" s="10"/>
    </row>
    <row r="286" spans="1:11" x14ac:dyDescent="0.2">
      <c r="A286" s="44">
        <f t="shared" si="6"/>
        <v>280</v>
      </c>
      <c r="B286" s="15" t="s">
        <v>2425</v>
      </c>
      <c r="C286" s="15" t="s">
        <v>17</v>
      </c>
      <c r="D286" s="16"/>
      <c r="E286" s="56">
        <v>2017.05</v>
      </c>
      <c r="F286" s="16" t="s">
        <v>124</v>
      </c>
      <c r="G286" s="17">
        <v>3206</v>
      </c>
      <c r="H286" s="17">
        <v>7236</v>
      </c>
      <c r="I286" s="18" t="s">
        <v>2121</v>
      </c>
      <c r="J286" s="22" t="s">
        <v>50</v>
      </c>
      <c r="K286" s="10"/>
    </row>
    <row r="287" spans="1:11" x14ac:dyDescent="0.2">
      <c r="A287" s="44">
        <f t="shared" si="6"/>
        <v>281</v>
      </c>
      <c r="B287" s="15" t="s">
        <v>1594</v>
      </c>
      <c r="C287" s="11" t="s">
        <v>17</v>
      </c>
      <c r="D287" s="16"/>
      <c r="E287" s="56">
        <v>2017.05</v>
      </c>
      <c r="F287" s="16" t="s">
        <v>81</v>
      </c>
      <c r="G287" s="17">
        <v>654</v>
      </c>
      <c r="H287" s="17">
        <v>1118</v>
      </c>
      <c r="I287" s="18" t="s">
        <v>4</v>
      </c>
      <c r="J287" s="22" t="s">
        <v>50</v>
      </c>
      <c r="K287" s="10"/>
    </row>
    <row r="288" spans="1:11" x14ac:dyDescent="0.2">
      <c r="A288" s="44">
        <f t="shared" si="6"/>
        <v>282</v>
      </c>
      <c r="B288" s="15" t="s">
        <v>1595</v>
      </c>
      <c r="C288" s="11" t="s">
        <v>17</v>
      </c>
      <c r="D288" s="16"/>
      <c r="E288" s="56">
        <v>2017.05</v>
      </c>
      <c r="F288" s="16" t="s">
        <v>105</v>
      </c>
      <c r="G288" s="17">
        <v>4390</v>
      </c>
      <c r="H288" s="17">
        <v>8552</v>
      </c>
      <c r="I288" s="18" t="s">
        <v>2121</v>
      </c>
      <c r="J288" s="22" t="s">
        <v>50</v>
      </c>
      <c r="K288" s="10"/>
    </row>
    <row r="289" spans="1:11" x14ac:dyDescent="0.2">
      <c r="A289" s="44">
        <f t="shared" si="6"/>
        <v>283</v>
      </c>
      <c r="B289" s="25" t="s">
        <v>1596</v>
      </c>
      <c r="C289" s="25" t="s">
        <v>17</v>
      </c>
      <c r="D289" s="11"/>
      <c r="E289" s="56">
        <v>2017.06</v>
      </c>
      <c r="F289" s="16" t="s">
        <v>111</v>
      </c>
      <c r="G289" s="17">
        <v>4962</v>
      </c>
      <c r="H289" s="17">
        <v>8515</v>
      </c>
      <c r="I289" s="18" t="s">
        <v>40</v>
      </c>
      <c r="J289" s="52" t="s">
        <v>50</v>
      </c>
      <c r="K289" s="10"/>
    </row>
    <row r="290" spans="1:11" x14ac:dyDescent="0.2">
      <c r="A290" s="44">
        <f t="shared" si="6"/>
        <v>284</v>
      </c>
      <c r="B290" s="25" t="s">
        <v>1597</v>
      </c>
      <c r="C290" s="11" t="s">
        <v>17</v>
      </c>
      <c r="D290" s="11"/>
      <c r="E290" s="56">
        <v>2017.07</v>
      </c>
      <c r="F290" s="16" t="s">
        <v>99</v>
      </c>
      <c r="G290" s="17">
        <v>1365</v>
      </c>
      <c r="H290" s="17">
        <v>2557</v>
      </c>
      <c r="I290" s="18" t="s">
        <v>2121</v>
      </c>
      <c r="J290" s="52" t="s">
        <v>50</v>
      </c>
      <c r="K290" s="10"/>
    </row>
    <row r="291" spans="1:11" x14ac:dyDescent="0.2">
      <c r="A291" s="44">
        <f t="shared" si="6"/>
        <v>285</v>
      </c>
      <c r="B291" s="25" t="s">
        <v>1599</v>
      </c>
      <c r="C291" s="11" t="s">
        <v>17</v>
      </c>
      <c r="D291" s="11"/>
      <c r="E291" s="56">
        <v>2017.07</v>
      </c>
      <c r="F291" s="16" t="s">
        <v>90</v>
      </c>
      <c r="G291" s="17">
        <v>2534</v>
      </c>
      <c r="H291" s="17">
        <v>5623</v>
      </c>
      <c r="I291" s="18" t="s">
        <v>2158</v>
      </c>
      <c r="J291" s="52" t="s">
        <v>50</v>
      </c>
      <c r="K291" s="10"/>
    </row>
    <row r="292" spans="1:11" x14ac:dyDescent="0.2">
      <c r="A292" s="44">
        <f t="shared" si="6"/>
        <v>286</v>
      </c>
      <c r="B292" s="25" t="s">
        <v>1600</v>
      </c>
      <c r="C292" s="11" t="s">
        <v>17</v>
      </c>
      <c r="D292" s="11"/>
      <c r="E292" s="56">
        <v>2017.07</v>
      </c>
      <c r="F292" s="16" t="s">
        <v>89</v>
      </c>
      <c r="G292" s="17">
        <v>1572</v>
      </c>
      <c r="H292" s="17">
        <v>3009</v>
      </c>
      <c r="I292" s="18" t="s">
        <v>2178</v>
      </c>
      <c r="J292" s="52" t="s">
        <v>50</v>
      </c>
      <c r="K292" s="10"/>
    </row>
    <row r="293" spans="1:11" x14ac:dyDescent="0.2">
      <c r="A293" s="44">
        <f t="shared" si="6"/>
        <v>287</v>
      </c>
      <c r="B293" s="25" t="s">
        <v>1601</v>
      </c>
      <c r="C293" s="15" t="s">
        <v>17</v>
      </c>
      <c r="D293" s="15"/>
      <c r="E293" s="56">
        <v>2017.07</v>
      </c>
      <c r="F293" s="16" t="s">
        <v>88</v>
      </c>
      <c r="G293" s="17">
        <v>1710</v>
      </c>
      <c r="H293" s="17">
        <v>4495</v>
      </c>
      <c r="I293" s="18" t="s">
        <v>2178</v>
      </c>
      <c r="J293" s="52" t="s">
        <v>50</v>
      </c>
      <c r="K293" s="10"/>
    </row>
    <row r="294" spans="1:11" x14ac:dyDescent="0.2">
      <c r="A294" s="44">
        <f t="shared" si="6"/>
        <v>288</v>
      </c>
      <c r="B294" s="25" t="s">
        <v>1253</v>
      </c>
      <c r="C294" s="25" t="s">
        <v>17</v>
      </c>
      <c r="D294" s="15"/>
      <c r="E294" s="56">
        <v>2017.07</v>
      </c>
      <c r="F294" s="16" t="s">
        <v>92</v>
      </c>
      <c r="G294" s="17">
        <v>1254</v>
      </c>
      <c r="H294" s="17">
        <v>1784</v>
      </c>
      <c r="I294" s="18" t="s">
        <v>2119</v>
      </c>
      <c r="J294" s="52" t="s">
        <v>50</v>
      </c>
      <c r="K294" s="10"/>
    </row>
    <row r="295" spans="1:11" x14ac:dyDescent="0.2">
      <c r="A295" s="44">
        <f t="shared" si="6"/>
        <v>289</v>
      </c>
      <c r="B295" s="25" t="s">
        <v>1602</v>
      </c>
      <c r="C295" s="11" t="s">
        <v>17</v>
      </c>
      <c r="D295" s="16"/>
      <c r="E295" s="56">
        <v>2017.08</v>
      </c>
      <c r="F295" s="16" t="s">
        <v>79</v>
      </c>
      <c r="G295" s="17">
        <v>1359</v>
      </c>
      <c r="H295" s="17">
        <v>3120</v>
      </c>
      <c r="I295" s="18" t="s">
        <v>2</v>
      </c>
      <c r="J295" s="52" t="s">
        <v>50</v>
      </c>
      <c r="K295" s="10"/>
    </row>
    <row r="296" spans="1:11" x14ac:dyDescent="0.2">
      <c r="A296" s="44">
        <f t="shared" si="6"/>
        <v>290</v>
      </c>
      <c r="B296" s="25" t="s">
        <v>1603</v>
      </c>
      <c r="C296" s="15" t="s">
        <v>17</v>
      </c>
      <c r="D296" s="15"/>
      <c r="E296" s="56">
        <v>2017.09</v>
      </c>
      <c r="F296" s="16" t="s">
        <v>2446</v>
      </c>
      <c r="G296" s="17">
        <v>952</v>
      </c>
      <c r="H296" s="17">
        <v>1861</v>
      </c>
      <c r="I296" s="18" t="s">
        <v>4</v>
      </c>
      <c r="J296" s="52" t="s">
        <v>50</v>
      </c>
      <c r="K296" s="10"/>
    </row>
    <row r="297" spans="1:11" x14ac:dyDescent="0.2">
      <c r="A297" s="44">
        <f t="shared" si="6"/>
        <v>291</v>
      </c>
      <c r="B297" s="25" t="s">
        <v>1604</v>
      </c>
      <c r="C297" s="11" t="s">
        <v>17</v>
      </c>
      <c r="D297" s="11"/>
      <c r="E297" s="56">
        <v>2017.09</v>
      </c>
      <c r="F297" s="16" t="s">
        <v>2447</v>
      </c>
      <c r="G297" s="17">
        <v>301</v>
      </c>
      <c r="H297" s="17">
        <v>618</v>
      </c>
      <c r="I297" s="18" t="s">
        <v>41</v>
      </c>
      <c r="J297" s="52" t="s">
        <v>50</v>
      </c>
      <c r="K297" s="10"/>
    </row>
    <row r="298" spans="1:11" x14ac:dyDescent="0.2">
      <c r="A298" s="44">
        <f t="shared" si="6"/>
        <v>292</v>
      </c>
      <c r="B298" s="25" t="s">
        <v>1605</v>
      </c>
      <c r="C298" s="11" t="s">
        <v>17</v>
      </c>
      <c r="D298" s="11"/>
      <c r="E298" s="56" t="s">
        <v>2451</v>
      </c>
      <c r="F298" s="16" t="s">
        <v>212</v>
      </c>
      <c r="G298" s="17">
        <v>1280</v>
      </c>
      <c r="H298" s="17">
        <v>3473</v>
      </c>
      <c r="I298" s="18" t="s">
        <v>2</v>
      </c>
      <c r="J298" s="52" t="s">
        <v>50</v>
      </c>
      <c r="K298" s="10"/>
    </row>
    <row r="299" spans="1:11" x14ac:dyDescent="0.2">
      <c r="A299" s="44">
        <f t="shared" si="6"/>
        <v>293</v>
      </c>
      <c r="B299" s="25" t="s">
        <v>1606</v>
      </c>
      <c r="C299" s="11" t="s">
        <v>17</v>
      </c>
      <c r="D299" s="11"/>
      <c r="E299" s="56">
        <v>2017.11</v>
      </c>
      <c r="F299" s="16" t="s">
        <v>507</v>
      </c>
      <c r="G299" s="17">
        <v>2400</v>
      </c>
      <c r="H299" s="17">
        <v>6083</v>
      </c>
      <c r="I299" s="18" t="s">
        <v>40</v>
      </c>
      <c r="J299" s="52" t="s">
        <v>50</v>
      </c>
      <c r="K299" s="10"/>
    </row>
    <row r="300" spans="1:11" x14ac:dyDescent="0.2">
      <c r="A300" s="44">
        <f t="shared" si="6"/>
        <v>294</v>
      </c>
      <c r="B300" s="25" t="s">
        <v>1112</v>
      </c>
      <c r="C300" s="15" t="s">
        <v>17</v>
      </c>
      <c r="D300" s="16"/>
      <c r="E300" s="56">
        <v>2017.12</v>
      </c>
      <c r="F300" s="26" t="s">
        <v>2457</v>
      </c>
      <c r="G300" s="17">
        <v>1969</v>
      </c>
      <c r="H300" s="17">
        <v>4510</v>
      </c>
      <c r="I300" s="18" t="s">
        <v>2225</v>
      </c>
      <c r="J300" s="52" t="s">
        <v>50</v>
      </c>
      <c r="K300" s="10" t="s">
        <v>2458</v>
      </c>
    </row>
    <row r="301" spans="1:11" x14ac:dyDescent="0.2">
      <c r="A301" s="44">
        <f t="shared" si="6"/>
        <v>295</v>
      </c>
      <c r="B301" s="25" t="s">
        <v>1112</v>
      </c>
      <c r="C301" s="15" t="s">
        <v>17</v>
      </c>
      <c r="D301" s="16"/>
      <c r="E301" s="56">
        <v>2017.12</v>
      </c>
      <c r="F301" s="26" t="s">
        <v>2459</v>
      </c>
      <c r="G301" s="17">
        <v>1905</v>
      </c>
      <c r="H301" s="17">
        <v>4199</v>
      </c>
      <c r="I301" s="18" t="s">
        <v>2121</v>
      </c>
      <c r="J301" s="52" t="s">
        <v>50</v>
      </c>
      <c r="K301" s="10" t="s">
        <v>2458</v>
      </c>
    </row>
    <row r="302" spans="1:11" x14ac:dyDescent="0.2">
      <c r="A302" s="44">
        <f t="shared" si="6"/>
        <v>296</v>
      </c>
      <c r="B302" s="25" t="s">
        <v>1112</v>
      </c>
      <c r="C302" s="15" t="s">
        <v>17</v>
      </c>
      <c r="D302" s="16"/>
      <c r="E302" s="56">
        <v>2017.12</v>
      </c>
      <c r="F302" s="26" t="s">
        <v>2457</v>
      </c>
      <c r="G302" s="17">
        <v>2312</v>
      </c>
      <c r="H302" s="17">
        <v>5044</v>
      </c>
      <c r="I302" s="18" t="s">
        <v>2121</v>
      </c>
      <c r="J302" s="52" t="s">
        <v>50</v>
      </c>
      <c r="K302" s="10" t="s">
        <v>2460</v>
      </c>
    </row>
    <row r="303" spans="1:11" x14ac:dyDescent="0.2">
      <c r="A303" s="44">
        <f t="shared" ref="A303:A334" si="7">ROW()-6</f>
        <v>297</v>
      </c>
      <c r="B303" s="25" t="s">
        <v>1608</v>
      </c>
      <c r="C303" s="11" t="s">
        <v>17</v>
      </c>
      <c r="D303" s="16"/>
      <c r="E303" s="56">
        <v>2017.12</v>
      </c>
      <c r="F303" s="26" t="s">
        <v>513</v>
      </c>
      <c r="G303" s="17">
        <v>722</v>
      </c>
      <c r="H303" s="17">
        <v>1885</v>
      </c>
      <c r="I303" s="18" t="s">
        <v>4</v>
      </c>
      <c r="J303" s="52" t="s">
        <v>50</v>
      </c>
      <c r="K303" s="10"/>
    </row>
    <row r="304" spans="1:11" x14ac:dyDescent="0.2">
      <c r="A304" s="44">
        <f t="shared" si="7"/>
        <v>298</v>
      </c>
      <c r="B304" s="25" t="s">
        <v>1266</v>
      </c>
      <c r="C304" s="25" t="s">
        <v>17</v>
      </c>
      <c r="D304" s="15"/>
      <c r="E304" s="56">
        <v>2017.12</v>
      </c>
      <c r="F304" s="26" t="s">
        <v>392</v>
      </c>
      <c r="G304" s="17">
        <v>816</v>
      </c>
      <c r="H304" s="17">
        <v>1712</v>
      </c>
      <c r="I304" s="18" t="s">
        <v>4</v>
      </c>
      <c r="J304" s="52" t="s">
        <v>50</v>
      </c>
      <c r="K304" s="10"/>
    </row>
    <row r="305" spans="1:11" x14ac:dyDescent="0.2">
      <c r="A305" s="44">
        <f t="shared" si="7"/>
        <v>299</v>
      </c>
      <c r="B305" s="25" t="s">
        <v>1609</v>
      </c>
      <c r="C305" s="11" t="s">
        <v>17</v>
      </c>
      <c r="D305" s="11"/>
      <c r="E305" s="56">
        <v>2018.01</v>
      </c>
      <c r="F305" s="16" t="s">
        <v>2462</v>
      </c>
      <c r="G305" s="17">
        <v>342</v>
      </c>
      <c r="H305" s="17">
        <v>758</v>
      </c>
      <c r="I305" s="18" t="s">
        <v>40</v>
      </c>
      <c r="J305" s="52" t="s">
        <v>50</v>
      </c>
      <c r="K305" s="10"/>
    </row>
    <row r="306" spans="1:11" x14ac:dyDescent="0.2">
      <c r="A306" s="44">
        <f t="shared" si="7"/>
        <v>300</v>
      </c>
      <c r="B306" s="25" t="s">
        <v>1610</v>
      </c>
      <c r="C306" s="25" t="s">
        <v>17</v>
      </c>
      <c r="D306" s="15"/>
      <c r="E306" s="56">
        <v>2018.02</v>
      </c>
      <c r="F306" s="16" t="s">
        <v>146</v>
      </c>
      <c r="G306" s="17">
        <v>6063</v>
      </c>
      <c r="H306" s="17">
        <v>12281</v>
      </c>
      <c r="I306" s="18" t="s">
        <v>2</v>
      </c>
      <c r="J306" s="52" t="s">
        <v>2092</v>
      </c>
      <c r="K306" s="10" t="s">
        <v>2458</v>
      </c>
    </row>
    <row r="307" spans="1:11" x14ac:dyDescent="0.2">
      <c r="A307" s="44">
        <f t="shared" si="7"/>
        <v>301</v>
      </c>
      <c r="B307" s="25" t="s">
        <v>1611</v>
      </c>
      <c r="C307" s="11" t="s">
        <v>17</v>
      </c>
      <c r="D307" s="11"/>
      <c r="E307" s="56">
        <v>2018.03</v>
      </c>
      <c r="F307" s="16" t="s">
        <v>525</v>
      </c>
      <c r="G307" s="17">
        <v>3329</v>
      </c>
      <c r="H307" s="17">
        <v>5887</v>
      </c>
      <c r="I307" s="18" t="s">
        <v>2</v>
      </c>
      <c r="J307" s="52" t="s">
        <v>2479</v>
      </c>
      <c r="K307" s="10"/>
    </row>
    <row r="308" spans="1:11" x14ac:dyDescent="0.2">
      <c r="A308" s="44">
        <f t="shared" si="7"/>
        <v>302</v>
      </c>
      <c r="B308" s="15" t="s">
        <v>1612</v>
      </c>
      <c r="C308" s="15" t="s">
        <v>17</v>
      </c>
      <c r="D308" s="15"/>
      <c r="E308" s="56">
        <v>2018.03</v>
      </c>
      <c r="F308" s="16" t="s">
        <v>530</v>
      </c>
      <c r="G308" s="17">
        <v>1713</v>
      </c>
      <c r="H308" s="17">
        <v>3564</v>
      </c>
      <c r="I308" s="18" t="s">
        <v>4</v>
      </c>
      <c r="J308" s="52" t="s">
        <v>2479</v>
      </c>
      <c r="K308" s="10"/>
    </row>
    <row r="309" spans="1:11" x14ac:dyDescent="0.2">
      <c r="A309" s="44">
        <f t="shared" si="7"/>
        <v>303</v>
      </c>
      <c r="B309" s="25" t="s">
        <v>1119</v>
      </c>
      <c r="C309" s="15" t="s">
        <v>17</v>
      </c>
      <c r="D309" s="15"/>
      <c r="E309" s="56">
        <v>2018.04</v>
      </c>
      <c r="F309" s="26" t="s">
        <v>539</v>
      </c>
      <c r="G309" s="17">
        <v>13469</v>
      </c>
      <c r="H309" s="17">
        <v>26818</v>
      </c>
      <c r="I309" s="18" t="s">
        <v>2121</v>
      </c>
      <c r="J309" s="52" t="s">
        <v>2479</v>
      </c>
      <c r="K309" s="10"/>
    </row>
    <row r="310" spans="1:11" x14ac:dyDescent="0.2">
      <c r="A310" s="44">
        <f t="shared" si="7"/>
        <v>304</v>
      </c>
      <c r="B310" s="15" t="s">
        <v>1613</v>
      </c>
      <c r="C310" s="15" t="s">
        <v>17</v>
      </c>
      <c r="D310" s="11"/>
      <c r="E310" s="56">
        <v>2018.05</v>
      </c>
      <c r="F310" s="16" t="s">
        <v>2506</v>
      </c>
      <c r="G310" s="17">
        <v>4182</v>
      </c>
      <c r="H310" s="17">
        <v>7921</v>
      </c>
      <c r="I310" s="18" t="s">
        <v>2</v>
      </c>
      <c r="J310" s="52" t="s">
        <v>2479</v>
      </c>
      <c r="K310" s="10"/>
    </row>
    <row r="311" spans="1:11" x14ac:dyDescent="0.2">
      <c r="A311" s="44">
        <f t="shared" si="7"/>
        <v>305</v>
      </c>
      <c r="B311" s="25" t="s">
        <v>1850</v>
      </c>
      <c r="C311" s="15" t="s">
        <v>17</v>
      </c>
      <c r="D311" s="15"/>
      <c r="E311" s="56">
        <v>2018.06</v>
      </c>
      <c r="F311" s="16" t="s">
        <v>231</v>
      </c>
      <c r="G311" s="17">
        <v>4007</v>
      </c>
      <c r="H311" s="17">
        <v>9263</v>
      </c>
      <c r="I311" s="18" t="s">
        <v>2</v>
      </c>
      <c r="J311" s="52" t="s">
        <v>33</v>
      </c>
      <c r="K311" s="10"/>
    </row>
    <row r="312" spans="1:11" x14ac:dyDescent="0.2">
      <c r="A312" s="44">
        <f t="shared" si="7"/>
        <v>306</v>
      </c>
      <c r="B312" s="25" t="s">
        <v>1614</v>
      </c>
      <c r="C312" s="15" t="s">
        <v>17</v>
      </c>
      <c r="D312" s="11"/>
      <c r="E312" s="56">
        <v>2018.06</v>
      </c>
      <c r="F312" s="16" t="s">
        <v>2510</v>
      </c>
      <c r="G312" s="17">
        <v>1261</v>
      </c>
      <c r="H312" s="17">
        <v>3821</v>
      </c>
      <c r="I312" s="18" t="s">
        <v>40</v>
      </c>
      <c r="J312" s="52" t="s">
        <v>2479</v>
      </c>
      <c r="K312" s="10"/>
    </row>
    <row r="313" spans="1:11" s="61" customFormat="1" x14ac:dyDescent="0.2">
      <c r="A313" s="44">
        <f t="shared" si="7"/>
        <v>307</v>
      </c>
      <c r="B313" s="28" t="s">
        <v>1615</v>
      </c>
      <c r="C313" s="28" t="s">
        <v>17</v>
      </c>
      <c r="D313" s="11"/>
      <c r="E313" s="68">
        <v>2018.07</v>
      </c>
      <c r="F313" s="29" t="s">
        <v>2520</v>
      </c>
      <c r="G313" s="30">
        <v>3558</v>
      </c>
      <c r="H313" s="30">
        <v>9401</v>
      </c>
      <c r="I313" s="18" t="s">
        <v>1123</v>
      </c>
      <c r="J313" s="82" t="s">
        <v>2142</v>
      </c>
      <c r="K313" s="24"/>
    </row>
    <row r="314" spans="1:11" s="61" customFormat="1" x14ac:dyDescent="0.2">
      <c r="A314" s="44">
        <f t="shared" si="7"/>
        <v>308</v>
      </c>
      <c r="B314" s="28" t="s">
        <v>1616</v>
      </c>
      <c r="C314" s="28" t="s">
        <v>17</v>
      </c>
      <c r="D314" s="11"/>
      <c r="E314" s="68">
        <v>2018.07</v>
      </c>
      <c r="F314" s="29" t="s">
        <v>2521</v>
      </c>
      <c r="G314" s="30">
        <v>170</v>
      </c>
      <c r="H314" s="30">
        <v>303</v>
      </c>
      <c r="I314" s="31" t="s">
        <v>4</v>
      </c>
      <c r="J314" s="82" t="s">
        <v>2479</v>
      </c>
      <c r="K314" s="24"/>
    </row>
    <row r="315" spans="1:11" s="61" customFormat="1" x14ac:dyDescent="0.2">
      <c r="A315" s="44">
        <f t="shared" si="7"/>
        <v>309</v>
      </c>
      <c r="B315" s="28" t="s">
        <v>1617</v>
      </c>
      <c r="C315" s="28" t="s">
        <v>17</v>
      </c>
      <c r="D315" s="11"/>
      <c r="E315" s="68">
        <v>2018.07</v>
      </c>
      <c r="F315" s="29" t="s">
        <v>2522</v>
      </c>
      <c r="G315" s="30">
        <v>355</v>
      </c>
      <c r="H315" s="30">
        <v>788</v>
      </c>
      <c r="I315" s="31" t="s">
        <v>2121</v>
      </c>
      <c r="J315" s="82" t="s">
        <v>2479</v>
      </c>
      <c r="K315" s="24"/>
    </row>
    <row r="316" spans="1:11" s="61" customFormat="1" x14ac:dyDescent="0.2">
      <c r="A316" s="44">
        <f t="shared" si="7"/>
        <v>310</v>
      </c>
      <c r="B316" s="28" t="s">
        <v>1617</v>
      </c>
      <c r="C316" s="28" t="s">
        <v>17</v>
      </c>
      <c r="D316" s="11"/>
      <c r="E316" s="68">
        <v>2018.07</v>
      </c>
      <c r="F316" s="29" t="s">
        <v>2523</v>
      </c>
      <c r="G316" s="30">
        <v>2063</v>
      </c>
      <c r="H316" s="30">
        <v>4392</v>
      </c>
      <c r="I316" s="31" t="s">
        <v>2225</v>
      </c>
      <c r="J316" s="82" t="s">
        <v>2524</v>
      </c>
      <c r="K316" s="24"/>
    </row>
    <row r="317" spans="1:11" s="61" customFormat="1" x14ac:dyDescent="0.2">
      <c r="A317" s="44">
        <f t="shared" si="7"/>
        <v>311</v>
      </c>
      <c r="B317" s="27" t="s">
        <v>1618</v>
      </c>
      <c r="C317" s="28" t="s">
        <v>17</v>
      </c>
      <c r="D317" s="11"/>
      <c r="E317" s="68">
        <v>2018.07</v>
      </c>
      <c r="F317" s="29" t="s">
        <v>2525</v>
      </c>
      <c r="G317" s="30">
        <v>2769</v>
      </c>
      <c r="H317" s="30">
        <v>6877</v>
      </c>
      <c r="I317" s="31" t="s">
        <v>2225</v>
      </c>
      <c r="J317" s="82" t="s">
        <v>2479</v>
      </c>
      <c r="K317" s="24"/>
    </row>
    <row r="318" spans="1:11" s="61" customFormat="1" x14ac:dyDescent="0.2">
      <c r="A318" s="44">
        <f t="shared" si="7"/>
        <v>312</v>
      </c>
      <c r="B318" s="15" t="s">
        <v>1619</v>
      </c>
      <c r="C318" s="11" t="s">
        <v>17</v>
      </c>
      <c r="D318" s="16"/>
      <c r="E318" s="56">
        <v>2018.08</v>
      </c>
      <c r="F318" s="32" t="s">
        <v>549</v>
      </c>
      <c r="G318" s="17">
        <v>2861</v>
      </c>
      <c r="H318" s="17">
        <v>6398</v>
      </c>
      <c r="I318" s="18" t="s">
        <v>2121</v>
      </c>
      <c r="J318" s="52" t="s">
        <v>2479</v>
      </c>
      <c r="K318" s="10"/>
    </row>
    <row r="319" spans="1:11" x14ac:dyDescent="0.2">
      <c r="A319" s="44">
        <f t="shared" si="7"/>
        <v>313</v>
      </c>
      <c r="B319" s="15" t="s">
        <v>1620</v>
      </c>
      <c r="C319" s="11" t="s">
        <v>17</v>
      </c>
      <c r="D319" s="16"/>
      <c r="E319" s="56">
        <v>2018.08</v>
      </c>
      <c r="F319" s="32" t="s">
        <v>2543</v>
      </c>
      <c r="G319" s="17">
        <v>1322</v>
      </c>
      <c r="H319" s="17">
        <v>2728</v>
      </c>
      <c r="I319" s="18" t="s">
        <v>2121</v>
      </c>
      <c r="J319" s="52" t="s">
        <v>2479</v>
      </c>
      <c r="K319" s="10"/>
    </row>
    <row r="320" spans="1:11" s="61" customFormat="1" x14ac:dyDescent="0.2">
      <c r="A320" s="44">
        <f t="shared" si="7"/>
        <v>314</v>
      </c>
      <c r="B320" s="15" t="s">
        <v>1621</v>
      </c>
      <c r="C320" s="11" t="s">
        <v>17</v>
      </c>
      <c r="D320" s="16"/>
      <c r="E320" s="56">
        <v>2018.08</v>
      </c>
      <c r="F320" s="32" t="s">
        <v>2544</v>
      </c>
      <c r="G320" s="17">
        <v>2165</v>
      </c>
      <c r="H320" s="17">
        <v>4435</v>
      </c>
      <c r="I320" s="18" t="s">
        <v>2121</v>
      </c>
      <c r="J320" s="52" t="s">
        <v>2479</v>
      </c>
      <c r="K320" s="10"/>
    </row>
    <row r="321" spans="1:223" s="61" customFormat="1" x14ac:dyDescent="0.2">
      <c r="A321" s="44">
        <f t="shared" si="7"/>
        <v>315</v>
      </c>
      <c r="B321" s="15" t="s">
        <v>1622</v>
      </c>
      <c r="C321" s="15" t="s">
        <v>17</v>
      </c>
      <c r="D321" s="11"/>
      <c r="E321" s="56">
        <v>2018.09</v>
      </c>
      <c r="F321" s="16" t="s">
        <v>112</v>
      </c>
      <c r="G321" s="33">
        <v>393</v>
      </c>
      <c r="H321" s="33">
        <v>825</v>
      </c>
      <c r="I321" s="37" t="s">
        <v>41</v>
      </c>
      <c r="J321" s="37" t="s">
        <v>50</v>
      </c>
      <c r="K321" s="10"/>
    </row>
    <row r="322" spans="1:223" s="61" customFormat="1" x14ac:dyDescent="0.2">
      <c r="A322" s="44">
        <f t="shared" si="7"/>
        <v>316</v>
      </c>
      <c r="B322" s="15" t="s">
        <v>1623</v>
      </c>
      <c r="C322" s="11" t="s">
        <v>17</v>
      </c>
      <c r="D322" s="11"/>
      <c r="E322" s="56" t="s">
        <v>555</v>
      </c>
      <c r="F322" s="32" t="s">
        <v>2564</v>
      </c>
      <c r="G322" s="17">
        <v>767</v>
      </c>
      <c r="H322" s="17">
        <v>1558</v>
      </c>
      <c r="I322" s="18" t="s">
        <v>2121</v>
      </c>
      <c r="J322" s="52" t="s">
        <v>2479</v>
      </c>
      <c r="K322" s="10"/>
    </row>
    <row r="323" spans="1:223" x14ac:dyDescent="0.2">
      <c r="A323" s="44">
        <f t="shared" si="7"/>
        <v>317</v>
      </c>
      <c r="B323" s="25" t="s">
        <v>1624</v>
      </c>
      <c r="C323" s="34" t="s">
        <v>17</v>
      </c>
      <c r="D323" s="34"/>
      <c r="E323" s="56" t="s">
        <v>555</v>
      </c>
      <c r="F323" s="35" t="s">
        <v>2565</v>
      </c>
      <c r="G323" s="36">
        <v>1955</v>
      </c>
      <c r="H323" s="33">
        <v>4583</v>
      </c>
      <c r="I323" s="37" t="s">
        <v>41</v>
      </c>
      <c r="J323" s="37" t="s">
        <v>50</v>
      </c>
      <c r="K323" s="10" t="s">
        <v>2200</v>
      </c>
    </row>
    <row r="324" spans="1:223" s="61" customFormat="1" x14ac:dyDescent="0.2">
      <c r="A324" s="44">
        <f t="shared" si="7"/>
        <v>318</v>
      </c>
      <c r="B324" s="15" t="s">
        <v>1625</v>
      </c>
      <c r="C324" s="11" t="s">
        <v>17</v>
      </c>
      <c r="D324" s="11"/>
      <c r="E324" s="56">
        <v>2018.11</v>
      </c>
      <c r="F324" s="16" t="s">
        <v>2577</v>
      </c>
      <c r="G324" s="33">
        <v>1129</v>
      </c>
      <c r="H324" s="33">
        <v>2407</v>
      </c>
      <c r="I324" s="37" t="s">
        <v>2121</v>
      </c>
      <c r="J324" s="37" t="s">
        <v>2479</v>
      </c>
      <c r="K324" s="10"/>
    </row>
    <row r="325" spans="1:223" s="61" customFormat="1" x14ac:dyDescent="0.2">
      <c r="A325" s="44">
        <f t="shared" si="7"/>
        <v>319</v>
      </c>
      <c r="B325" s="25" t="s">
        <v>1700</v>
      </c>
      <c r="C325" s="11" t="s">
        <v>17</v>
      </c>
      <c r="D325" s="34"/>
      <c r="E325" s="56">
        <v>2018.11</v>
      </c>
      <c r="F325" s="16" t="s">
        <v>2577</v>
      </c>
      <c r="G325" s="33">
        <v>530</v>
      </c>
      <c r="H325" s="33">
        <v>1006</v>
      </c>
      <c r="I325" s="37" t="s">
        <v>2578</v>
      </c>
      <c r="J325" s="37" t="s">
        <v>2479</v>
      </c>
      <c r="K325" s="10"/>
    </row>
    <row r="326" spans="1:223" s="61" customFormat="1" x14ac:dyDescent="0.2">
      <c r="A326" s="44">
        <f t="shared" si="7"/>
        <v>320</v>
      </c>
      <c r="B326" s="15" t="s">
        <v>1626</v>
      </c>
      <c r="C326" s="11" t="s">
        <v>17</v>
      </c>
      <c r="D326" s="11"/>
      <c r="E326" s="56">
        <v>2018.12</v>
      </c>
      <c r="F326" s="35" t="s">
        <v>560</v>
      </c>
      <c r="G326" s="17">
        <v>253</v>
      </c>
      <c r="H326" s="17">
        <v>425</v>
      </c>
      <c r="I326" s="31" t="s">
        <v>4</v>
      </c>
      <c r="J326" s="37" t="s">
        <v>33</v>
      </c>
      <c r="K326" s="8"/>
    </row>
    <row r="327" spans="1:223" s="61" customFormat="1" x14ac:dyDescent="0.2">
      <c r="A327" s="44">
        <f t="shared" si="7"/>
        <v>321</v>
      </c>
      <c r="B327" s="15" t="s">
        <v>566</v>
      </c>
      <c r="C327" s="11" t="s">
        <v>17</v>
      </c>
      <c r="D327" s="11"/>
      <c r="E327" s="56">
        <v>2018.12</v>
      </c>
      <c r="F327" s="32" t="s">
        <v>79</v>
      </c>
      <c r="G327" s="17">
        <v>797</v>
      </c>
      <c r="H327" s="17">
        <v>1667</v>
      </c>
      <c r="I327" s="37" t="s">
        <v>2121</v>
      </c>
      <c r="J327" s="37" t="s">
        <v>33</v>
      </c>
      <c r="K327" s="8"/>
    </row>
    <row r="328" spans="1:223" s="61" customFormat="1" x14ac:dyDescent="0.2">
      <c r="A328" s="44">
        <f t="shared" si="7"/>
        <v>322</v>
      </c>
      <c r="B328" s="15" t="s">
        <v>567</v>
      </c>
      <c r="C328" s="11" t="s">
        <v>17</v>
      </c>
      <c r="D328" s="11"/>
      <c r="E328" s="56">
        <v>2018.12</v>
      </c>
      <c r="F328" s="32" t="s">
        <v>79</v>
      </c>
      <c r="G328" s="17">
        <v>522</v>
      </c>
      <c r="H328" s="17">
        <v>1037</v>
      </c>
      <c r="I328" s="37" t="s">
        <v>2121</v>
      </c>
      <c r="J328" s="37" t="s">
        <v>33</v>
      </c>
      <c r="K328" s="8"/>
    </row>
    <row r="329" spans="1:223" s="61" customFormat="1" x14ac:dyDescent="0.2">
      <c r="A329" s="44">
        <f t="shared" si="7"/>
        <v>323</v>
      </c>
      <c r="B329" s="11" t="s">
        <v>581</v>
      </c>
      <c r="C329" s="15" t="s">
        <v>17</v>
      </c>
      <c r="D329" s="11"/>
      <c r="E329" s="69" t="s">
        <v>2596</v>
      </c>
      <c r="F329" s="12" t="s">
        <v>504</v>
      </c>
      <c r="G329" s="47">
        <v>4768</v>
      </c>
      <c r="H329" s="47">
        <v>9491</v>
      </c>
      <c r="I329" s="48" t="s">
        <v>41</v>
      </c>
      <c r="J329" s="50" t="s">
        <v>33</v>
      </c>
      <c r="K329" s="10"/>
    </row>
    <row r="330" spans="1:223" s="61" customFormat="1" x14ac:dyDescent="0.2">
      <c r="A330" s="44">
        <f t="shared" si="7"/>
        <v>324</v>
      </c>
      <c r="B330" s="15" t="s">
        <v>1627</v>
      </c>
      <c r="C330" s="12" t="s">
        <v>17</v>
      </c>
      <c r="D330" s="12"/>
      <c r="E330" s="69" t="s">
        <v>2602</v>
      </c>
      <c r="F330" s="11" t="s">
        <v>592</v>
      </c>
      <c r="G330" s="49">
        <v>7077</v>
      </c>
      <c r="H330" s="49">
        <v>12558</v>
      </c>
      <c r="I330" s="50" t="s">
        <v>2121</v>
      </c>
      <c r="J330" s="92" t="s">
        <v>33</v>
      </c>
      <c r="K330" s="8"/>
    </row>
    <row r="331" spans="1:223" s="64" customFormat="1" x14ac:dyDescent="0.2">
      <c r="A331" s="44">
        <f t="shared" si="7"/>
        <v>325</v>
      </c>
      <c r="B331" s="11" t="s">
        <v>1628</v>
      </c>
      <c r="C331" s="11" t="s">
        <v>17</v>
      </c>
      <c r="D331" s="11"/>
      <c r="E331" s="69" t="s">
        <v>2607</v>
      </c>
      <c r="F331" s="11" t="s">
        <v>2608</v>
      </c>
      <c r="G331" s="49">
        <v>290</v>
      </c>
      <c r="H331" s="49">
        <v>532</v>
      </c>
      <c r="I331" s="50" t="s">
        <v>2121</v>
      </c>
      <c r="J331" s="92" t="s">
        <v>33</v>
      </c>
      <c r="K331" s="8"/>
    </row>
    <row r="332" spans="1:223" s="64" customFormat="1" x14ac:dyDescent="0.2">
      <c r="A332" s="44">
        <f t="shared" si="7"/>
        <v>326</v>
      </c>
      <c r="B332" s="11" t="s">
        <v>1629</v>
      </c>
      <c r="C332" s="11" t="s">
        <v>17</v>
      </c>
      <c r="D332" s="11"/>
      <c r="E332" s="69" t="s">
        <v>2607</v>
      </c>
      <c r="F332" s="11" t="s">
        <v>594</v>
      </c>
      <c r="G332" s="49">
        <v>650</v>
      </c>
      <c r="H332" s="49">
        <v>1279</v>
      </c>
      <c r="I332" s="50" t="s">
        <v>2121</v>
      </c>
      <c r="J332" s="92" t="s">
        <v>33</v>
      </c>
      <c r="K332" s="8"/>
    </row>
    <row r="333" spans="1:223" s="60" customFormat="1" x14ac:dyDescent="0.2">
      <c r="A333" s="44">
        <f t="shared" si="7"/>
        <v>327</v>
      </c>
      <c r="B333" s="15" t="s">
        <v>1630</v>
      </c>
      <c r="C333" s="11" t="s">
        <v>17</v>
      </c>
      <c r="D333" s="11"/>
      <c r="E333" s="56">
        <v>2019.03</v>
      </c>
      <c r="F333" s="35" t="s">
        <v>605</v>
      </c>
      <c r="G333" s="17">
        <v>10113</v>
      </c>
      <c r="H333" s="17">
        <v>19818</v>
      </c>
      <c r="I333" s="37" t="s">
        <v>1631</v>
      </c>
      <c r="J333" s="37" t="s">
        <v>33</v>
      </c>
      <c r="K333" s="8" t="s">
        <v>2458</v>
      </c>
      <c r="L333" s="65"/>
      <c r="M333" s="65"/>
      <c r="N333" s="65"/>
      <c r="O333" s="65"/>
      <c r="P333" s="65"/>
      <c r="Q333" s="65"/>
      <c r="R333" s="65"/>
      <c r="S333" s="65"/>
      <c r="T333" s="65"/>
      <c r="U333" s="65"/>
      <c r="V333" s="65"/>
      <c r="W333" s="65"/>
      <c r="X333" s="65"/>
      <c r="Y333" s="65"/>
      <c r="Z333" s="65"/>
      <c r="AA333" s="65"/>
      <c r="AB333" s="65"/>
      <c r="AC333" s="65"/>
      <c r="AD333" s="65"/>
      <c r="AE333" s="65"/>
      <c r="AF333" s="65"/>
      <c r="AG333" s="65"/>
      <c r="AH333" s="65"/>
      <c r="AI333" s="65"/>
      <c r="AJ333" s="65"/>
      <c r="AK333" s="65"/>
      <c r="AL333" s="65"/>
      <c r="AM333" s="65"/>
      <c r="AN333" s="65"/>
      <c r="AO333" s="65"/>
      <c r="AP333" s="65"/>
      <c r="AQ333" s="65"/>
      <c r="AR333" s="65"/>
      <c r="AS333" s="65"/>
      <c r="AT333" s="65"/>
      <c r="AU333" s="65"/>
      <c r="AV333" s="65"/>
      <c r="AW333" s="65"/>
      <c r="AX333" s="65"/>
      <c r="AY333" s="65"/>
      <c r="AZ333" s="65"/>
      <c r="BA333" s="65"/>
      <c r="BB333" s="65"/>
      <c r="BC333" s="65"/>
      <c r="BD333" s="65"/>
      <c r="BE333" s="65"/>
      <c r="BF333" s="65"/>
      <c r="BG333" s="65"/>
      <c r="BH333" s="65"/>
      <c r="BI333" s="65"/>
      <c r="BJ333" s="65"/>
      <c r="BK333" s="65"/>
      <c r="BL333" s="65"/>
      <c r="BM333" s="65"/>
      <c r="BN333" s="65"/>
      <c r="BO333" s="65"/>
      <c r="BP333" s="65"/>
      <c r="BQ333" s="65"/>
      <c r="BR333" s="65"/>
      <c r="BS333" s="65"/>
      <c r="BT333" s="65"/>
      <c r="BU333" s="65"/>
      <c r="BV333" s="65"/>
      <c r="BW333" s="65"/>
      <c r="BX333" s="65"/>
      <c r="BY333" s="65"/>
      <c r="BZ333" s="65"/>
      <c r="CA333" s="65"/>
      <c r="CB333" s="65"/>
      <c r="CC333" s="65"/>
      <c r="CD333" s="65"/>
      <c r="CE333" s="65"/>
      <c r="CF333" s="65"/>
      <c r="CG333" s="65"/>
      <c r="CH333" s="65"/>
      <c r="CI333" s="65"/>
      <c r="CJ333" s="65"/>
      <c r="CK333" s="65"/>
      <c r="CL333" s="65"/>
      <c r="CM333" s="65"/>
      <c r="CN333" s="65"/>
      <c r="CO333" s="65"/>
      <c r="CP333" s="65"/>
      <c r="CQ333" s="65"/>
      <c r="CR333" s="65"/>
      <c r="CS333" s="65"/>
      <c r="CT333" s="65"/>
      <c r="CU333" s="65"/>
      <c r="CV333" s="65"/>
      <c r="CW333" s="65"/>
      <c r="CX333" s="65"/>
      <c r="CY333" s="65"/>
      <c r="CZ333" s="65"/>
      <c r="DA333" s="65"/>
      <c r="DB333" s="65"/>
      <c r="DC333" s="65"/>
      <c r="DD333" s="65"/>
      <c r="DE333" s="65"/>
      <c r="DF333" s="65"/>
      <c r="DG333" s="65"/>
      <c r="DH333" s="65"/>
      <c r="DI333" s="65"/>
      <c r="DJ333" s="65"/>
      <c r="DK333" s="65"/>
      <c r="DL333" s="65"/>
      <c r="DM333" s="65"/>
      <c r="DN333" s="65"/>
      <c r="DO333" s="65"/>
      <c r="DP333" s="65"/>
      <c r="DQ333" s="65"/>
      <c r="DR333" s="65"/>
      <c r="DS333" s="65"/>
      <c r="DT333" s="65"/>
      <c r="DU333" s="65"/>
      <c r="DV333" s="65"/>
      <c r="DW333" s="65"/>
      <c r="DX333" s="65"/>
      <c r="DY333" s="65"/>
      <c r="DZ333" s="65"/>
      <c r="EA333" s="65"/>
      <c r="EB333" s="65"/>
      <c r="EC333" s="65"/>
      <c r="ED333" s="65"/>
      <c r="EE333" s="65"/>
      <c r="EF333" s="65"/>
      <c r="EG333" s="65"/>
      <c r="EH333" s="65"/>
      <c r="EI333" s="65"/>
      <c r="EJ333" s="65"/>
      <c r="EK333" s="65"/>
      <c r="EL333" s="65"/>
      <c r="EM333" s="65"/>
      <c r="EN333" s="65"/>
      <c r="EO333" s="65"/>
      <c r="EP333" s="65"/>
      <c r="EQ333" s="65"/>
      <c r="ER333" s="65"/>
      <c r="ES333" s="65"/>
      <c r="ET333" s="65"/>
      <c r="EU333" s="65"/>
      <c r="EV333" s="65"/>
      <c r="EW333" s="65"/>
      <c r="EX333" s="65"/>
      <c r="EY333" s="65"/>
      <c r="EZ333" s="65"/>
      <c r="FA333" s="65"/>
      <c r="FB333" s="65"/>
      <c r="FC333" s="65"/>
      <c r="FD333" s="65"/>
      <c r="FE333" s="65"/>
      <c r="FF333" s="65"/>
      <c r="FG333" s="65"/>
      <c r="FH333" s="65"/>
      <c r="FI333" s="65"/>
      <c r="FJ333" s="65"/>
      <c r="FK333" s="65"/>
      <c r="FL333" s="65"/>
      <c r="FM333" s="65"/>
      <c r="FN333" s="65"/>
      <c r="FO333" s="65"/>
      <c r="FP333" s="65"/>
      <c r="FQ333" s="65"/>
      <c r="FR333" s="65"/>
      <c r="FS333" s="65"/>
      <c r="FT333" s="65"/>
      <c r="FU333" s="65"/>
      <c r="FV333" s="65"/>
      <c r="FW333" s="65"/>
      <c r="FX333" s="65"/>
      <c r="FY333" s="65"/>
      <c r="FZ333" s="65"/>
      <c r="GA333" s="65"/>
      <c r="GB333" s="65"/>
      <c r="GC333" s="65"/>
      <c r="GD333" s="65"/>
      <c r="GE333" s="65"/>
      <c r="GF333" s="65"/>
      <c r="GG333" s="65"/>
      <c r="GH333" s="65"/>
      <c r="GI333" s="65"/>
      <c r="GJ333" s="65"/>
      <c r="GK333" s="65"/>
      <c r="GL333" s="65"/>
      <c r="GM333" s="65"/>
      <c r="GN333" s="65"/>
      <c r="GO333" s="65"/>
      <c r="GP333" s="65"/>
      <c r="GQ333" s="65"/>
      <c r="GR333" s="65"/>
      <c r="GS333" s="65"/>
      <c r="GT333" s="65"/>
      <c r="GU333" s="65"/>
      <c r="GV333" s="65"/>
      <c r="GW333" s="65"/>
      <c r="GX333" s="65"/>
      <c r="GY333" s="65"/>
      <c r="GZ333" s="65"/>
      <c r="HA333" s="65"/>
      <c r="HB333" s="65"/>
      <c r="HC333" s="65"/>
      <c r="HD333" s="65"/>
      <c r="HE333" s="65"/>
      <c r="HF333" s="65"/>
      <c r="HG333" s="65"/>
      <c r="HH333" s="65"/>
      <c r="HI333" s="65"/>
      <c r="HJ333" s="65"/>
      <c r="HK333" s="65"/>
      <c r="HL333" s="65"/>
      <c r="HM333" s="65"/>
      <c r="HN333" s="65"/>
      <c r="HO333" s="65"/>
    </row>
    <row r="334" spans="1:223" s="60" customFormat="1" x14ac:dyDescent="0.2">
      <c r="A334" s="44">
        <f t="shared" si="7"/>
        <v>328</v>
      </c>
      <c r="B334" s="15" t="s">
        <v>1632</v>
      </c>
      <c r="C334" s="11" t="s">
        <v>17</v>
      </c>
      <c r="D334" s="11"/>
      <c r="E334" s="56">
        <v>2019.03</v>
      </c>
      <c r="F334" s="35" t="s">
        <v>606</v>
      </c>
      <c r="G334" s="17">
        <v>16374</v>
      </c>
      <c r="H334" s="17">
        <v>36885</v>
      </c>
      <c r="I334" s="37" t="s">
        <v>40</v>
      </c>
      <c r="J334" s="37" t="s">
        <v>33</v>
      </c>
      <c r="K334" s="8"/>
      <c r="L334" s="65"/>
      <c r="M334" s="65"/>
      <c r="N334" s="65"/>
      <c r="O334" s="65"/>
      <c r="P334" s="65"/>
      <c r="Q334" s="65"/>
      <c r="R334" s="65"/>
      <c r="S334" s="65"/>
      <c r="T334" s="65"/>
      <c r="U334" s="65"/>
      <c r="V334" s="65"/>
      <c r="W334" s="65"/>
      <c r="X334" s="65"/>
      <c r="Y334" s="65"/>
      <c r="Z334" s="65"/>
      <c r="AA334" s="65"/>
      <c r="AB334" s="65"/>
      <c r="AC334" s="65"/>
      <c r="AD334" s="65"/>
      <c r="AE334" s="65"/>
      <c r="AF334" s="65"/>
      <c r="AG334" s="65"/>
      <c r="AH334" s="65"/>
      <c r="AI334" s="65"/>
      <c r="AJ334" s="65"/>
      <c r="AK334" s="65"/>
      <c r="AL334" s="65"/>
      <c r="AM334" s="65"/>
      <c r="AN334" s="65"/>
      <c r="AO334" s="65"/>
      <c r="AP334" s="65"/>
      <c r="AQ334" s="65"/>
      <c r="AR334" s="65"/>
      <c r="AS334" s="65"/>
      <c r="AT334" s="65"/>
      <c r="AU334" s="65"/>
      <c r="AV334" s="65"/>
      <c r="AW334" s="65"/>
      <c r="AX334" s="65"/>
      <c r="AY334" s="65"/>
      <c r="AZ334" s="65"/>
      <c r="BA334" s="65"/>
      <c r="BB334" s="65"/>
      <c r="BC334" s="65"/>
      <c r="BD334" s="65"/>
      <c r="BE334" s="65"/>
      <c r="BF334" s="65"/>
      <c r="BG334" s="65"/>
      <c r="BH334" s="65"/>
      <c r="BI334" s="65"/>
      <c r="BJ334" s="65"/>
      <c r="BK334" s="65"/>
      <c r="BL334" s="65"/>
      <c r="BM334" s="65"/>
      <c r="BN334" s="65"/>
      <c r="BO334" s="65"/>
      <c r="BP334" s="65"/>
      <c r="BQ334" s="65"/>
      <c r="BR334" s="65"/>
      <c r="BS334" s="65"/>
      <c r="BT334" s="65"/>
      <c r="BU334" s="65"/>
      <c r="BV334" s="65"/>
      <c r="BW334" s="65"/>
      <c r="BX334" s="65"/>
      <c r="BY334" s="65"/>
      <c r="BZ334" s="65"/>
      <c r="CA334" s="65"/>
      <c r="CB334" s="65"/>
      <c r="CC334" s="65"/>
      <c r="CD334" s="65"/>
      <c r="CE334" s="65"/>
      <c r="CF334" s="65"/>
      <c r="CG334" s="65"/>
      <c r="CH334" s="65"/>
      <c r="CI334" s="65"/>
      <c r="CJ334" s="65"/>
      <c r="CK334" s="65"/>
      <c r="CL334" s="65"/>
      <c r="CM334" s="65"/>
      <c r="CN334" s="65"/>
      <c r="CO334" s="65"/>
      <c r="CP334" s="65"/>
      <c r="CQ334" s="65"/>
      <c r="CR334" s="65"/>
      <c r="CS334" s="65"/>
      <c r="CT334" s="65"/>
      <c r="CU334" s="65"/>
      <c r="CV334" s="65"/>
      <c r="CW334" s="65"/>
      <c r="CX334" s="65"/>
      <c r="CY334" s="65"/>
      <c r="CZ334" s="65"/>
      <c r="DA334" s="65"/>
      <c r="DB334" s="65"/>
      <c r="DC334" s="65"/>
      <c r="DD334" s="65"/>
      <c r="DE334" s="65"/>
      <c r="DF334" s="65"/>
      <c r="DG334" s="65"/>
      <c r="DH334" s="65"/>
      <c r="DI334" s="80"/>
      <c r="DJ334" s="80"/>
      <c r="DK334" s="65"/>
      <c r="DL334" s="65"/>
      <c r="DM334" s="65"/>
      <c r="DN334" s="65"/>
      <c r="DO334" s="65"/>
      <c r="DP334" s="65"/>
      <c r="DQ334" s="65"/>
      <c r="DR334" s="65"/>
      <c r="DS334" s="65"/>
      <c r="DT334" s="65"/>
      <c r="DU334" s="65" t="s">
        <v>2236</v>
      </c>
      <c r="DV334" s="65"/>
      <c r="DW334" s="65"/>
      <c r="DX334" s="65"/>
      <c r="DY334" s="65"/>
      <c r="DZ334" s="65"/>
      <c r="EA334" s="65"/>
      <c r="EB334" s="65" t="s">
        <v>2237</v>
      </c>
      <c r="EC334" s="65"/>
      <c r="ED334" s="65"/>
      <c r="EE334" s="65"/>
      <c r="EF334" s="65"/>
      <c r="EG334" s="65"/>
      <c r="EH334" s="65"/>
      <c r="EI334" s="65"/>
      <c r="EJ334" s="65"/>
      <c r="EK334" s="65"/>
      <c r="EL334" s="65"/>
      <c r="EM334" s="65"/>
      <c r="EN334" s="65"/>
      <c r="EO334" s="65"/>
      <c r="EP334" s="65"/>
      <c r="EQ334" s="65"/>
      <c r="ER334" s="65"/>
      <c r="ES334" s="65"/>
      <c r="ET334" s="65"/>
      <c r="EU334" s="65"/>
      <c r="EV334" s="65"/>
      <c r="EW334" s="65"/>
      <c r="EX334" s="65"/>
      <c r="EY334" s="65"/>
      <c r="EZ334" s="65"/>
      <c r="FA334" s="65"/>
      <c r="FB334" s="65"/>
      <c r="FC334" s="65"/>
      <c r="FD334" s="65"/>
      <c r="FE334" s="65"/>
      <c r="FF334" s="65"/>
      <c r="FG334" s="65"/>
      <c r="FH334" s="65"/>
      <c r="FI334" s="65"/>
      <c r="FJ334" s="65"/>
      <c r="FK334" s="65"/>
      <c r="FL334" s="65"/>
      <c r="FM334" s="65"/>
      <c r="FN334" s="65"/>
      <c r="FO334" s="65"/>
      <c r="FP334" s="65"/>
      <c r="FQ334" s="65"/>
      <c r="FR334" s="65"/>
      <c r="FS334" s="65"/>
      <c r="FT334" s="65"/>
      <c r="FU334" s="65"/>
      <c r="FV334" s="65"/>
      <c r="FW334" s="65"/>
      <c r="FX334" s="65"/>
      <c r="FY334" s="65"/>
      <c r="FZ334" s="65"/>
      <c r="GA334" s="65"/>
      <c r="GB334" s="65"/>
      <c r="GC334" s="65"/>
      <c r="GD334" s="65"/>
      <c r="GE334" s="65"/>
      <c r="GF334" s="65"/>
      <c r="GG334" s="65"/>
      <c r="GH334" s="65"/>
      <c r="GI334" s="65"/>
      <c r="GJ334" s="65"/>
      <c r="GK334" s="65"/>
      <c r="GL334" s="65"/>
      <c r="GM334" s="65"/>
      <c r="GN334" s="65"/>
      <c r="GO334" s="65"/>
      <c r="GP334" s="65"/>
      <c r="GQ334" s="65"/>
      <c r="GR334" s="65"/>
      <c r="GS334" s="65"/>
      <c r="GT334" s="65"/>
      <c r="GU334" s="65"/>
      <c r="GV334" s="65"/>
      <c r="GW334" s="65"/>
      <c r="GX334" s="65"/>
      <c r="GY334" s="65"/>
      <c r="GZ334" s="65"/>
      <c r="HA334" s="65"/>
      <c r="HB334" s="65"/>
      <c r="HC334" s="65"/>
      <c r="HD334" s="65"/>
      <c r="HE334" s="65"/>
      <c r="HF334" s="65"/>
      <c r="HG334" s="65"/>
      <c r="HH334" s="65"/>
      <c r="HI334" s="65"/>
      <c r="HJ334" s="65"/>
      <c r="HK334" s="65"/>
      <c r="HL334" s="65"/>
      <c r="HM334" s="65"/>
      <c r="HN334" s="65"/>
      <c r="HO334" s="65"/>
    </row>
    <row r="335" spans="1:223" s="60" customFormat="1" x14ac:dyDescent="0.2">
      <c r="A335" s="44">
        <f t="shared" ref="A335:A366" si="8">ROW()-6</f>
        <v>329</v>
      </c>
      <c r="B335" s="15" t="s">
        <v>1633</v>
      </c>
      <c r="C335" s="11" t="s">
        <v>17</v>
      </c>
      <c r="D335" s="11"/>
      <c r="E335" s="56">
        <v>2019.04</v>
      </c>
      <c r="F335" s="35" t="s">
        <v>617</v>
      </c>
      <c r="G335" s="17">
        <v>1612</v>
      </c>
      <c r="H335" s="17">
        <v>3610</v>
      </c>
      <c r="I335" s="37" t="s">
        <v>41</v>
      </c>
      <c r="J335" s="37" t="s">
        <v>50</v>
      </c>
      <c r="K335" s="8" t="s">
        <v>2458</v>
      </c>
      <c r="L335" s="65"/>
      <c r="M335" s="65"/>
      <c r="N335" s="65"/>
      <c r="O335" s="65"/>
      <c r="P335" s="65"/>
      <c r="Q335" s="65"/>
      <c r="R335" s="65"/>
      <c r="S335" s="65"/>
      <c r="T335" s="65"/>
      <c r="U335" s="65"/>
      <c r="V335" s="65"/>
      <c r="W335" s="65"/>
      <c r="X335" s="65"/>
      <c r="Y335" s="65"/>
      <c r="Z335" s="65"/>
      <c r="AA335" s="65"/>
      <c r="AB335" s="65"/>
      <c r="AC335" s="65"/>
      <c r="AD335" s="65"/>
      <c r="AE335" s="65"/>
      <c r="AF335" s="65"/>
      <c r="AG335" s="65"/>
      <c r="AH335" s="65"/>
      <c r="AI335" s="65"/>
      <c r="AJ335" s="65"/>
      <c r="AK335" s="65"/>
      <c r="AL335" s="65"/>
      <c r="AM335" s="65"/>
      <c r="AN335" s="65"/>
      <c r="AO335" s="65"/>
      <c r="AP335" s="65"/>
      <c r="AQ335" s="65"/>
      <c r="AR335" s="65"/>
      <c r="AS335" s="65"/>
      <c r="AT335" s="65"/>
      <c r="AU335" s="65"/>
      <c r="AV335" s="65"/>
      <c r="AW335" s="65"/>
      <c r="AX335" s="65"/>
      <c r="AY335" s="65"/>
      <c r="AZ335" s="65"/>
      <c r="BA335" s="65"/>
      <c r="BB335" s="65"/>
      <c r="BC335" s="65"/>
      <c r="BD335" s="65"/>
      <c r="BE335" s="65"/>
      <c r="BF335" s="65"/>
      <c r="BG335" s="65"/>
      <c r="BH335" s="65"/>
      <c r="BI335" s="65"/>
      <c r="BJ335" s="65"/>
      <c r="BK335" s="65"/>
      <c r="BL335" s="65"/>
      <c r="BM335" s="65"/>
      <c r="BN335" s="65"/>
      <c r="BO335" s="65"/>
      <c r="BP335" s="65"/>
      <c r="BQ335" s="65"/>
      <c r="BR335" s="65"/>
      <c r="BS335" s="65"/>
      <c r="BT335" s="65"/>
      <c r="BU335" s="65"/>
      <c r="BV335" s="65"/>
      <c r="BW335" s="65"/>
      <c r="BX335" s="65"/>
      <c r="BY335" s="65"/>
      <c r="BZ335" s="65"/>
      <c r="CA335" s="65"/>
      <c r="CB335" s="65"/>
      <c r="CC335" s="65"/>
      <c r="CD335" s="65"/>
      <c r="CE335" s="65"/>
      <c r="CF335" s="65"/>
      <c r="CG335" s="65"/>
      <c r="CH335" s="65"/>
      <c r="CI335" s="65"/>
      <c r="CJ335" s="65"/>
      <c r="CK335" s="65"/>
      <c r="CL335" s="65"/>
      <c r="CM335" s="65"/>
      <c r="CN335" s="65"/>
      <c r="CO335" s="65"/>
      <c r="CP335" s="65"/>
      <c r="CQ335" s="65"/>
      <c r="CR335" s="65"/>
      <c r="CS335" s="65"/>
      <c r="CT335" s="65"/>
      <c r="CU335" s="65"/>
      <c r="CV335" s="65"/>
      <c r="CW335" s="65"/>
      <c r="CX335" s="65"/>
      <c r="CY335" s="65"/>
      <c r="CZ335" s="65"/>
      <c r="DA335" s="65"/>
      <c r="DB335" s="65"/>
      <c r="DC335" s="65"/>
      <c r="DD335" s="65"/>
      <c r="DE335" s="65"/>
      <c r="DF335" s="65"/>
      <c r="DG335" s="65"/>
      <c r="DH335" s="65"/>
      <c r="DI335" s="80"/>
      <c r="DJ335" s="80"/>
      <c r="DK335" s="65"/>
      <c r="DL335" s="65"/>
      <c r="DM335" s="65"/>
      <c r="DN335" s="65"/>
      <c r="DO335" s="65"/>
      <c r="DP335" s="65"/>
      <c r="DQ335" s="65"/>
      <c r="DR335" s="65"/>
      <c r="DS335" s="65"/>
      <c r="DT335" s="65"/>
      <c r="DU335" s="65"/>
      <c r="DV335" s="65"/>
      <c r="DW335" s="65"/>
      <c r="DX335" s="65"/>
      <c r="DY335" s="65"/>
      <c r="DZ335" s="65"/>
      <c r="EA335" s="65"/>
      <c r="EB335" s="65"/>
      <c r="EC335" s="65"/>
      <c r="ED335" s="65"/>
      <c r="EE335" s="65"/>
      <c r="EF335" s="65"/>
      <c r="EG335" s="65"/>
      <c r="EH335" s="65"/>
      <c r="EI335" s="65"/>
      <c r="EJ335" s="65"/>
      <c r="EK335" s="65"/>
      <c r="EL335" s="65"/>
      <c r="EM335" s="65"/>
      <c r="EN335" s="65"/>
      <c r="EO335" s="65"/>
      <c r="EP335" s="65"/>
      <c r="EQ335" s="65"/>
      <c r="ER335" s="65"/>
      <c r="ES335" s="65"/>
      <c r="ET335" s="65"/>
      <c r="EU335" s="65"/>
      <c r="EV335" s="65"/>
      <c r="EW335" s="65"/>
      <c r="EX335" s="65"/>
      <c r="EY335" s="65"/>
      <c r="EZ335" s="65"/>
      <c r="FA335" s="65"/>
      <c r="FB335" s="65"/>
      <c r="FC335" s="65"/>
      <c r="FD335" s="65"/>
      <c r="FE335" s="65"/>
      <c r="FF335" s="65"/>
      <c r="FG335" s="65"/>
      <c r="FH335" s="65"/>
      <c r="FI335" s="65"/>
      <c r="FJ335" s="65"/>
      <c r="FK335" s="65"/>
      <c r="FL335" s="65"/>
      <c r="FM335" s="65"/>
      <c r="FN335" s="65"/>
      <c r="FO335" s="65"/>
      <c r="FP335" s="65"/>
      <c r="FQ335" s="65"/>
      <c r="FR335" s="65"/>
      <c r="FS335" s="65"/>
      <c r="FT335" s="65"/>
      <c r="FU335" s="65"/>
      <c r="FV335" s="65"/>
      <c r="FW335" s="65"/>
      <c r="FX335" s="65"/>
      <c r="FY335" s="65"/>
      <c r="FZ335" s="65"/>
      <c r="GA335" s="65"/>
      <c r="GB335" s="65"/>
      <c r="GC335" s="65"/>
      <c r="GD335" s="65"/>
      <c r="GE335" s="65"/>
      <c r="GF335" s="65"/>
      <c r="GG335" s="65"/>
      <c r="GH335" s="65"/>
      <c r="GI335" s="65"/>
      <c r="GJ335" s="65"/>
      <c r="GK335" s="65"/>
      <c r="GL335" s="65"/>
      <c r="GM335" s="65"/>
      <c r="GN335" s="65"/>
      <c r="GO335" s="65"/>
      <c r="GP335" s="65"/>
      <c r="GQ335" s="65"/>
      <c r="GR335" s="65"/>
      <c r="GS335" s="65"/>
      <c r="GT335" s="65"/>
      <c r="GU335" s="65"/>
      <c r="GV335" s="65"/>
      <c r="GW335" s="65"/>
      <c r="GX335" s="65"/>
      <c r="GY335" s="65"/>
      <c r="GZ335" s="65"/>
      <c r="HA335" s="65"/>
      <c r="HB335" s="65"/>
      <c r="HC335" s="65"/>
      <c r="HD335" s="65"/>
      <c r="HE335" s="65"/>
      <c r="HF335" s="65"/>
      <c r="HG335" s="65"/>
      <c r="HH335" s="65"/>
      <c r="HI335" s="65"/>
      <c r="HJ335" s="65"/>
      <c r="HK335" s="65"/>
      <c r="HL335" s="65"/>
      <c r="HM335" s="65"/>
      <c r="HN335" s="65"/>
      <c r="HO335" s="65"/>
    </row>
    <row r="336" spans="1:223" s="60" customFormat="1" x14ac:dyDescent="0.2">
      <c r="A336" s="44">
        <f t="shared" si="8"/>
        <v>330</v>
      </c>
      <c r="B336" s="15" t="s">
        <v>1634</v>
      </c>
      <c r="C336" s="11" t="s">
        <v>17</v>
      </c>
      <c r="D336" s="11"/>
      <c r="E336" s="56">
        <v>2019.04</v>
      </c>
      <c r="F336" s="35" t="s">
        <v>621</v>
      </c>
      <c r="G336" s="17">
        <v>845</v>
      </c>
      <c r="H336" s="17">
        <v>1767</v>
      </c>
      <c r="I336" s="50" t="s">
        <v>2195</v>
      </c>
      <c r="J336" s="37" t="s">
        <v>50</v>
      </c>
      <c r="K336" s="8"/>
      <c r="L336" s="65"/>
      <c r="M336" s="65"/>
      <c r="N336" s="65"/>
      <c r="O336" s="65"/>
      <c r="P336" s="65"/>
      <c r="Q336" s="65"/>
      <c r="R336" s="65"/>
      <c r="S336" s="65"/>
      <c r="T336" s="65"/>
      <c r="U336" s="65"/>
      <c r="V336" s="65"/>
      <c r="W336" s="65"/>
      <c r="X336" s="65"/>
      <c r="Y336" s="65"/>
      <c r="Z336" s="65"/>
      <c r="AA336" s="65"/>
      <c r="AB336" s="65"/>
      <c r="AC336" s="65"/>
      <c r="AD336" s="65"/>
      <c r="AE336" s="65"/>
      <c r="AF336" s="65"/>
      <c r="AG336" s="65"/>
      <c r="AH336" s="65"/>
      <c r="AI336" s="65"/>
      <c r="AJ336" s="65"/>
      <c r="AK336" s="65"/>
      <c r="AL336" s="65"/>
      <c r="AM336" s="65"/>
      <c r="AN336" s="65"/>
      <c r="AO336" s="65"/>
      <c r="AP336" s="65"/>
      <c r="AQ336" s="65"/>
      <c r="AR336" s="65"/>
      <c r="AS336" s="65"/>
      <c r="AT336" s="65"/>
      <c r="AU336" s="65"/>
      <c r="AV336" s="65"/>
      <c r="AW336" s="65"/>
      <c r="AX336" s="65"/>
      <c r="AY336" s="65"/>
      <c r="AZ336" s="65"/>
      <c r="BA336" s="65"/>
      <c r="BB336" s="65"/>
      <c r="BC336" s="65"/>
      <c r="BD336" s="65"/>
      <c r="BE336" s="65"/>
      <c r="BF336" s="65"/>
      <c r="BG336" s="65"/>
      <c r="BH336" s="65"/>
      <c r="BI336" s="65"/>
      <c r="BJ336" s="65"/>
      <c r="BK336" s="65"/>
      <c r="BL336" s="65"/>
      <c r="BM336" s="65"/>
      <c r="BN336" s="65"/>
      <c r="BO336" s="65"/>
      <c r="BP336" s="65"/>
      <c r="BQ336" s="65"/>
      <c r="BR336" s="65"/>
      <c r="BS336" s="65"/>
      <c r="BT336" s="65"/>
      <c r="BU336" s="65"/>
      <c r="BV336" s="65"/>
      <c r="BW336" s="65"/>
      <c r="BX336" s="65"/>
      <c r="BY336" s="65"/>
      <c r="BZ336" s="65"/>
      <c r="CA336" s="65"/>
      <c r="CB336" s="65"/>
      <c r="CC336" s="65"/>
      <c r="CD336" s="65"/>
      <c r="CE336" s="65"/>
      <c r="CF336" s="65"/>
      <c r="CG336" s="65"/>
      <c r="CH336" s="65"/>
      <c r="CI336" s="65"/>
      <c r="CJ336" s="65"/>
      <c r="CK336" s="65"/>
      <c r="CL336" s="65"/>
      <c r="CM336" s="65"/>
      <c r="CN336" s="65"/>
      <c r="CO336" s="65"/>
      <c r="CP336" s="65"/>
      <c r="CQ336" s="65"/>
      <c r="CR336" s="65"/>
      <c r="CS336" s="65"/>
      <c r="CT336" s="65"/>
      <c r="CU336" s="65"/>
      <c r="CV336" s="65"/>
      <c r="CW336" s="65"/>
      <c r="CX336" s="65"/>
      <c r="CY336" s="65"/>
      <c r="CZ336" s="65"/>
      <c r="DA336" s="65"/>
      <c r="DB336" s="65"/>
      <c r="DC336" s="65"/>
      <c r="DD336" s="65"/>
      <c r="DE336" s="65"/>
      <c r="DF336" s="65"/>
      <c r="DG336" s="65"/>
      <c r="DH336" s="65"/>
      <c r="DI336" s="65"/>
      <c r="DJ336" s="65"/>
      <c r="DK336" s="65"/>
      <c r="DL336" s="65"/>
      <c r="DM336" s="65"/>
      <c r="DN336" s="65"/>
      <c r="DO336" s="65"/>
      <c r="DP336" s="65"/>
      <c r="DQ336" s="65"/>
      <c r="DR336" s="65"/>
      <c r="DS336" s="65"/>
      <c r="DT336" s="65"/>
      <c r="DU336" s="65"/>
      <c r="DV336" s="65"/>
      <c r="DW336" s="65"/>
      <c r="DX336" s="65"/>
      <c r="DY336" s="65"/>
      <c r="DZ336" s="65"/>
      <c r="EA336" s="65"/>
      <c r="EB336" s="65"/>
      <c r="EC336" s="65"/>
      <c r="ED336" s="65"/>
      <c r="EE336" s="65"/>
      <c r="EF336" s="65"/>
      <c r="EG336" s="65"/>
      <c r="EH336" s="65"/>
      <c r="EI336" s="65"/>
      <c r="EJ336" s="65"/>
      <c r="EK336" s="65"/>
      <c r="EL336" s="65"/>
      <c r="EM336" s="65"/>
      <c r="EN336" s="65"/>
      <c r="EO336" s="65"/>
      <c r="EP336" s="65"/>
      <c r="EQ336" s="65"/>
      <c r="ER336" s="65"/>
      <c r="ES336" s="65"/>
      <c r="ET336" s="65"/>
      <c r="EU336" s="65"/>
      <c r="EV336" s="65"/>
      <c r="EW336" s="65"/>
      <c r="EX336" s="65"/>
      <c r="EY336" s="65"/>
      <c r="EZ336" s="65"/>
      <c r="FA336" s="65"/>
      <c r="FB336" s="65"/>
      <c r="FC336" s="65"/>
      <c r="FD336" s="65"/>
      <c r="FE336" s="65"/>
      <c r="FF336" s="65"/>
      <c r="FG336" s="65"/>
      <c r="FH336" s="65"/>
      <c r="FI336" s="65"/>
      <c r="FJ336" s="65"/>
      <c r="FK336" s="65"/>
      <c r="FL336" s="65"/>
      <c r="FM336" s="65"/>
      <c r="FN336" s="65"/>
      <c r="FO336" s="65"/>
      <c r="FP336" s="65"/>
      <c r="FQ336" s="65"/>
      <c r="FR336" s="65"/>
      <c r="FS336" s="65"/>
      <c r="FT336" s="65"/>
      <c r="FU336" s="65"/>
      <c r="FV336" s="65"/>
      <c r="FW336" s="65"/>
      <c r="FX336" s="65"/>
      <c r="FY336" s="65"/>
      <c r="FZ336" s="65"/>
      <c r="GA336" s="65"/>
      <c r="GB336" s="65"/>
      <c r="GC336" s="65"/>
      <c r="GD336" s="65"/>
      <c r="GE336" s="65"/>
      <c r="GF336" s="65"/>
      <c r="GG336" s="65"/>
      <c r="GH336" s="65"/>
      <c r="GI336" s="65"/>
      <c r="GJ336" s="65"/>
      <c r="GK336" s="65"/>
      <c r="GL336" s="65"/>
      <c r="GM336" s="65"/>
      <c r="GN336" s="65"/>
      <c r="GO336" s="65"/>
      <c r="GP336" s="65"/>
      <c r="GQ336" s="65"/>
      <c r="GR336" s="65"/>
      <c r="GS336" s="65"/>
      <c r="GT336" s="65"/>
      <c r="GU336" s="65"/>
      <c r="GV336" s="65"/>
      <c r="GW336" s="65"/>
      <c r="GX336" s="65"/>
      <c r="GY336" s="65"/>
      <c r="GZ336" s="65"/>
      <c r="HA336" s="65"/>
      <c r="HB336" s="65"/>
      <c r="HC336" s="65"/>
      <c r="HD336" s="65"/>
      <c r="HE336" s="65"/>
      <c r="HF336" s="65"/>
      <c r="HG336" s="65"/>
      <c r="HH336" s="65"/>
      <c r="HI336" s="65"/>
      <c r="HJ336" s="65"/>
      <c r="HK336" s="65"/>
      <c r="HL336" s="65"/>
      <c r="HM336" s="65"/>
      <c r="HN336" s="65"/>
      <c r="HO336" s="65"/>
    </row>
    <row r="337" spans="1:223" s="60" customFormat="1" x14ac:dyDescent="0.2">
      <c r="A337" s="44">
        <f t="shared" si="8"/>
        <v>331</v>
      </c>
      <c r="B337" s="15" t="s">
        <v>1635</v>
      </c>
      <c r="C337" s="11" t="s">
        <v>17</v>
      </c>
      <c r="D337" s="11"/>
      <c r="E337" s="56">
        <v>2019.06</v>
      </c>
      <c r="F337" s="35" t="s">
        <v>639</v>
      </c>
      <c r="G337" s="17">
        <v>4168</v>
      </c>
      <c r="H337" s="17">
        <v>9571</v>
      </c>
      <c r="I337" s="37" t="s">
        <v>612</v>
      </c>
      <c r="J337" s="37" t="s">
        <v>33</v>
      </c>
      <c r="K337" s="8" t="s">
        <v>2621</v>
      </c>
      <c r="L337" s="65"/>
      <c r="M337" s="65"/>
      <c r="N337" s="65"/>
      <c r="O337" s="65"/>
      <c r="P337" s="65"/>
      <c r="Q337" s="65"/>
      <c r="R337" s="65"/>
      <c r="S337" s="65"/>
      <c r="T337" s="65"/>
      <c r="U337" s="65"/>
      <c r="V337" s="65"/>
      <c r="W337" s="65"/>
      <c r="X337" s="65"/>
      <c r="Y337" s="65"/>
      <c r="Z337" s="65"/>
      <c r="AA337" s="65"/>
      <c r="AB337" s="65"/>
      <c r="AC337" s="65"/>
      <c r="AD337" s="65"/>
      <c r="AE337" s="65"/>
      <c r="AF337" s="65"/>
      <c r="AG337" s="65"/>
      <c r="AH337" s="65"/>
      <c r="AI337" s="65"/>
      <c r="AJ337" s="65"/>
      <c r="AK337" s="65"/>
      <c r="AL337" s="65"/>
      <c r="AM337" s="65"/>
      <c r="AN337" s="65"/>
      <c r="AO337" s="65"/>
      <c r="AP337" s="65"/>
      <c r="AQ337" s="65"/>
      <c r="AR337" s="65"/>
      <c r="AS337" s="65"/>
      <c r="AT337" s="65"/>
      <c r="AU337" s="65"/>
      <c r="AV337" s="65"/>
      <c r="AW337" s="65"/>
      <c r="AX337" s="65"/>
      <c r="AY337" s="65"/>
      <c r="AZ337" s="65"/>
      <c r="BA337" s="65"/>
      <c r="BB337" s="65"/>
      <c r="BC337" s="65"/>
      <c r="BD337" s="65"/>
      <c r="BE337" s="65"/>
      <c r="BF337" s="65"/>
      <c r="BG337" s="65"/>
      <c r="BH337" s="65"/>
      <c r="BI337" s="65"/>
      <c r="BJ337" s="65"/>
      <c r="BK337" s="65"/>
      <c r="BL337" s="65"/>
      <c r="BM337" s="65"/>
      <c r="BN337" s="65"/>
      <c r="BO337" s="65"/>
      <c r="BP337" s="65"/>
      <c r="BQ337" s="65"/>
      <c r="BR337" s="65"/>
      <c r="BS337" s="65"/>
      <c r="BT337" s="65"/>
      <c r="BU337" s="65"/>
      <c r="BV337" s="65"/>
      <c r="BW337" s="65"/>
      <c r="BX337" s="65"/>
      <c r="BY337" s="65"/>
      <c r="BZ337" s="65"/>
      <c r="CA337" s="65"/>
      <c r="CB337" s="65"/>
      <c r="CC337" s="65"/>
      <c r="CD337" s="65"/>
      <c r="CE337" s="65"/>
      <c r="CF337" s="65"/>
      <c r="CG337" s="65"/>
      <c r="CH337" s="65"/>
      <c r="CI337" s="65"/>
      <c r="CJ337" s="65"/>
      <c r="CK337" s="65"/>
      <c r="CL337" s="65"/>
      <c r="CM337" s="65"/>
      <c r="CN337" s="65"/>
      <c r="CO337" s="65"/>
      <c r="CP337" s="65"/>
      <c r="CQ337" s="65"/>
      <c r="CR337" s="65"/>
      <c r="CS337" s="65"/>
      <c r="CT337" s="65"/>
      <c r="CU337" s="65"/>
      <c r="CV337" s="65"/>
      <c r="CW337" s="65"/>
      <c r="CX337" s="65"/>
      <c r="CY337" s="65"/>
      <c r="CZ337" s="65"/>
      <c r="DA337" s="65"/>
      <c r="DB337" s="65"/>
      <c r="DC337" s="65"/>
      <c r="DD337" s="65"/>
      <c r="DE337" s="65"/>
      <c r="DF337" s="65"/>
      <c r="DG337" s="65"/>
      <c r="DH337" s="65"/>
      <c r="DI337" s="65"/>
      <c r="DJ337" s="65"/>
      <c r="DK337" s="65"/>
      <c r="DL337" s="65"/>
      <c r="DM337" s="65"/>
      <c r="DN337" s="65"/>
      <c r="DO337" s="65"/>
      <c r="DP337" s="65"/>
      <c r="DQ337" s="65"/>
      <c r="DR337" s="65"/>
      <c r="DS337" s="65"/>
      <c r="DT337" s="65"/>
      <c r="DU337" s="65"/>
      <c r="DV337" s="65"/>
      <c r="DW337" s="65"/>
      <c r="DX337" s="65"/>
      <c r="DY337" s="65"/>
      <c r="DZ337" s="65"/>
      <c r="EA337" s="65"/>
      <c r="EB337" s="65" t="s">
        <v>2239</v>
      </c>
      <c r="EC337" s="65"/>
      <c r="ED337" s="65"/>
      <c r="EE337" s="65"/>
      <c r="EF337" s="65"/>
      <c r="EG337" s="65"/>
      <c r="EH337" s="65"/>
      <c r="EI337" s="65"/>
      <c r="EJ337" s="65"/>
      <c r="EK337" s="65"/>
      <c r="EL337" s="65"/>
      <c r="EM337" s="65"/>
      <c r="EN337" s="65"/>
      <c r="EO337" s="65"/>
      <c r="EP337" s="65"/>
      <c r="EQ337" s="65"/>
      <c r="ER337" s="65"/>
      <c r="ES337" s="65"/>
      <c r="ET337" s="65"/>
      <c r="EU337" s="65"/>
      <c r="EV337" s="65"/>
      <c r="EW337" s="65"/>
      <c r="EX337" s="65"/>
      <c r="EY337" s="65"/>
      <c r="EZ337" s="65"/>
      <c r="FA337" s="65"/>
      <c r="FB337" s="65"/>
      <c r="FC337" s="65"/>
      <c r="FD337" s="65"/>
      <c r="FE337" s="65"/>
      <c r="FF337" s="65"/>
      <c r="FG337" s="65"/>
      <c r="FH337" s="65"/>
      <c r="FI337" s="65"/>
      <c r="FJ337" s="65"/>
      <c r="FK337" s="65"/>
      <c r="FL337" s="65"/>
      <c r="FM337" s="65"/>
      <c r="FN337" s="65"/>
      <c r="FO337" s="65"/>
      <c r="FP337" s="65"/>
      <c r="FQ337" s="65"/>
      <c r="FR337" s="65"/>
      <c r="FS337" s="65"/>
      <c r="FT337" s="65"/>
      <c r="FU337" s="65"/>
      <c r="FV337" s="65"/>
      <c r="FW337" s="65"/>
      <c r="FX337" s="65"/>
      <c r="FY337" s="65"/>
      <c r="FZ337" s="65"/>
      <c r="GA337" s="65"/>
      <c r="GB337" s="65"/>
      <c r="GC337" s="65"/>
      <c r="GD337" s="65"/>
      <c r="GE337" s="65"/>
      <c r="GF337" s="65"/>
      <c r="GG337" s="65"/>
      <c r="GH337" s="65"/>
      <c r="GI337" s="65"/>
      <c r="GJ337" s="65"/>
      <c r="GK337" s="65"/>
      <c r="GL337" s="65"/>
      <c r="GM337" s="65"/>
      <c r="GN337" s="65"/>
      <c r="GO337" s="65"/>
      <c r="GP337" s="65"/>
      <c r="GQ337" s="65"/>
      <c r="GR337" s="65"/>
      <c r="GS337" s="65"/>
      <c r="GT337" s="65"/>
      <c r="GU337" s="65"/>
      <c r="GV337" s="65"/>
      <c r="GW337" s="65"/>
      <c r="GX337" s="65"/>
      <c r="GY337" s="65"/>
      <c r="GZ337" s="65"/>
      <c r="HA337" s="65"/>
      <c r="HB337" s="65"/>
      <c r="HC337" s="65"/>
      <c r="HD337" s="65"/>
      <c r="HE337" s="65"/>
      <c r="HF337" s="65"/>
      <c r="HG337" s="65"/>
      <c r="HH337" s="65"/>
      <c r="HI337" s="65"/>
      <c r="HJ337" s="65"/>
      <c r="HK337" s="65"/>
      <c r="HL337" s="65"/>
      <c r="HM337" s="65"/>
      <c r="HN337" s="65"/>
      <c r="HO337" s="65"/>
    </row>
    <row r="338" spans="1:223" s="60" customFormat="1" x14ac:dyDescent="0.2">
      <c r="A338" s="44">
        <f t="shared" si="8"/>
        <v>332</v>
      </c>
      <c r="B338" s="15" t="s">
        <v>1636</v>
      </c>
      <c r="C338" s="11" t="s">
        <v>17</v>
      </c>
      <c r="D338" s="11"/>
      <c r="E338" s="56">
        <v>2019.06</v>
      </c>
      <c r="F338" s="35" t="s">
        <v>638</v>
      </c>
      <c r="G338" s="17">
        <v>678</v>
      </c>
      <c r="H338" s="17">
        <v>1560</v>
      </c>
      <c r="I338" s="37" t="s">
        <v>612</v>
      </c>
      <c r="J338" s="37" t="s">
        <v>33</v>
      </c>
      <c r="K338" s="8"/>
      <c r="L338" s="65"/>
      <c r="M338" s="65"/>
      <c r="N338" s="65"/>
      <c r="O338" s="65"/>
      <c r="P338" s="65"/>
      <c r="Q338" s="65"/>
      <c r="R338" s="65"/>
      <c r="S338" s="65"/>
      <c r="T338" s="65"/>
      <c r="U338" s="65"/>
      <c r="V338" s="65"/>
      <c r="W338" s="65"/>
      <c r="X338" s="65"/>
      <c r="Y338" s="65"/>
      <c r="Z338" s="65"/>
      <c r="AA338" s="65"/>
      <c r="AB338" s="65"/>
      <c r="AC338" s="65"/>
      <c r="AD338" s="65"/>
      <c r="AE338" s="65"/>
      <c r="AF338" s="65"/>
      <c r="AG338" s="65"/>
      <c r="AH338" s="65"/>
      <c r="AI338" s="65"/>
      <c r="AJ338" s="65"/>
      <c r="AK338" s="65"/>
      <c r="AL338" s="65"/>
      <c r="AM338" s="65"/>
      <c r="AN338" s="65"/>
      <c r="AO338" s="65"/>
      <c r="AP338" s="65"/>
      <c r="AQ338" s="65"/>
      <c r="AR338" s="65"/>
      <c r="AS338" s="65"/>
      <c r="AT338" s="65"/>
      <c r="AU338" s="65"/>
      <c r="AV338" s="65"/>
      <c r="AW338" s="65"/>
      <c r="AX338" s="65"/>
      <c r="AY338" s="65"/>
      <c r="AZ338" s="65"/>
      <c r="BA338" s="65"/>
      <c r="BB338" s="65"/>
      <c r="BC338" s="65"/>
      <c r="BD338" s="65"/>
      <c r="BE338" s="65"/>
      <c r="BF338" s="65"/>
      <c r="BG338" s="65"/>
      <c r="BH338" s="65"/>
      <c r="BI338" s="65"/>
      <c r="BJ338" s="65"/>
      <c r="BK338" s="65"/>
      <c r="BL338" s="65"/>
      <c r="BM338" s="65"/>
      <c r="BN338" s="65"/>
      <c r="BO338" s="65"/>
      <c r="BP338" s="65"/>
      <c r="BQ338" s="65"/>
      <c r="BR338" s="65"/>
      <c r="BS338" s="65"/>
      <c r="BT338" s="65"/>
      <c r="BU338" s="65"/>
      <c r="BV338" s="65"/>
      <c r="BW338" s="65"/>
      <c r="BX338" s="65"/>
      <c r="BY338" s="65"/>
      <c r="BZ338" s="65"/>
      <c r="CA338" s="65"/>
      <c r="CB338" s="65"/>
      <c r="CC338" s="65"/>
      <c r="CD338" s="65"/>
      <c r="CE338" s="65"/>
      <c r="CF338" s="65"/>
      <c r="CG338" s="65"/>
      <c r="CH338" s="65"/>
      <c r="CI338" s="65"/>
      <c r="CJ338" s="65"/>
      <c r="CK338" s="65"/>
      <c r="CL338" s="65"/>
      <c r="CM338" s="65"/>
      <c r="CN338" s="65"/>
      <c r="CO338" s="65"/>
      <c r="CP338" s="65"/>
      <c r="CQ338" s="65"/>
      <c r="CR338" s="65"/>
      <c r="CS338" s="65"/>
      <c r="CT338" s="65"/>
      <c r="CU338" s="65"/>
      <c r="CV338" s="65"/>
      <c r="CW338" s="65"/>
      <c r="CX338" s="65"/>
      <c r="CY338" s="65"/>
      <c r="CZ338" s="65"/>
      <c r="DA338" s="65"/>
      <c r="DB338" s="65"/>
      <c r="DC338" s="65"/>
      <c r="DD338" s="65"/>
      <c r="DE338" s="65"/>
      <c r="DF338" s="65"/>
      <c r="DG338" s="65"/>
      <c r="DH338" s="65"/>
      <c r="DI338" s="65"/>
      <c r="DJ338" s="65"/>
      <c r="DK338" s="65"/>
      <c r="DL338" s="65"/>
      <c r="DM338" s="65"/>
      <c r="DN338" s="65"/>
      <c r="DO338" s="65"/>
      <c r="DP338" s="65"/>
      <c r="DQ338" s="65"/>
      <c r="DR338" s="65"/>
      <c r="DS338" s="65"/>
      <c r="DT338" s="65"/>
      <c r="DU338" s="65"/>
      <c r="DV338" s="65"/>
      <c r="DW338" s="65"/>
      <c r="DX338" s="65"/>
      <c r="DY338" s="65"/>
      <c r="DZ338" s="65"/>
      <c r="EA338" s="65"/>
      <c r="EB338" s="65"/>
      <c r="EC338" s="65" t="s">
        <v>2241</v>
      </c>
      <c r="ED338" s="65"/>
      <c r="EE338" s="65"/>
      <c r="EF338" s="65"/>
      <c r="EG338" s="65"/>
      <c r="EH338" s="65"/>
      <c r="EI338" s="65"/>
      <c r="EJ338" s="65"/>
      <c r="EK338" s="65"/>
      <c r="EL338" s="65"/>
      <c r="EM338" s="65"/>
      <c r="EN338" s="65"/>
      <c r="EO338" s="65"/>
      <c r="EP338" s="65"/>
      <c r="EQ338" s="65"/>
      <c r="ER338" s="65"/>
      <c r="ES338" s="65"/>
      <c r="ET338" s="65"/>
      <c r="EU338" s="65"/>
      <c r="EV338" s="65"/>
      <c r="EW338" s="65"/>
      <c r="EX338" s="65"/>
      <c r="EY338" s="65"/>
      <c r="EZ338" s="65"/>
      <c r="FA338" s="65"/>
      <c r="FB338" s="65"/>
      <c r="FC338" s="65"/>
      <c r="FD338" s="65"/>
      <c r="FE338" s="65"/>
      <c r="FF338" s="65"/>
      <c r="FG338" s="65"/>
      <c r="FH338" s="65"/>
      <c r="FI338" s="65"/>
      <c r="FJ338" s="65"/>
      <c r="FK338" s="65"/>
      <c r="FL338" s="65"/>
      <c r="FM338" s="65"/>
      <c r="FN338" s="65"/>
      <c r="FO338" s="65"/>
      <c r="FP338" s="65"/>
      <c r="FQ338" s="65"/>
      <c r="FR338" s="65"/>
      <c r="FS338" s="65"/>
      <c r="FT338" s="65"/>
      <c r="FU338" s="65"/>
      <c r="FV338" s="65"/>
      <c r="FW338" s="65"/>
      <c r="FX338" s="65"/>
      <c r="FY338" s="65"/>
      <c r="FZ338" s="65"/>
      <c r="GA338" s="65"/>
      <c r="GB338" s="65"/>
      <c r="GC338" s="65"/>
      <c r="GD338" s="65"/>
      <c r="GE338" s="65"/>
      <c r="GF338" s="65"/>
      <c r="GG338" s="65"/>
      <c r="GH338" s="65"/>
      <c r="GI338" s="65"/>
      <c r="GJ338" s="65"/>
      <c r="GK338" s="65"/>
      <c r="GL338" s="65"/>
      <c r="GM338" s="65"/>
      <c r="GN338" s="65"/>
      <c r="GO338" s="65"/>
      <c r="GP338" s="65"/>
      <c r="GQ338" s="65"/>
      <c r="GR338" s="65"/>
      <c r="GS338" s="65"/>
      <c r="GT338" s="65"/>
      <c r="GU338" s="65"/>
      <c r="GV338" s="65"/>
      <c r="GW338" s="65"/>
      <c r="GX338" s="65"/>
      <c r="GY338" s="65"/>
      <c r="GZ338" s="65"/>
      <c r="HA338" s="65"/>
      <c r="HB338" s="65"/>
      <c r="HC338" s="65"/>
      <c r="HD338" s="65"/>
      <c r="HE338" s="65"/>
      <c r="HF338" s="65"/>
      <c r="HG338" s="65"/>
      <c r="HH338" s="65"/>
      <c r="HI338" s="65"/>
      <c r="HJ338" s="65"/>
      <c r="HK338" s="65"/>
      <c r="HL338" s="65"/>
      <c r="HM338" s="65"/>
      <c r="HN338" s="65"/>
      <c r="HO338" s="65"/>
    </row>
    <row r="339" spans="1:223" s="60" customFormat="1" x14ac:dyDescent="0.2">
      <c r="A339" s="44">
        <f t="shared" si="8"/>
        <v>333</v>
      </c>
      <c r="B339" s="15" t="s">
        <v>1637</v>
      </c>
      <c r="C339" s="11" t="s">
        <v>17</v>
      </c>
      <c r="D339" s="11"/>
      <c r="E339" s="56">
        <v>2019.07</v>
      </c>
      <c r="F339" s="35" t="s">
        <v>654</v>
      </c>
      <c r="G339" s="17">
        <v>14385</v>
      </c>
      <c r="H339" s="17">
        <v>24275</v>
      </c>
      <c r="I339" s="37" t="s">
        <v>612</v>
      </c>
      <c r="J339" s="37" t="s">
        <v>33</v>
      </c>
      <c r="K339" s="8" t="s">
        <v>2612</v>
      </c>
      <c r="L339" s="65"/>
      <c r="M339" s="65"/>
      <c r="N339" s="65"/>
      <c r="O339" s="65"/>
      <c r="P339" s="65"/>
      <c r="Q339" s="65"/>
      <c r="R339" s="65"/>
      <c r="S339" s="65"/>
      <c r="T339" s="65"/>
      <c r="U339" s="65"/>
      <c r="V339" s="65"/>
      <c r="W339" s="65"/>
      <c r="X339" s="65"/>
      <c r="Y339" s="65"/>
      <c r="Z339" s="65"/>
      <c r="AA339" s="65"/>
      <c r="AB339" s="65"/>
      <c r="AC339" s="65"/>
      <c r="AD339" s="65"/>
      <c r="AE339" s="65"/>
      <c r="AF339" s="65"/>
      <c r="AG339" s="65"/>
      <c r="AH339" s="65"/>
      <c r="AI339" s="65"/>
      <c r="AJ339" s="65"/>
      <c r="AK339" s="65"/>
      <c r="AL339" s="65"/>
      <c r="AM339" s="65"/>
      <c r="AN339" s="65"/>
      <c r="AO339" s="65"/>
      <c r="AP339" s="65"/>
      <c r="AQ339" s="65"/>
      <c r="AR339" s="65"/>
      <c r="AS339" s="65"/>
      <c r="AT339" s="65"/>
      <c r="AU339" s="65"/>
      <c r="AV339" s="65"/>
      <c r="AW339" s="65"/>
      <c r="AX339" s="65"/>
      <c r="AY339" s="65"/>
      <c r="AZ339" s="65"/>
      <c r="BA339" s="65"/>
      <c r="BB339" s="65"/>
      <c r="BC339" s="65"/>
      <c r="BD339" s="65"/>
      <c r="BE339" s="65"/>
      <c r="BF339" s="65"/>
      <c r="BG339" s="65"/>
      <c r="BH339" s="65"/>
      <c r="BI339" s="65"/>
      <c r="BJ339" s="65"/>
      <c r="BK339" s="65"/>
      <c r="BL339" s="65"/>
      <c r="BM339" s="65"/>
      <c r="BN339" s="65"/>
      <c r="BO339" s="65"/>
      <c r="BP339" s="65"/>
      <c r="BQ339" s="65"/>
      <c r="BR339" s="65"/>
      <c r="BS339" s="65"/>
      <c r="BT339" s="65"/>
      <c r="BU339" s="65"/>
      <c r="BV339" s="65"/>
      <c r="BW339" s="65"/>
      <c r="BX339" s="65"/>
      <c r="BY339" s="65"/>
      <c r="BZ339" s="65"/>
      <c r="CA339" s="65"/>
      <c r="CB339" s="65"/>
      <c r="CC339" s="65"/>
      <c r="CD339" s="65"/>
      <c r="CE339" s="65"/>
      <c r="CF339" s="65"/>
      <c r="CG339" s="65"/>
      <c r="CH339" s="65"/>
      <c r="CI339" s="65"/>
      <c r="CJ339" s="65"/>
      <c r="CK339" s="65"/>
      <c r="CL339" s="65"/>
      <c r="CM339" s="65"/>
      <c r="CN339" s="65"/>
      <c r="CO339" s="65"/>
      <c r="CP339" s="65"/>
      <c r="CQ339" s="65"/>
      <c r="CR339" s="65"/>
      <c r="CS339" s="65"/>
      <c r="CT339" s="65"/>
      <c r="CU339" s="65"/>
      <c r="CV339" s="65"/>
      <c r="CW339" s="65"/>
      <c r="CX339" s="65"/>
      <c r="CY339" s="65"/>
      <c r="CZ339" s="65"/>
      <c r="DA339" s="65"/>
      <c r="DB339" s="65"/>
      <c r="DC339" s="65"/>
      <c r="DD339" s="65"/>
      <c r="DE339" s="65"/>
      <c r="DF339" s="65"/>
      <c r="DG339" s="65"/>
      <c r="DH339" s="65"/>
      <c r="DI339" s="65"/>
      <c r="DJ339" s="65"/>
      <c r="DK339" s="65"/>
      <c r="DL339" s="65"/>
      <c r="DM339" s="65"/>
      <c r="DN339" s="65"/>
      <c r="DO339" s="65"/>
      <c r="DP339" s="65"/>
      <c r="DQ339" s="65"/>
      <c r="DR339" s="65"/>
      <c r="DS339" s="65"/>
      <c r="DT339" s="65"/>
      <c r="DU339" s="65"/>
      <c r="DV339" s="65"/>
      <c r="DW339" s="65"/>
      <c r="DX339" s="65"/>
      <c r="DY339" s="65"/>
      <c r="DZ339" s="65"/>
      <c r="EA339" s="65"/>
      <c r="EB339" s="65"/>
      <c r="EC339" s="65"/>
      <c r="ED339" s="65"/>
      <c r="EE339" s="65"/>
      <c r="EF339" s="65"/>
      <c r="EG339" s="65"/>
      <c r="EH339" s="65"/>
      <c r="EI339" s="65"/>
      <c r="EJ339" s="65"/>
      <c r="EK339" s="65"/>
      <c r="EL339" s="65"/>
      <c r="EM339" s="65"/>
      <c r="EN339" s="65"/>
      <c r="EO339" s="65"/>
      <c r="EP339" s="65"/>
      <c r="EQ339" s="65"/>
      <c r="ER339" s="65"/>
      <c r="ES339" s="65"/>
      <c r="ET339" s="65"/>
      <c r="EU339" s="65"/>
      <c r="EV339" s="65"/>
      <c r="EW339" s="65"/>
      <c r="EX339" s="65"/>
      <c r="EY339" s="65"/>
      <c r="EZ339" s="65"/>
      <c r="FA339" s="65"/>
      <c r="FB339" s="65"/>
      <c r="FC339" s="65"/>
      <c r="FD339" s="65"/>
      <c r="FE339" s="65"/>
      <c r="FF339" s="65"/>
      <c r="FG339" s="65"/>
      <c r="FH339" s="65"/>
      <c r="FI339" s="65"/>
      <c r="FJ339" s="65"/>
      <c r="FK339" s="65"/>
      <c r="FL339" s="65"/>
      <c r="FM339" s="65"/>
      <c r="FN339" s="65"/>
      <c r="FO339" s="65"/>
      <c r="FP339" s="65"/>
      <c r="FQ339" s="65"/>
      <c r="FR339" s="65"/>
      <c r="FS339" s="65"/>
      <c r="FT339" s="65"/>
      <c r="FU339" s="65"/>
      <c r="FV339" s="65"/>
      <c r="FW339" s="65"/>
      <c r="FX339" s="65"/>
      <c r="FY339" s="65"/>
      <c r="FZ339" s="65"/>
      <c r="GA339" s="65"/>
      <c r="GB339" s="65"/>
      <c r="GC339" s="65"/>
      <c r="GD339" s="65"/>
      <c r="GE339" s="65"/>
      <c r="GF339" s="65"/>
      <c r="GG339" s="65"/>
      <c r="GH339" s="65"/>
      <c r="GI339" s="65"/>
      <c r="GJ339" s="65"/>
      <c r="GK339" s="65"/>
      <c r="GL339" s="65"/>
      <c r="GM339" s="65"/>
      <c r="GN339" s="65"/>
      <c r="GO339" s="65"/>
      <c r="GP339" s="65"/>
      <c r="GQ339" s="65"/>
      <c r="GR339" s="65"/>
      <c r="GS339" s="65"/>
      <c r="GT339" s="65"/>
      <c r="GU339" s="65"/>
      <c r="GV339" s="65"/>
      <c r="GW339" s="65"/>
      <c r="GX339" s="65"/>
      <c r="GY339" s="65"/>
      <c r="GZ339" s="65"/>
      <c r="HA339" s="65"/>
      <c r="HB339" s="65"/>
      <c r="HC339" s="65"/>
      <c r="HD339" s="65"/>
      <c r="HE339" s="65"/>
      <c r="HF339" s="65"/>
      <c r="HG339" s="65"/>
      <c r="HH339" s="65"/>
      <c r="HI339" s="65"/>
      <c r="HJ339" s="65"/>
      <c r="HK339" s="65"/>
      <c r="HL339" s="65"/>
      <c r="HM339" s="65"/>
      <c r="HN339" s="65"/>
      <c r="HO339" s="65"/>
    </row>
    <row r="340" spans="1:223" s="60" customFormat="1" x14ac:dyDescent="0.2">
      <c r="A340" s="44">
        <f t="shared" si="8"/>
        <v>334</v>
      </c>
      <c r="B340" s="15" t="s">
        <v>1638</v>
      </c>
      <c r="C340" s="11" t="s">
        <v>17</v>
      </c>
      <c r="D340" s="11"/>
      <c r="E340" s="56">
        <v>2019.07</v>
      </c>
      <c r="F340" s="35" t="s">
        <v>653</v>
      </c>
      <c r="G340" s="17">
        <v>5124</v>
      </c>
      <c r="H340" s="17">
        <v>12226</v>
      </c>
      <c r="I340" s="37" t="s">
        <v>612</v>
      </c>
      <c r="J340" s="37" t="s">
        <v>33</v>
      </c>
      <c r="K340" s="8" t="s">
        <v>2610</v>
      </c>
      <c r="L340" s="65"/>
      <c r="M340" s="65"/>
      <c r="N340" s="65"/>
      <c r="O340" s="65"/>
      <c r="P340" s="65"/>
      <c r="Q340" s="65"/>
      <c r="R340" s="65"/>
      <c r="S340" s="65"/>
      <c r="T340" s="65"/>
      <c r="U340" s="65"/>
      <c r="V340" s="65"/>
      <c r="W340" s="65"/>
      <c r="X340" s="65"/>
      <c r="Y340" s="65"/>
      <c r="Z340" s="65"/>
      <c r="AA340" s="65"/>
      <c r="AB340" s="65"/>
      <c r="AC340" s="65"/>
      <c r="AD340" s="65"/>
      <c r="AE340" s="65"/>
      <c r="AF340" s="65"/>
      <c r="AG340" s="65"/>
      <c r="AH340" s="65"/>
      <c r="AI340" s="65"/>
      <c r="AJ340" s="65"/>
      <c r="AK340" s="65"/>
      <c r="AL340" s="65"/>
      <c r="AM340" s="65"/>
      <c r="AN340" s="65"/>
      <c r="AO340" s="65"/>
      <c r="AP340" s="65"/>
      <c r="AQ340" s="65"/>
      <c r="AR340" s="65"/>
      <c r="AS340" s="65"/>
      <c r="AT340" s="65"/>
      <c r="AU340" s="65"/>
      <c r="AV340" s="65"/>
      <c r="AW340" s="65"/>
      <c r="AX340" s="65"/>
      <c r="AY340" s="65"/>
      <c r="AZ340" s="65"/>
      <c r="BA340" s="65"/>
      <c r="BB340" s="65"/>
      <c r="BC340" s="65"/>
      <c r="BD340" s="65"/>
      <c r="BE340" s="65"/>
      <c r="BF340" s="65"/>
      <c r="BG340" s="65"/>
      <c r="BH340" s="65"/>
      <c r="BI340" s="65"/>
      <c r="BJ340" s="65"/>
      <c r="BK340" s="65"/>
      <c r="BL340" s="65"/>
      <c r="BM340" s="65"/>
      <c r="BN340" s="65"/>
      <c r="BO340" s="65"/>
      <c r="BP340" s="65"/>
      <c r="BQ340" s="65"/>
      <c r="BR340" s="65"/>
      <c r="BS340" s="65"/>
      <c r="BT340" s="65"/>
      <c r="BU340" s="65"/>
      <c r="BV340" s="65"/>
      <c r="BW340" s="65"/>
      <c r="BX340" s="65"/>
      <c r="BY340" s="65"/>
      <c r="BZ340" s="65"/>
      <c r="CA340" s="65"/>
      <c r="CB340" s="65"/>
      <c r="CC340" s="65"/>
      <c r="CD340" s="65"/>
      <c r="CE340" s="65"/>
      <c r="CF340" s="65"/>
      <c r="CG340" s="65"/>
      <c r="CH340" s="65"/>
      <c r="CI340" s="65"/>
      <c r="CJ340" s="65"/>
      <c r="CK340" s="65"/>
      <c r="CL340" s="65"/>
      <c r="CM340" s="65"/>
      <c r="CN340" s="65"/>
      <c r="CO340" s="65"/>
      <c r="CP340" s="65"/>
      <c r="CQ340" s="65"/>
      <c r="CR340" s="65"/>
      <c r="CS340" s="65"/>
      <c r="CT340" s="65"/>
      <c r="CU340" s="65"/>
      <c r="CV340" s="65"/>
      <c r="CW340" s="65"/>
      <c r="CX340" s="65"/>
      <c r="CY340" s="65"/>
      <c r="CZ340" s="65"/>
      <c r="DA340" s="65"/>
      <c r="DB340" s="65"/>
      <c r="DC340" s="65"/>
      <c r="DD340" s="65"/>
      <c r="DE340" s="65"/>
      <c r="DF340" s="65"/>
      <c r="DG340" s="65"/>
      <c r="DH340" s="65"/>
      <c r="DI340" s="65"/>
      <c r="DJ340" s="65"/>
      <c r="DK340" s="65"/>
      <c r="DL340" s="65"/>
      <c r="DM340" s="65"/>
      <c r="DN340" s="65"/>
      <c r="DO340" s="65"/>
      <c r="DP340" s="65"/>
      <c r="DQ340" s="65"/>
      <c r="DR340" s="65"/>
      <c r="DS340" s="65"/>
      <c r="DT340" s="65"/>
      <c r="DU340" s="65"/>
      <c r="DV340" s="65"/>
      <c r="DW340" s="65"/>
      <c r="DX340" s="65"/>
      <c r="DY340" s="65"/>
      <c r="DZ340" s="65"/>
      <c r="EA340" s="65"/>
      <c r="EB340" s="65"/>
      <c r="EC340" s="65"/>
      <c r="ED340" s="65"/>
      <c r="EE340" s="65"/>
      <c r="EF340" s="65"/>
      <c r="EG340" s="65"/>
      <c r="EH340" s="65"/>
      <c r="EI340" s="65"/>
      <c r="EJ340" s="65"/>
      <c r="EK340" s="65"/>
      <c r="EL340" s="65"/>
      <c r="EM340" s="65"/>
      <c r="EN340" s="65"/>
      <c r="EO340" s="65"/>
      <c r="EP340" s="65"/>
      <c r="EQ340" s="65"/>
      <c r="ER340" s="65"/>
      <c r="ES340" s="65"/>
      <c r="ET340" s="65"/>
      <c r="EU340" s="65"/>
      <c r="EV340" s="65"/>
      <c r="EW340" s="65"/>
      <c r="EX340" s="65"/>
      <c r="EY340" s="65"/>
      <c r="EZ340" s="65"/>
      <c r="FA340" s="65"/>
      <c r="FB340" s="65"/>
      <c r="FC340" s="65"/>
      <c r="FD340" s="65"/>
      <c r="FE340" s="65"/>
      <c r="FF340" s="65"/>
      <c r="FG340" s="65"/>
      <c r="FH340" s="65"/>
      <c r="FI340" s="65"/>
      <c r="FJ340" s="65"/>
      <c r="FK340" s="65"/>
      <c r="FL340" s="65"/>
      <c r="FM340" s="65"/>
      <c r="FN340" s="65"/>
      <c r="FO340" s="65"/>
      <c r="FP340" s="65"/>
      <c r="FQ340" s="65"/>
      <c r="FR340" s="65"/>
      <c r="FS340" s="65"/>
      <c r="FT340" s="65"/>
      <c r="FU340" s="65"/>
      <c r="FV340" s="65"/>
      <c r="FW340" s="65"/>
      <c r="FX340" s="65"/>
      <c r="FY340" s="65"/>
      <c r="FZ340" s="65"/>
      <c r="GA340" s="65"/>
      <c r="GB340" s="65"/>
      <c r="GC340" s="65"/>
      <c r="GD340" s="65"/>
      <c r="GE340" s="65"/>
      <c r="GF340" s="65"/>
      <c r="GG340" s="65"/>
      <c r="GH340" s="65"/>
      <c r="GI340" s="65"/>
      <c r="GJ340" s="65"/>
      <c r="GK340" s="65"/>
      <c r="GL340" s="65"/>
      <c r="GM340" s="65"/>
      <c r="GN340" s="65"/>
      <c r="GO340" s="65"/>
      <c r="GP340" s="65"/>
      <c r="GQ340" s="65"/>
      <c r="GR340" s="65"/>
      <c r="GS340" s="65"/>
      <c r="GT340" s="65"/>
      <c r="GU340" s="65"/>
      <c r="GV340" s="65"/>
      <c r="GW340" s="65"/>
      <c r="GX340" s="65"/>
      <c r="GY340" s="65"/>
      <c r="GZ340" s="65"/>
      <c r="HA340" s="65"/>
      <c r="HB340" s="65"/>
      <c r="HC340" s="65"/>
      <c r="HD340" s="65"/>
      <c r="HE340" s="65"/>
      <c r="HF340" s="65"/>
      <c r="HG340" s="65"/>
      <c r="HH340" s="65"/>
      <c r="HI340" s="65"/>
      <c r="HJ340" s="65"/>
      <c r="HK340" s="65"/>
      <c r="HL340" s="65"/>
      <c r="HM340" s="65"/>
      <c r="HN340" s="65"/>
      <c r="HO340" s="65"/>
    </row>
    <row r="341" spans="1:223" s="60" customFormat="1" x14ac:dyDescent="0.2">
      <c r="A341" s="44">
        <f t="shared" si="8"/>
        <v>335</v>
      </c>
      <c r="B341" s="15" t="s">
        <v>1639</v>
      </c>
      <c r="C341" s="11" t="s">
        <v>17</v>
      </c>
      <c r="D341" s="11"/>
      <c r="E341" s="56">
        <v>2019.07</v>
      </c>
      <c r="F341" s="35" t="s">
        <v>615</v>
      </c>
      <c r="G341" s="17">
        <v>2782</v>
      </c>
      <c r="H341" s="17">
        <v>6788</v>
      </c>
      <c r="I341" s="37" t="s">
        <v>612</v>
      </c>
      <c r="J341" s="37" t="s">
        <v>33</v>
      </c>
      <c r="K341" s="8"/>
      <c r="L341" s="65"/>
      <c r="M341" s="65"/>
      <c r="N341" s="65"/>
      <c r="O341" s="65"/>
      <c r="P341" s="65"/>
      <c r="Q341" s="65"/>
      <c r="R341" s="65"/>
      <c r="S341" s="65"/>
      <c r="T341" s="65"/>
      <c r="U341" s="65"/>
      <c r="V341" s="65"/>
      <c r="W341" s="65"/>
      <c r="X341" s="65"/>
      <c r="Y341" s="65"/>
      <c r="Z341" s="65"/>
      <c r="AA341" s="65"/>
      <c r="AB341" s="65"/>
      <c r="AC341" s="65"/>
      <c r="AD341" s="65"/>
      <c r="AE341" s="65"/>
      <c r="AF341" s="65"/>
      <c r="AG341" s="65"/>
      <c r="AH341" s="65"/>
      <c r="AI341" s="65"/>
      <c r="AJ341" s="65"/>
      <c r="AK341" s="65"/>
      <c r="AL341" s="65"/>
      <c r="AM341" s="65"/>
      <c r="AN341" s="65"/>
      <c r="AO341" s="65"/>
      <c r="AP341" s="65"/>
      <c r="AQ341" s="65"/>
      <c r="AR341" s="65"/>
      <c r="AS341" s="65"/>
      <c r="AT341" s="65"/>
      <c r="AU341" s="65"/>
      <c r="AV341" s="65"/>
      <c r="AW341" s="65"/>
      <c r="AX341" s="65"/>
      <c r="AY341" s="65"/>
      <c r="AZ341" s="65"/>
      <c r="BA341" s="65"/>
      <c r="BB341" s="65"/>
      <c r="BC341" s="65"/>
      <c r="BD341" s="65"/>
      <c r="BE341" s="65"/>
      <c r="BF341" s="65"/>
      <c r="BG341" s="65"/>
      <c r="BH341" s="65"/>
      <c r="BI341" s="65"/>
      <c r="BJ341" s="65"/>
      <c r="BK341" s="65"/>
      <c r="BL341" s="65"/>
      <c r="BM341" s="65"/>
      <c r="BN341" s="65"/>
      <c r="BO341" s="65"/>
      <c r="BP341" s="65"/>
      <c r="BQ341" s="65"/>
      <c r="BR341" s="65"/>
      <c r="BS341" s="65"/>
      <c r="BT341" s="65"/>
      <c r="BU341" s="65"/>
      <c r="BV341" s="65"/>
      <c r="BW341" s="65"/>
      <c r="BX341" s="65"/>
      <c r="BY341" s="65"/>
      <c r="BZ341" s="65"/>
      <c r="CA341" s="65"/>
      <c r="CB341" s="65"/>
      <c r="CC341" s="65"/>
      <c r="CD341" s="65"/>
      <c r="CE341" s="65"/>
      <c r="CF341" s="65"/>
      <c r="CG341" s="65"/>
      <c r="CH341" s="65"/>
      <c r="CI341" s="65"/>
      <c r="CJ341" s="65"/>
      <c r="CK341" s="65"/>
      <c r="CL341" s="65"/>
      <c r="CM341" s="65"/>
      <c r="CN341" s="65"/>
      <c r="CO341" s="65"/>
      <c r="CP341" s="65"/>
      <c r="CQ341" s="65"/>
      <c r="CR341" s="65"/>
      <c r="CS341" s="65"/>
      <c r="CT341" s="65"/>
      <c r="CU341" s="65"/>
      <c r="CV341" s="65"/>
      <c r="CW341" s="65"/>
      <c r="CX341" s="65"/>
      <c r="CY341" s="65"/>
      <c r="CZ341" s="65"/>
      <c r="DA341" s="65"/>
      <c r="DB341" s="65"/>
      <c r="DC341" s="65"/>
      <c r="DD341" s="65"/>
      <c r="DE341" s="65"/>
      <c r="DF341" s="65"/>
      <c r="DG341" s="65"/>
      <c r="DH341" s="65"/>
      <c r="DI341" s="65"/>
      <c r="DJ341" s="65"/>
      <c r="DK341" s="65"/>
      <c r="DL341" s="65"/>
      <c r="DM341" s="65"/>
      <c r="DN341" s="65"/>
      <c r="DO341" s="65"/>
      <c r="DP341" s="65"/>
      <c r="DQ341" s="65"/>
      <c r="DR341" s="65"/>
      <c r="DS341" s="65"/>
      <c r="DT341" s="65"/>
      <c r="DU341" s="65"/>
      <c r="DV341" s="65"/>
      <c r="DW341" s="65"/>
      <c r="DX341" s="65"/>
      <c r="DY341" s="65"/>
      <c r="DZ341" s="65"/>
      <c r="EA341" s="65"/>
      <c r="EB341" s="65"/>
      <c r="EC341" s="65"/>
      <c r="ED341" s="65"/>
      <c r="EE341" s="65"/>
      <c r="EF341" s="65"/>
      <c r="EG341" s="65"/>
      <c r="EH341" s="65"/>
      <c r="EI341" s="65"/>
      <c r="EJ341" s="65"/>
      <c r="EK341" s="65"/>
      <c r="EL341" s="65"/>
      <c r="EM341" s="65"/>
      <c r="EN341" s="65"/>
      <c r="EO341" s="65"/>
      <c r="EP341" s="65"/>
      <c r="EQ341" s="65"/>
      <c r="ER341" s="65"/>
      <c r="ES341" s="65"/>
      <c r="ET341" s="65"/>
      <c r="EU341" s="65"/>
      <c r="EV341" s="65"/>
      <c r="EW341" s="65"/>
      <c r="EX341" s="65"/>
      <c r="EY341" s="65"/>
      <c r="EZ341" s="65"/>
      <c r="FA341" s="65"/>
      <c r="FB341" s="65"/>
      <c r="FC341" s="65"/>
      <c r="FD341" s="65"/>
      <c r="FE341" s="65"/>
      <c r="FF341" s="65"/>
      <c r="FG341" s="65"/>
      <c r="FH341" s="65"/>
      <c r="FI341" s="65"/>
      <c r="FJ341" s="65"/>
      <c r="FK341" s="65"/>
      <c r="FL341" s="65"/>
      <c r="FM341" s="65"/>
      <c r="FN341" s="65"/>
      <c r="FO341" s="65"/>
      <c r="FP341" s="65"/>
      <c r="FQ341" s="65"/>
      <c r="FR341" s="65"/>
      <c r="FS341" s="65"/>
      <c r="FT341" s="65"/>
      <c r="FU341" s="65"/>
      <c r="FV341" s="65"/>
      <c r="FW341" s="65"/>
      <c r="FX341" s="65"/>
      <c r="FY341" s="65"/>
      <c r="FZ341" s="65"/>
      <c r="GA341" s="65"/>
      <c r="GB341" s="65"/>
      <c r="GC341" s="65"/>
      <c r="GD341" s="65"/>
      <c r="GE341" s="65"/>
      <c r="GF341" s="65"/>
      <c r="GG341" s="65"/>
      <c r="GH341" s="65"/>
      <c r="GI341" s="65"/>
      <c r="GJ341" s="65"/>
      <c r="GK341" s="65"/>
      <c r="GL341" s="65"/>
      <c r="GM341" s="65"/>
      <c r="GN341" s="65"/>
      <c r="GO341" s="65"/>
      <c r="GP341" s="65"/>
      <c r="GQ341" s="65"/>
      <c r="GR341" s="65"/>
      <c r="GS341" s="65"/>
      <c r="GT341" s="65"/>
      <c r="GU341" s="65"/>
      <c r="GV341" s="65"/>
      <c r="GW341" s="65"/>
      <c r="GX341" s="65"/>
      <c r="GY341" s="65"/>
      <c r="GZ341" s="65"/>
      <c r="HA341" s="65"/>
      <c r="HB341" s="65"/>
      <c r="HC341" s="65"/>
      <c r="HD341" s="65"/>
      <c r="HE341" s="65"/>
      <c r="HF341" s="65"/>
      <c r="HG341" s="65"/>
      <c r="HH341" s="65"/>
      <c r="HI341" s="65"/>
      <c r="HJ341" s="65"/>
      <c r="HK341" s="65"/>
      <c r="HL341" s="65"/>
      <c r="HM341" s="65"/>
      <c r="HN341" s="65"/>
      <c r="HO341" s="65"/>
    </row>
    <row r="342" spans="1:223" s="60" customFormat="1" x14ac:dyDescent="0.2">
      <c r="A342" s="44">
        <f t="shared" si="8"/>
        <v>336</v>
      </c>
      <c r="B342" s="15" t="s">
        <v>1640</v>
      </c>
      <c r="C342" s="11" t="s">
        <v>17</v>
      </c>
      <c r="D342" s="11"/>
      <c r="E342" s="56">
        <v>2019.07</v>
      </c>
      <c r="F342" s="35" t="s">
        <v>651</v>
      </c>
      <c r="G342" s="17">
        <v>1034</v>
      </c>
      <c r="H342" s="17">
        <v>2053</v>
      </c>
      <c r="I342" s="37" t="s">
        <v>612</v>
      </c>
      <c r="J342" s="37" t="s">
        <v>33</v>
      </c>
      <c r="K342" s="8"/>
      <c r="L342" s="65"/>
      <c r="M342" s="65"/>
      <c r="N342" s="65"/>
      <c r="O342" s="65"/>
      <c r="P342" s="65"/>
      <c r="Q342" s="65"/>
      <c r="R342" s="65"/>
      <c r="S342" s="65"/>
      <c r="T342" s="65"/>
      <c r="U342" s="65"/>
      <c r="V342" s="65"/>
      <c r="W342" s="65"/>
      <c r="X342" s="65"/>
      <c r="Y342" s="65"/>
      <c r="Z342" s="65"/>
      <c r="AA342" s="65"/>
      <c r="AB342" s="65"/>
      <c r="AC342" s="65"/>
      <c r="AD342" s="65"/>
      <c r="AE342" s="65"/>
      <c r="AF342" s="65"/>
      <c r="AG342" s="65"/>
      <c r="AH342" s="65"/>
      <c r="AI342" s="65"/>
      <c r="AJ342" s="65"/>
      <c r="AK342" s="65"/>
      <c r="AL342" s="65"/>
      <c r="AM342" s="65"/>
      <c r="AN342" s="65"/>
      <c r="AO342" s="65"/>
      <c r="AP342" s="65"/>
      <c r="AQ342" s="65"/>
      <c r="AR342" s="65"/>
      <c r="AS342" s="65"/>
      <c r="AT342" s="65"/>
      <c r="AU342" s="65"/>
      <c r="AV342" s="65"/>
      <c r="AW342" s="65"/>
      <c r="AX342" s="65"/>
      <c r="AY342" s="65"/>
      <c r="AZ342" s="65"/>
      <c r="BA342" s="65"/>
      <c r="BB342" s="65"/>
      <c r="BC342" s="65"/>
      <c r="BD342" s="65"/>
      <c r="BE342" s="65"/>
      <c r="BF342" s="65"/>
      <c r="BG342" s="65"/>
      <c r="BH342" s="65"/>
      <c r="BI342" s="65"/>
      <c r="BJ342" s="65"/>
      <c r="BK342" s="65"/>
      <c r="BL342" s="65"/>
      <c r="BM342" s="65"/>
      <c r="BN342" s="65"/>
      <c r="BO342" s="65"/>
      <c r="BP342" s="65"/>
      <c r="BQ342" s="65"/>
      <c r="BR342" s="65"/>
      <c r="BS342" s="65"/>
      <c r="BT342" s="65"/>
      <c r="BU342" s="65"/>
      <c r="BV342" s="65"/>
      <c r="BW342" s="65"/>
      <c r="BX342" s="65"/>
      <c r="BY342" s="65"/>
      <c r="BZ342" s="65"/>
      <c r="CA342" s="65"/>
      <c r="CB342" s="65"/>
      <c r="CC342" s="65"/>
      <c r="CD342" s="65"/>
      <c r="CE342" s="65"/>
      <c r="CF342" s="65"/>
      <c r="CG342" s="65"/>
      <c r="CH342" s="65"/>
      <c r="CI342" s="65"/>
      <c r="CJ342" s="65"/>
      <c r="CK342" s="65"/>
      <c r="CL342" s="65"/>
      <c r="CM342" s="65"/>
      <c r="CN342" s="65"/>
      <c r="CO342" s="65"/>
      <c r="CP342" s="65"/>
      <c r="CQ342" s="65"/>
      <c r="CR342" s="65"/>
      <c r="CS342" s="65"/>
      <c r="CT342" s="65"/>
      <c r="CU342" s="65"/>
      <c r="CV342" s="65"/>
      <c r="CW342" s="65"/>
      <c r="CX342" s="65"/>
      <c r="CY342" s="65"/>
      <c r="CZ342" s="65"/>
      <c r="DA342" s="65"/>
      <c r="DB342" s="65"/>
      <c r="DC342" s="65"/>
      <c r="DD342" s="65"/>
      <c r="DE342" s="65"/>
      <c r="DF342" s="65"/>
      <c r="DG342" s="65"/>
      <c r="DH342" s="65"/>
      <c r="DI342" s="65"/>
      <c r="DJ342" s="65"/>
      <c r="DK342" s="65"/>
      <c r="DL342" s="65"/>
      <c r="DM342" s="65"/>
      <c r="DN342" s="65"/>
      <c r="DO342" s="65"/>
      <c r="DP342" s="65"/>
      <c r="DQ342" s="65"/>
      <c r="DR342" s="65"/>
      <c r="DS342" s="65"/>
      <c r="DT342" s="65"/>
      <c r="DU342" s="65"/>
      <c r="DV342" s="65"/>
      <c r="DW342" s="65"/>
      <c r="DX342" s="65"/>
      <c r="DY342" s="65"/>
      <c r="DZ342" s="65"/>
      <c r="EA342" s="65"/>
      <c r="EB342" s="65"/>
      <c r="EC342" s="65"/>
      <c r="ED342" s="65"/>
      <c r="EE342" s="65"/>
      <c r="EF342" s="65"/>
      <c r="EG342" s="65"/>
      <c r="EH342" s="65"/>
      <c r="EI342" s="65"/>
      <c r="EJ342" s="65"/>
      <c r="EK342" s="65"/>
      <c r="EL342" s="65"/>
      <c r="EM342" s="65"/>
      <c r="EN342" s="65"/>
      <c r="EO342" s="65"/>
      <c r="EP342" s="65"/>
      <c r="EQ342" s="65"/>
      <c r="ER342" s="65"/>
      <c r="ES342" s="65"/>
      <c r="ET342" s="65"/>
      <c r="EU342" s="65"/>
      <c r="EV342" s="65"/>
      <c r="EW342" s="65"/>
      <c r="EX342" s="65"/>
      <c r="EY342" s="65"/>
      <c r="EZ342" s="65"/>
      <c r="FA342" s="65"/>
      <c r="FB342" s="65"/>
      <c r="FC342" s="65"/>
      <c r="FD342" s="65"/>
      <c r="FE342" s="65"/>
      <c r="FF342" s="65"/>
      <c r="FG342" s="65"/>
      <c r="FH342" s="65"/>
      <c r="FI342" s="65"/>
      <c r="FJ342" s="65"/>
      <c r="FK342" s="65"/>
      <c r="FL342" s="65"/>
      <c r="FM342" s="65"/>
      <c r="FN342" s="65"/>
      <c r="FO342" s="65"/>
      <c r="FP342" s="65"/>
      <c r="FQ342" s="65"/>
      <c r="FR342" s="65"/>
      <c r="FS342" s="65"/>
      <c r="FT342" s="65"/>
      <c r="FU342" s="65"/>
      <c r="FV342" s="65"/>
      <c r="FW342" s="65"/>
      <c r="FX342" s="65"/>
      <c r="FY342" s="65"/>
      <c r="FZ342" s="65"/>
      <c r="GA342" s="65"/>
      <c r="GB342" s="65"/>
      <c r="GC342" s="65"/>
      <c r="GD342" s="65"/>
      <c r="GE342" s="65"/>
      <c r="GF342" s="65"/>
      <c r="GG342" s="65"/>
      <c r="GH342" s="65"/>
      <c r="GI342" s="65"/>
      <c r="GJ342" s="65"/>
      <c r="GK342" s="65"/>
      <c r="GL342" s="65"/>
      <c r="GM342" s="65"/>
      <c r="GN342" s="65"/>
      <c r="GO342" s="65"/>
      <c r="GP342" s="65"/>
      <c r="GQ342" s="65"/>
      <c r="GR342" s="65"/>
      <c r="GS342" s="65"/>
      <c r="GT342" s="65"/>
      <c r="GU342" s="65"/>
      <c r="GV342" s="65"/>
      <c r="GW342" s="65"/>
      <c r="GX342" s="65"/>
      <c r="GY342" s="65"/>
      <c r="GZ342" s="65"/>
      <c r="HA342" s="65"/>
      <c r="HB342" s="65"/>
      <c r="HC342" s="65"/>
      <c r="HD342" s="65"/>
      <c r="HE342" s="65"/>
      <c r="HF342" s="65"/>
      <c r="HG342" s="65"/>
      <c r="HH342" s="65"/>
      <c r="HI342" s="65"/>
      <c r="HJ342" s="65"/>
      <c r="HK342" s="65"/>
      <c r="HL342" s="65"/>
      <c r="HM342" s="65"/>
      <c r="HN342" s="65"/>
      <c r="HO342" s="65"/>
    </row>
    <row r="343" spans="1:223" s="60" customFormat="1" x14ac:dyDescent="0.2">
      <c r="A343" s="44">
        <f t="shared" si="8"/>
        <v>337</v>
      </c>
      <c r="B343" s="15" t="s">
        <v>657</v>
      </c>
      <c r="C343" s="11" t="s">
        <v>17</v>
      </c>
      <c r="D343" s="11"/>
      <c r="E343" s="56">
        <v>2019.07</v>
      </c>
      <c r="F343" s="35" t="s">
        <v>621</v>
      </c>
      <c r="G343" s="17">
        <v>373</v>
      </c>
      <c r="H343" s="17">
        <v>774</v>
      </c>
      <c r="I343" s="37" t="s">
        <v>41</v>
      </c>
      <c r="J343" s="37" t="s">
        <v>2479</v>
      </c>
      <c r="K343" s="8"/>
      <c r="L343" s="65"/>
      <c r="M343" s="65"/>
      <c r="N343" s="65"/>
      <c r="O343" s="65"/>
      <c r="P343" s="65"/>
      <c r="Q343" s="65"/>
      <c r="R343" s="65"/>
      <c r="S343" s="65"/>
      <c r="T343" s="65"/>
      <c r="U343" s="65"/>
      <c r="V343" s="65"/>
      <c r="W343" s="65"/>
      <c r="X343" s="65"/>
      <c r="Y343" s="65"/>
      <c r="Z343" s="65"/>
      <c r="AA343" s="65"/>
      <c r="AB343" s="65"/>
      <c r="AC343" s="65"/>
      <c r="AD343" s="65"/>
      <c r="AE343" s="65"/>
      <c r="AF343" s="65"/>
      <c r="AG343" s="65"/>
      <c r="AH343" s="65"/>
      <c r="AI343" s="65"/>
      <c r="AJ343" s="65"/>
      <c r="AK343" s="65"/>
      <c r="AL343" s="65"/>
      <c r="AM343" s="65"/>
      <c r="AN343" s="65"/>
      <c r="AO343" s="65"/>
      <c r="AP343" s="65"/>
      <c r="AQ343" s="65"/>
      <c r="AR343" s="65"/>
      <c r="AS343" s="65"/>
      <c r="AT343" s="65"/>
      <c r="AU343" s="65"/>
      <c r="AV343" s="65"/>
      <c r="AW343" s="65"/>
      <c r="AX343" s="65"/>
      <c r="AY343" s="65"/>
      <c r="AZ343" s="65"/>
      <c r="BA343" s="65"/>
      <c r="BB343" s="65"/>
      <c r="BC343" s="65"/>
      <c r="BD343" s="65"/>
      <c r="BE343" s="65"/>
      <c r="BF343" s="65"/>
      <c r="BG343" s="65"/>
      <c r="BH343" s="65"/>
      <c r="BI343" s="65"/>
      <c r="BJ343" s="65"/>
      <c r="BK343" s="65"/>
      <c r="BL343" s="65"/>
      <c r="BM343" s="65"/>
      <c r="BN343" s="65"/>
      <c r="BO343" s="65"/>
      <c r="BP343" s="65"/>
      <c r="BQ343" s="65"/>
      <c r="BR343" s="65"/>
      <c r="BS343" s="65"/>
      <c r="BT343" s="65"/>
      <c r="BU343" s="65"/>
      <c r="BV343" s="65"/>
      <c r="BW343" s="65"/>
      <c r="BX343" s="65"/>
      <c r="BY343" s="65"/>
      <c r="BZ343" s="65"/>
      <c r="CA343" s="65"/>
      <c r="CB343" s="65"/>
      <c r="CC343" s="65"/>
      <c r="CD343" s="65"/>
      <c r="CE343" s="65"/>
      <c r="CF343" s="65"/>
      <c r="CG343" s="65"/>
      <c r="CH343" s="65"/>
      <c r="CI343" s="65"/>
      <c r="CJ343" s="65"/>
      <c r="CK343" s="65"/>
      <c r="CL343" s="65"/>
      <c r="CM343" s="65"/>
      <c r="CN343" s="65"/>
      <c r="CO343" s="65"/>
      <c r="CP343" s="65"/>
      <c r="CQ343" s="65"/>
      <c r="CR343" s="65"/>
      <c r="CS343" s="65"/>
      <c r="CT343" s="65"/>
      <c r="CU343" s="65"/>
      <c r="CV343" s="65"/>
      <c r="CW343" s="65"/>
      <c r="CX343" s="65"/>
      <c r="CY343" s="65"/>
      <c r="CZ343" s="65"/>
      <c r="DA343" s="65"/>
      <c r="DB343" s="65"/>
      <c r="DC343" s="65"/>
      <c r="DD343" s="65"/>
      <c r="DE343" s="65"/>
      <c r="DF343" s="65"/>
      <c r="DG343" s="65"/>
      <c r="DH343" s="65"/>
      <c r="DI343" s="65"/>
      <c r="DJ343" s="65"/>
      <c r="DK343" s="65"/>
      <c r="DL343" s="65"/>
      <c r="DM343" s="65"/>
      <c r="DN343" s="65"/>
      <c r="DO343" s="65"/>
      <c r="DP343" s="65"/>
      <c r="DQ343" s="65"/>
      <c r="DR343" s="65"/>
      <c r="DS343" s="65"/>
      <c r="DT343" s="65"/>
      <c r="DU343" s="65"/>
      <c r="DV343" s="65"/>
      <c r="DW343" s="65"/>
      <c r="DX343" s="65"/>
      <c r="DY343" s="65"/>
      <c r="DZ343" s="65"/>
      <c r="EA343" s="65"/>
      <c r="EB343" s="65"/>
      <c r="EC343" s="65"/>
      <c r="ED343" s="65"/>
      <c r="EE343" s="65"/>
      <c r="EF343" s="65"/>
      <c r="EG343" s="65"/>
      <c r="EH343" s="65"/>
      <c r="EI343" s="65"/>
      <c r="EJ343" s="65"/>
      <c r="EK343" s="65"/>
      <c r="EL343" s="65"/>
      <c r="EM343" s="65"/>
      <c r="EN343" s="65"/>
      <c r="EO343" s="65"/>
      <c r="EP343" s="65"/>
      <c r="EQ343" s="65"/>
      <c r="ER343" s="65"/>
      <c r="ES343" s="65"/>
      <c r="ET343" s="65"/>
      <c r="EU343" s="65"/>
      <c r="EV343" s="65"/>
      <c r="EW343" s="65"/>
      <c r="EX343" s="65"/>
      <c r="EY343" s="65"/>
      <c r="EZ343" s="65"/>
      <c r="FA343" s="65"/>
      <c r="FB343" s="65"/>
      <c r="FC343" s="65"/>
      <c r="FD343" s="65"/>
      <c r="FE343" s="65"/>
      <c r="FF343" s="65"/>
      <c r="FG343" s="65"/>
      <c r="FH343" s="65"/>
      <c r="FI343" s="65"/>
      <c r="FJ343" s="65"/>
      <c r="FK343" s="65"/>
      <c r="FL343" s="65"/>
      <c r="FM343" s="65"/>
      <c r="FN343" s="65"/>
      <c r="FO343" s="65"/>
      <c r="FP343" s="65"/>
      <c r="FQ343" s="65"/>
      <c r="FR343" s="65"/>
      <c r="FS343" s="65"/>
      <c r="FT343" s="65"/>
      <c r="FU343" s="65"/>
      <c r="FV343" s="65"/>
      <c r="FW343" s="65"/>
      <c r="FX343" s="65"/>
      <c r="FY343" s="65"/>
      <c r="FZ343" s="65"/>
      <c r="GA343" s="65"/>
      <c r="GB343" s="65"/>
      <c r="GC343" s="65"/>
      <c r="GD343" s="65"/>
      <c r="GE343" s="65"/>
      <c r="GF343" s="65"/>
      <c r="GG343" s="65"/>
      <c r="GH343" s="65"/>
      <c r="GI343" s="65"/>
      <c r="GJ343" s="65"/>
      <c r="GK343" s="65"/>
      <c r="GL343" s="65"/>
      <c r="GM343" s="65"/>
      <c r="GN343" s="65"/>
      <c r="GO343" s="65"/>
      <c r="GP343" s="65"/>
      <c r="GQ343" s="65"/>
      <c r="GR343" s="65"/>
      <c r="GS343" s="65"/>
      <c r="GT343" s="65"/>
      <c r="GU343" s="65"/>
      <c r="GV343" s="65"/>
      <c r="GW343" s="65"/>
      <c r="GX343" s="65"/>
      <c r="GY343" s="65"/>
      <c r="GZ343" s="65"/>
      <c r="HA343" s="65"/>
      <c r="HB343" s="65"/>
      <c r="HC343" s="65"/>
      <c r="HD343" s="65"/>
      <c r="HE343" s="65"/>
      <c r="HF343" s="65"/>
      <c r="HG343" s="65"/>
      <c r="HH343" s="65"/>
      <c r="HI343" s="65"/>
      <c r="HJ343" s="65"/>
      <c r="HK343" s="65"/>
      <c r="HL343" s="65"/>
      <c r="HM343" s="65"/>
      <c r="HN343" s="65"/>
      <c r="HO343" s="65"/>
    </row>
    <row r="344" spans="1:223" s="60" customFormat="1" x14ac:dyDescent="0.2">
      <c r="A344" s="44">
        <f t="shared" si="8"/>
        <v>338</v>
      </c>
      <c r="B344" s="15" t="s">
        <v>1641</v>
      </c>
      <c r="C344" s="11" t="s">
        <v>17</v>
      </c>
      <c r="D344" s="11"/>
      <c r="E344" s="56">
        <v>2019.08</v>
      </c>
      <c r="F344" s="35" t="s">
        <v>659</v>
      </c>
      <c r="G344" s="17">
        <v>10173</v>
      </c>
      <c r="H344" s="17">
        <v>18784</v>
      </c>
      <c r="I344" s="37" t="s">
        <v>612</v>
      </c>
      <c r="J344" s="37" t="s">
        <v>33</v>
      </c>
      <c r="K344" s="8" t="s">
        <v>2622</v>
      </c>
      <c r="L344" s="65"/>
      <c r="M344" s="65"/>
      <c r="N344" s="65"/>
      <c r="O344" s="65"/>
      <c r="P344" s="65"/>
      <c r="Q344" s="65"/>
      <c r="R344" s="65"/>
      <c r="S344" s="65"/>
      <c r="T344" s="65"/>
      <c r="U344" s="65"/>
      <c r="V344" s="65"/>
      <c r="W344" s="65"/>
      <c r="X344" s="65"/>
      <c r="Y344" s="65"/>
      <c r="Z344" s="65"/>
      <c r="AA344" s="65"/>
      <c r="AB344" s="65"/>
      <c r="AC344" s="65"/>
      <c r="AD344" s="65"/>
      <c r="AE344" s="65"/>
      <c r="AF344" s="65"/>
      <c r="AG344" s="65"/>
      <c r="AH344" s="65"/>
      <c r="AI344" s="65"/>
      <c r="AJ344" s="65"/>
      <c r="AK344" s="65"/>
      <c r="AL344" s="65"/>
      <c r="AM344" s="65"/>
      <c r="AN344" s="65"/>
      <c r="AO344" s="65"/>
      <c r="AP344" s="65"/>
      <c r="AQ344" s="65"/>
      <c r="AR344" s="65"/>
      <c r="AS344" s="65"/>
      <c r="AT344" s="65"/>
      <c r="AU344" s="65"/>
      <c r="AV344" s="65"/>
      <c r="AW344" s="65"/>
      <c r="AX344" s="65"/>
      <c r="AY344" s="65"/>
      <c r="AZ344" s="65"/>
      <c r="BA344" s="65"/>
      <c r="BB344" s="65"/>
      <c r="BC344" s="65"/>
      <c r="BD344" s="65"/>
      <c r="BE344" s="65"/>
      <c r="BF344" s="65"/>
      <c r="BG344" s="65"/>
      <c r="BH344" s="65"/>
      <c r="BI344" s="65"/>
      <c r="BJ344" s="65"/>
      <c r="BK344" s="65"/>
      <c r="BL344" s="65"/>
      <c r="BM344" s="65"/>
      <c r="BN344" s="65"/>
      <c r="BO344" s="65"/>
      <c r="BP344" s="65"/>
      <c r="BQ344" s="65"/>
      <c r="BR344" s="65"/>
      <c r="BS344" s="65"/>
      <c r="BT344" s="65"/>
      <c r="BU344" s="65"/>
      <c r="BV344" s="65"/>
      <c r="BW344" s="65"/>
      <c r="BX344" s="65"/>
      <c r="BY344" s="65"/>
      <c r="BZ344" s="65"/>
      <c r="CA344" s="65"/>
      <c r="CB344" s="65"/>
      <c r="CC344" s="65"/>
      <c r="CD344" s="65"/>
      <c r="CE344" s="65"/>
      <c r="CF344" s="65"/>
      <c r="CG344" s="65"/>
      <c r="CH344" s="65"/>
      <c r="CI344" s="65"/>
      <c r="CJ344" s="65"/>
      <c r="CK344" s="65"/>
      <c r="CL344" s="65"/>
      <c r="CM344" s="65"/>
      <c r="CN344" s="65"/>
      <c r="CO344" s="65"/>
      <c r="CP344" s="65"/>
      <c r="CQ344" s="65"/>
      <c r="CR344" s="65"/>
      <c r="CS344" s="65"/>
      <c r="CT344" s="65"/>
      <c r="CU344" s="65"/>
      <c r="CV344" s="65"/>
      <c r="CW344" s="65"/>
      <c r="CX344" s="65"/>
      <c r="CY344" s="65"/>
      <c r="CZ344" s="65"/>
      <c r="DA344" s="65"/>
      <c r="DB344" s="65"/>
      <c r="DC344" s="65"/>
      <c r="DD344" s="65"/>
      <c r="DE344" s="65"/>
      <c r="DF344" s="65"/>
      <c r="DG344" s="65"/>
      <c r="DH344" s="65"/>
      <c r="DI344" s="65"/>
      <c r="DJ344" s="65"/>
      <c r="DK344" s="65"/>
      <c r="DL344" s="65"/>
      <c r="DM344" s="65"/>
      <c r="DN344" s="65"/>
      <c r="DO344" s="65"/>
      <c r="DP344" s="65"/>
      <c r="DQ344" s="65"/>
      <c r="DR344" s="65"/>
      <c r="DS344" s="65"/>
      <c r="DT344" s="65"/>
      <c r="DU344" s="65"/>
      <c r="DV344" s="65"/>
      <c r="DW344" s="65"/>
      <c r="DX344" s="65"/>
      <c r="DY344" s="65"/>
      <c r="DZ344" s="65"/>
      <c r="EA344" s="65"/>
      <c r="EB344" s="65"/>
      <c r="EC344" s="65"/>
      <c r="ED344" s="65"/>
      <c r="EE344" s="65"/>
      <c r="EF344" s="65"/>
      <c r="EG344" s="65"/>
      <c r="EH344" s="65"/>
      <c r="EI344" s="65"/>
      <c r="EJ344" s="65"/>
      <c r="EK344" s="65"/>
      <c r="EL344" s="65"/>
      <c r="EM344" s="65"/>
      <c r="EN344" s="65"/>
      <c r="EO344" s="65"/>
      <c r="EP344" s="65"/>
      <c r="EQ344" s="65"/>
      <c r="ER344" s="65"/>
      <c r="ES344" s="65"/>
      <c r="ET344" s="65"/>
      <c r="EU344" s="65"/>
      <c r="EV344" s="65"/>
      <c r="EW344" s="65"/>
      <c r="EX344" s="65"/>
      <c r="EY344" s="65"/>
      <c r="EZ344" s="65"/>
      <c r="FA344" s="65"/>
      <c r="FB344" s="65"/>
      <c r="FC344" s="65"/>
      <c r="FD344" s="65"/>
      <c r="FE344" s="65"/>
      <c r="FF344" s="65"/>
      <c r="FG344" s="65"/>
      <c r="FH344" s="65"/>
      <c r="FI344" s="65"/>
      <c r="FJ344" s="65"/>
      <c r="FK344" s="65"/>
      <c r="FL344" s="65"/>
      <c r="FM344" s="65"/>
      <c r="FN344" s="65"/>
      <c r="FO344" s="65"/>
      <c r="FP344" s="65"/>
      <c r="FQ344" s="65"/>
      <c r="FR344" s="65"/>
      <c r="FS344" s="65"/>
      <c r="FT344" s="65"/>
      <c r="FU344" s="65"/>
      <c r="FV344" s="65"/>
      <c r="FW344" s="65"/>
      <c r="FX344" s="65"/>
      <c r="FY344" s="65"/>
      <c r="FZ344" s="65"/>
      <c r="GA344" s="65"/>
      <c r="GB344" s="65"/>
      <c r="GC344" s="65"/>
      <c r="GD344" s="65"/>
      <c r="GE344" s="65"/>
      <c r="GF344" s="65"/>
      <c r="GG344" s="65"/>
      <c r="GH344" s="65"/>
      <c r="GI344" s="65"/>
      <c r="GJ344" s="65"/>
      <c r="GK344" s="65"/>
      <c r="GL344" s="65"/>
      <c r="GM344" s="65"/>
      <c r="GN344" s="65"/>
      <c r="GO344" s="65"/>
      <c r="GP344" s="65"/>
      <c r="GQ344" s="65"/>
      <c r="GR344" s="65"/>
      <c r="GS344" s="65"/>
      <c r="GT344" s="65"/>
      <c r="GU344" s="65"/>
      <c r="GV344" s="65"/>
      <c r="GW344" s="65"/>
      <c r="GX344" s="65"/>
      <c r="GY344" s="65"/>
      <c r="GZ344" s="65"/>
      <c r="HA344" s="65"/>
      <c r="HB344" s="65"/>
      <c r="HC344" s="65"/>
      <c r="HD344" s="65"/>
      <c r="HE344" s="65"/>
      <c r="HF344" s="65"/>
      <c r="HG344" s="65"/>
      <c r="HH344" s="65"/>
      <c r="HI344" s="65"/>
      <c r="HJ344" s="65"/>
      <c r="HK344" s="65"/>
      <c r="HL344" s="65"/>
      <c r="HM344" s="65"/>
      <c r="HN344" s="65"/>
      <c r="HO344" s="65"/>
    </row>
    <row r="345" spans="1:223" s="60" customFormat="1" x14ac:dyDescent="0.2">
      <c r="A345" s="44">
        <f t="shared" si="8"/>
        <v>339</v>
      </c>
      <c r="B345" s="15" t="s">
        <v>1642</v>
      </c>
      <c r="C345" s="34" t="s">
        <v>17</v>
      </c>
      <c r="D345" s="34"/>
      <c r="E345" s="56">
        <v>2019.08</v>
      </c>
      <c r="F345" s="35" t="s">
        <v>637</v>
      </c>
      <c r="G345" s="17">
        <v>10516</v>
      </c>
      <c r="H345" s="17">
        <v>23339</v>
      </c>
      <c r="I345" s="37" t="s">
        <v>612</v>
      </c>
      <c r="J345" s="37" t="s">
        <v>33</v>
      </c>
      <c r="K345" s="45"/>
      <c r="L345" s="65"/>
      <c r="M345" s="65"/>
      <c r="N345" s="65"/>
      <c r="O345" s="65"/>
      <c r="P345" s="65"/>
      <c r="Q345" s="65"/>
      <c r="R345" s="65"/>
      <c r="S345" s="65"/>
      <c r="T345" s="65"/>
      <c r="U345" s="65"/>
      <c r="V345" s="65"/>
      <c r="W345" s="65"/>
      <c r="X345" s="65"/>
      <c r="Y345" s="65"/>
      <c r="Z345" s="65"/>
      <c r="AA345" s="65"/>
      <c r="AB345" s="65"/>
      <c r="AC345" s="65"/>
      <c r="AD345" s="65"/>
      <c r="AE345" s="65"/>
      <c r="AF345" s="65"/>
      <c r="AG345" s="65"/>
      <c r="AH345" s="65"/>
      <c r="AI345" s="65"/>
      <c r="AJ345" s="65"/>
      <c r="AK345" s="65"/>
      <c r="AL345" s="65"/>
      <c r="AM345" s="65"/>
      <c r="AN345" s="65"/>
      <c r="AO345" s="65"/>
      <c r="AP345" s="65"/>
      <c r="AQ345" s="65"/>
      <c r="AR345" s="65"/>
      <c r="AS345" s="65"/>
      <c r="AT345" s="65"/>
      <c r="AU345" s="65"/>
      <c r="AV345" s="65"/>
      <c r="AW345" s="65"/>
      <c r="AX345" s="65"/>
      <c r="AY345" s="65"/>
      <c r="AZ345" s="65"/>
      <c r="BA345" s="65"/>
      <c r="BB345" s="65"/>
      <c r="BC345" s="65"/>
      <c r="BD345" s="65"/>
      <c r="BE345" s="65"/>
      <c r="BF345" s="65"/>
      <c r="BG345" s="65"/>
      <c r="BH345" s="65"/>
      <c r="BI345" s="65"/>
      <c r="BJ345" s="65"/>
      <c r="BK345" s="65"/>
      <c r="BL345" s="65"/>
      <c r="BM345" s="65"/>
      <c r="BN345" s="65"/>
      <c r="BO345" s="65"/>
      <c r="BP345" s="65"/>
      <c r="BQ345" s="65"/>
      <c r="BR345" s="65"/>
      <c r="BS345" s="65"/>
      <c r="BT345" s="65"/>
      <c r="BU345" s="65"/>
      <c r="BV345" s="65"/>
      <c r="BW345" s="65"/>
      <c r="BX345" s="65"/>
      <c r="BY345" s="65"/>
      <c r="BZ345" s="65"/>
      <c r="CA345" s="65"/>
      <c r="CB345" s="65"/>
      <c r="CC345" s="65"/>
      <c r="CD345" s="65"/>
      <c r="CE345" s="65"/>
      <c r="CF345" s="65"/>
      <c r="CG345" s="65"/>
      <c r="CH345" s="65"/>
      <c r="CI345" s="65"/>
      <c r="CJ345" s="65"/>
      <c r="CK345" s="65"/>
      <c r="CL345" s="65"/>
      <c r="CM345" s="65"/>
      <c r="CN345" s="65"/>
      <c r="CO345" s="65"/>
      <c r="CP345" s="65"/>
      <c r="CQ345" s="65"/>
      <c r="CR345" s="65"/>
      <c r="CS345" s="65"/>
      <c r="CT345" s="65"/>
      <c r="CU345" s="65"/>
      <c r="CV345" s="65"/>
      <c r="CW345" s="65"/>
      <c r="CX345" s="65"/>
      <c r="CY345" s="65"/>
      <c r="CZ345" s="65"/>
      <c r="DA345" s="65"/>
      <c r="DB345" s="65"/>
      <c r="DC345" s="65"/>
      <c r="DD345" s="65"/>
      <c r="DE345" s="65"/>
      <c r="DF345" s="65"/>
      <c r="DG345" s="65"/>
      <c r="DH345" s="65"/>
      <c r="DI345" s="65"/>
      <c r="DJ345" s="65"/>
      <c r="DK345" s="65"/>
      <c r="DL345" s="65"/>
      <c r="DM345" s="65"/>
      <c r="DN345" s="65"/>
      <c r="DO345" s="65"/>
      <c r="DP345" s="65"/>
      <c r="DQ345" s="65"/>
      <c r="DR345" s="65"/>
      <c r="DS345" s="65"/>
      <c r="DT345" s="65"/>
      <c r="DU345" s="65"/>
      <c r="DV345" s="65"/>
      <c r="DW345" s="65"/>
      <c r="DX345" s="65"/>
      <c r="DY345" s="65"/>
      <c r="DZ345" s="65"/>
      <c r="EA345" s="65"/>
      <c r="EB345" s="65"/>
      <c r="EC345" s="65"/>
      <c r="ED345" s="65"/>
      <c r="EE345" s="65"/>
      <c r="EF345" s="65"/>
      <c r="EG345" s="65"/>
      <c r="EH345" s="65"/>
      <c r="EI345" s="65"/>
      <c r="EJ345" s="65"/>
      <c r="EK345" s="65"/>
      <c r="EL345" s="65"/>
      <c r="EM345" s="65"/>
      <c r="EN345" s="65"/>
      <c r="EO345" s="65"/>
      <c r="EP345" s="65"/>
      <c r="EQ345" s="65"/>
      <c r="ER345" s="65"/>
      <c r="ES345" s="65"/>
      <c r="ET345" s="65"/>
      <c r="EU345" s="65"/>
      <c r="EV345" s="65"/>
      <c r="EW345" s="65"/>
      <c r="EX345" s="65"/>
      <c r="EY345" s="65"/>
      <c r="EZ345" s="65"/>
      <c r="FA345" s="65"/>
      <c r="FB345" s="65"/>
      <c r="FC345" s="65"/>
      <c r="FD345" s="65"/>
      <c r="FE345" s="65"/>
      <c r="FF345" s="65"/>
      <c r="FG345" s="65"/>
      <c r="FH345" s="65"/>
      <c r="FI345" s="65"/>
      <c r="FJ345" s="65"/>
      <c r="FK345" s="65"/>
      <c r="FL345" s="65"/>
      <c r="FM345" s="65"/>
      <c r="FN345" s="65"/>
      <c r="FO345" s="65"/>
      <c r="FP345" s="65"/>
      <c r="FQ345" s="65"/>
      <c r="FR345" s="65"/>
      <c r="FS345" s="65"/>
      <c r="FT345" s="65"/>
      <c r="FU345" s="65"/>
      <c r="FV345" s="65"/>
      <c r="FW345" s="65"/>
      <c r="FX345" s="65"/>
      <c r="FY345" s="65"/>
      <c r="FZ345" s="65"/>
      <c r="GA345" s="65"/>
      <c r="GB345" s="65"/>
      <c r="GC345" s="65"/>
      <c r="GD345" s="65"/>
      <c r="GE345" s="65"/>
      <c r="GF345" s="65"/>
      <c r="GG345" s="65"/>
      <c r="GH345" s="65"/>
      <c r="GI345" s="65"/>
      <c r="GJ345" s="65"/>
      <c r="GK345" s="65"/>
      <c r="GL345" s="65"/>
      <c r="GM345" s="65"/>
      <c r="GN345" s="65"/>
      <c r="GO345" s="65"/>
      <c r="GP345" s="65"/>
      <c r="GQ345" s="65"/>
      <c r="GR345" s="65"/>
      <c r="GS345" s="65"/>
      <c r="GT345" s="65"/>
      <c r="GU345" s="65"/>
      <c r="GV345" s="65"/>
      <c r="GW345" s="65"/>
      <c r="GX345" s="65"/>
      <c r="GY345" s="65"/>
      <c r="GZ345" s="65"/>
      <c r="HA345" s="65"/>
      <c r="HB345" s="65"/>
      <c r="HC345" s="65"/>
      <c r="HD345" s="65"/>
      <c r="HE345" s="65"/>
      <c r="HF345" s="65"/>
      <c r="HG345" s="65"/>
      <c r="HH345" s="65"/>
      <c r="HI345" s="65"/>
      <c r="HJ345" s="65"/>
      <c r="HK345" s="65"/>
      <c r="HL345" s="65"/>
      <c r="HM345" s="65"/>
      <c r="HN345" s="65"/>
      <c r="HO345" s="65"/>
    </row>
    <row r="346" spans="1:223" x14ac:dyDescent="0.2">
      <c r="A346" s="44">
        <f t="shared" si="8"/>
        <v>340</v>
      </c>
      <c r="B346" s="15" t="s">
        <v>1643</v>
      </c>
      <c r="C346" s="34" t="s">
        <v>17</v>
      </c>
      <c r="D346" s="34"/>
      <c r="E346" s="56">
        <v>2019.08</v>
      </c>
      <c r="F346" s="35" t="s">
        <v>663</v>
      </c>
      <c r="G346" s="17">
        <v>3951</v>
      </c>
      <c r="H346" s="17">
        <v>7604</v>
      </c>
      <c r="I346" s="37" t="s">
        <v>612</v>
      </c>
      <c r="J346" s="37" t="s">
        <v>33</v>
      </c>
      <c r="K346" s="8" t="s">
        <v>2612</v>
      </c>
    </row>
    <row r="347" spans="1:223" x14ac:dyDescent="0.2">
      <c r="A347" s="44">
        <f t="shared" si="8"/>
        <v>341</v>
      </c>
      <c r="B347" s="15" t="s">
        <v>1644</v>
      </c>
      <c r="C347" s="34" t="s">
        <v>17</v>
      </c>
      <c r="D347" s="34"/>
      <c r="E347" s="56">
        <v>2019.08</v>
      </c>
      <c r="F347" s="35" t="s">
        <v>664</v>
      </c>
      <c r="G347" s="17">
        <v>2775</v>
      </c>
      <c r="H347" s="17">
        <v>6369</v>
      </c>
      <c r="I347" s="50" t="s">
        <v>2623</v>
      </c>
      <c r="J347" s="37" t="s">
        <v>33</v>
      </c>
      <c r="K347" s="45"/>
    </row>
    <row r="348" spans="1:223" s="60" customFormat="1" x14ac:dyDescent="0.2">
      <c r="A348" s="44">
        <f t="shared" si="8"/>
        <v>342</v>
      </c>
      <c r="B348" s="15" t="s">
        <v>1645</v>
      </c>
      <c r="C348" s="15" t="s">
        <v>17</v>
      </c>
      <c r="D348" s="11"/>
      <c r="E348" s="56">
        <v>2019.09</v>
      </c>
      <c r="F348" s="35" t="s">
        <v>671</v>
      </c>
      <c r="G348" s="17">
        <v>3162</v>
      </c>
      <c r="H348" s="17">
        <v>7707</v>
      </c>
      <c r="I348" s="37" t="s">
        <v>41</v>
      </c>
      <c r="J348" s="37" t="s">
        <v>50</v>
      </c>
      <c r="K348" s="8"/>
      <c r="L348" s="65"/>
      <c r="M348" s="65"/>
      <c r="N348" s="65"/>
      <c r="O348" s="65"/>
      <c r="P348" s="65"/>
      <c r="Q348" s="65"/>
      <c r="R348" s="65"/>
      <c r="S348" s="65"/>
      <c r="T348" s="65"/>
      <c r="U348" s="65"/>
      <c r="V348" s="65"/>
      <c r="W348" s="65"/>
      <c r="X348" s="65"/>
      <c r="Y348" s="65"/>
      <c r="Z348" s="65"/>
      <c r="AA348" s="65"/>
      <c r="AB348" s="65"/>
      <c r="AC348" s="65"/>
      <c r="AD348" s="65"/>
      <c r="AE348" s="65"/>
      <c r="AF348" s="65"/>
      <c r="AG348" s="65"/>
      <c r="AH348" s="65"/>
      <c r="AI348" s="65"/>
      <c r="AJ348" s="65"/>
      <c r="AK348" s="65"/>
      <c r="AL348" s="65"/>
      <c r="AM348" s="65"/>
      <c r="AN348" s="65"/>
      <c r="AO348" s="65"/>
      <c r="AP348" s="65"/>
      <c r="AQ348" s="65"/>
      <c r="AR348" s="65"/>
      <c r="AS348" s="65"/>
      <c r="AT348" s="65"/>
      <c r="AU348" s="65"/>
      <c r="AV348" s="65"/>
      <c r="AW348" s="65"/>
      <c r="AX348" s="65"/>
      <c r="AY348" s="65"/>
      <c r="AZ348" s="65"/>
      <c r="BA348" s="65"/>
      <c r="BB348" s="65"/>
      <c r="BC348" s="65"/>
      <c r="BD348" s="65"/>
      <c r="BE348" s="65"/>
      <c r="BF348" s="65"/>
      <c r="BG348" s="65"/>
      <c r="BH348" s="65"/>
      <c r="BI348" s="65"/>
      <c r="BJ348" s="65"/>
      <c r="BK348" s="65"/>
      <c r="BL348" s="65"/>
      <c r="BM348" s="65"/>
      <c r="BN348" s="65"/>
      <c r="BO348" s="65"/>
      <c r="BP348" s="65"/>
      <c r="BQ348" s="65"/>
      <c r="BR348" s="65"/>
      <c r="BS348" s="65"/>
      <c r="BT348" s="65"/>
      <c r="BU348" s="65"/>
      <c r="BV348" s="65"/>
      <c r="BW348" s="65"/>
      <c r="BX348" s="65"/>
      <c r="BY348" s="65"/>
      <c r="BZ348" s="65"/>
      <c r="CA348" s="65"/>
      <c r="CB348" s="65"/>
      <c r="CC348" s="65"/>
      <c r="CD348" s="65"/>
      <c r="CE348" s="65"/>
      <c r="CF348" s="65"/>
      <c r="CG348" s="65"/>
      <c r="CH348" s="65"/>
      <c r="CI348" s="65"/>
      <c r="CJ348" s="65"/>
      <c r="CK348" s="65"/>
      <c r="CL348" s="65"/>
      <c r="CM348" s="65"/>
      <c r="CN348" s="65"/>
      <c r="CO348" s="65"/>
      <c r="CP348" s="65"/>
      <c r="CQ348" s="65"/>
      <c r="CR348" s="65"/>
      <c r="CS348" s="65"/>
      <c r="CT348" s="65"/>
      <c r="CU348" s="65"/>
      <c r="CV348" s="65"/>
      <c r="CW348" s="65"/>
      <c r="CX348" s="65"/>
      <c r="CY348" s="65"/>
      <c r="CZ348" s="65"/>
      <c r="DA348" s="65"/>
      <c r="DB348" s="65"/>
      <c r="DC348" s="65"/>
      <c r="DD348" s="65"/>
      <c r="DE348" s="65"/>
      <c r="DF348" s="65"/>
      <c r="DG348" s="65"/>
      <c r="DH348" s="65"/>
      <c r="DI348" s="65"/>
      <c r="DJ348" s="65"/>
      <c r="DK348" s="65"/>
      <c r="DL348" s="65"/>
      <c r="DM348" s="65"/>
      <c r="DN348" s="65"/>
      <c r="DO348" s="65"/>
      <c r="DP348" s="65"/>
      <c r="DQ348" s="65"/>
      <c r="DR348" s="65"/>
      <c r="DS348" s="65"/>
      <c r="DT348" s="65"/>
      <c r="DU348" s="65"/>
      <c r="DV348" s="65"/>
      <c r="DW348" s="65"/>
      <c r="DX348" s="65"/>
      <c r="DY348" s="65"/>
      <c r="DZ348" s="65"/>
      <c r="EA348" s="65"/>
      <c r="EB348" s="65"/>
      <c r="EC348" s="65"/>
      <c r="ED348" s="65"/>
      <c r="EE348" s="65"/>
      <c r="EF348" s="65"/>
      <c r="EG348" s="65"/>
      <c r="EH348" s="65"/>
      <c r="EI348" s="65"/>
      <c r="EJ348" s="65"/>
      <c r="EK348" s="65"/>
      <c r="EL348" s="65"/>
      <c r="EM348" s="65"/>
      <c r="EN348" s="65"/>
      <c r="EO348" s="65"/>
      <c r="EP348" s="65"/>
      <c r="EQ348" s="65"/>
      <c r="ER348" s="65"/>
      <c r="ES348" s="65"/>
      <c r="ET348" s="65"/>
      <c r="EU348" s="65"/>
      <c r="EV348" s="65"/>
      <c r="EW348" s="65"/>
      <c r="EX348" s="65"/>
      <c r="EY348" s="65"/>
      <c r="EZ348" s="65"/>
      <c r="FA348" s="65"/>
      <c r="FB348" s="65"/>
      <c r="FC348" s="65"/>
      <c r="FD348" s="65"/>
      <c r="FE348" s="65"/>
      <c r="FF348" s="65"/>
      <c r="FG348" s="65"/>
      <c r="FH348" s="65"/>
      <c r="FI348" s="65"/>
      <c r="FJ348" s="65"/>
      <c r="FK348" s="65"/>
      <c r="FL348" s="65"/>
      <c r="FM348" s="65"/>
      <c r="FN348" s="65"/>
      <c r="FO348" s="65"/>
      <c r="FP348" s="65"/>
      <c r="FQ348" s="65"/>
      <c r="FR348" s="65"/>
      <c r="FS348" s="65"/>
      <c r="FT348" s="65"/>
      <c r="FU348" s="65"/>
      <c r="FV348" s="65"/>
      <c r="FW348" s="65"/>
      <c r="FX348" s="65"/>
      <c r="FY348" s="65"/>
      <c r="FZ348" s="65"/>
      <c r="GA348" s="65"/>
      <c r="GB348" s="65"/>
      <c r="GC348" s="65"/>
      <c r="GD348" s="65"/>
      <c r="GE348" s="65"/>
      <c r="GF348" s="65"/>
      <c r="GG348" s="65"/>
      <c r="GH348" s="65"/>
      <c r="GI348" s="65"/>
      <c r="GJ348" s="65"/>
      <c r="GK348" s="65"/>
      <c r="GL348" s="65"/>
      <c r="GM348" s="65"/>
      <c r="GN348" s="65"/>
      <c r="GO348" s="65"/>
      <c r="GP348" s="65"/>
      <c r="GQ348" s="65"/>
      <c r="GR348" s="65"/>
      <c r="GS348" s="65"/>
      <c r="GT348" s="65"/>
      <c r="GU348" s="65"/>
      <c r="GV348" s="65"/>
      <c r="GW348" s="65"/>
      <c r="GX348" s="65"/>
      <c r="GY348" s="65"/>
      <c r="GZ348" s="65"/>
      <c r="HA348" s="65"/>
      <c r="HB348" s="65"/>
      <c r="HC348" s="65"/>
      <c r="HD348" s="65"/>
      <c r="HE348" s="65"/>
      <c r="HF348" s="65"/>
      <c r="HG348" s="65"/>
      <c r="HH348" s="65"/>
      <c r="HI348" s="65"/>
      <c r="HJ348" s="65"/>
      <c r="HK348" s="65"/>
      <c r="HL348" s="65"/>
      <c r="HM348" s="65"/>
      <c r="HN348" s="65"/>
      <c r="HO348" s="65"/>
    </row>
    <row r="349" spans="1:223" s="60" customFormat="1" x14ac:dyDescent="0.2">
      <c r="A349" s="44">
        <f t="shared" si="8"/>
        <v>343</v>
      </c>
      <c r="B349" s="15" t="s">
        <v>1646</v>
      </c>
      <c r="C349" s="15" t="s">
        <v>17</v>
      </c>
      <c r="D349" s="11"/>
      <c r="E349" s="56">
        <v>2019.09</v>
      </c>
      <c r="F349" s="35" t="s">
        <v>680</v>
      </c>
      <c r="G349" s="17">
        <v>617</v>
      </c>
      <c r="H349" s="17">
        <v>1608</v>
      </c>
      <c r="I349" s="37" t="s">
        <v>41</v>
      </c>
      <c r="J349" s="37" t="s">
        <v>50</v>
      </c>
      <c r="K349" s="8"/>
      <c r="L349" s="65"/>
      <c r="M349" s="65"/>
      <c r="N349" s="65"/>
      <c r="O349" s="65"/>
      <c r="P349" s="65"/>
      <c r="Q349" s="65"/>
      <c r="R349" s="65"/>
      <c r="S349" s="65"/>
      <c r="T349" s="65"/>
      <c r="U349" s="65"/>
      <c r="V349" s="65"/>
      <c r="W349" s="65"/>
      <c r="X349" s="65"/>
      <c r="Y349" s="65"/>
      <c r="Z349" s="65"/>
      <c r="AA349" s="65"/>
      <c r="AB349" s="65"/>
      <c r="AC349" s="65"/>
      <c r="AD349" s="65"/>
      <c r="AE349" s="65"/>
      <c r="AF349" s="65"/>
      <c r="AG349" s="65"/>
      <c r="AH349" s="65"/>
      <c r="AI349" s="65"/>
      <c r="AJ349" s="65"/>
      <c r="AK349" s="65"/>
      <c r="AL349" s="65"/>
      <c r="AM349" s="65"/>
      <c r="AN349" s="65"/>
      <c r="AO349" s="65"/>
      <c r="AP349" s="65"/>
      <c r="AQ349" s="65"/>
      <c r="AR349" s="65"/>
      <c r="AS349" s="65"/>
      <c r="AT349" s="65"/>
      <c r="AU349" s="65"/>
      <c r="AV349" s="65"/>
      <c r="AW349" s="65"/>
      <c r="AX349" s="65"/>
      <c r="AY349" s="65"/>
      <c r="AZ349" s="65"/>
      <c r="BA349" s="65"/>
      <c r="BB349" s="65"/>
      <c r="BC349" s="65"/>
      <c r="BD349" s="65"/>
      <c r="BE349" s="65"/>
      <c r="BF349" s="65"/>
      <c r="BG349" s="65"/>
      <c r="BH349" s="65"/>
      <c r="BI349" s="65"/>
      <c r="BJ349" s="65"/>
      <c r="BK349" s="65"/>
      <c r="BL349" s="65"/>
      <c r="BM349" s="65"/>
      <c r="BN349" s="65"/>
      <c r="BO349" s="65"/>
      <c r="BP349" s="65"/>
      <c r="BQ349" s="65"/>
      <c r="BR349" s="65"/>
      <c r="BS349" s="65"/>
      <c r="BT349" s="65"/>
      <c r="BU349" s="65"/>
      <c r="BV349" s="65"/>
      <c r="BW349" s="65"/>
      <c r="BX349" s="65"/>
      <c r="BY349" s="65"/>
      <c r="BZ349" s="65"/>
      <c r="CA349" s="65"/>
      <c r="CB349" s="65"/>
      <c r="CC349" s="65"/>
      <c r="CD349" s="65"/>
      <c r="CE349" s="65"/>
      <c r="CF349" s="65"/>
      <c r="CG349" s="65"/>
      <c r="CH349" s="65"/>
      <c r="CI349" s="65"/>
      <c r="CJ349" s="65"/>
      <c r="CK349" s="65"/>
      <c r="CL349" s="65"/>
      <c r="CM349" s="65"/>
      <c r="CN349" s="65"/>
      <c r="CO349" s="65"/>
      <c r="CP349" s="65"/>
      <c r="CQ349" s="65"/>
      <c r="CR349" s="65"/>
      <c r="CS349" s="65"/>
      <c r="CT349" s="65"/>
      <c r="CU349" s="65"/>
      <c r="CV349" s="65"/>
      <c r="CW349" s="65"/>
      <c r="CX349" s="65"/>
      <c r="CY349" s="65"/>
      <c r="CZ349" s="65"/>
      <c r="DA349" s="65"/>
      <c r="DB349" s="65"/>
      <c r="DC349" s="65"/>
      <c r="DD349" s="65"/>
      <c r="DE349" s="65"/>
      <c r="DF349" s="65"/>
      <c r="DG349" s="65"/>
      <c r="DH349" s="65"/>
      <c r="DI349" s="65"/>
      <c r="DJ349" s="65"/>
      <c r="DK349" s="65"/>
      <c r="DL349" s="65"/>
      <c r="DM349" s="65"/>
      <c r="DN349" s="65"/>
      <c r="DO349" s="65"/>
      <c r="DP349" s="65"/>
      <c r="DQ349" s="65"/>
      <c r="DR349" s="65"/>
      <c r="DS349" s="65"/>
      <c r="DT349" s="65"/>
      <c r="DU349" s="65"/>
      <c r="DV349" s="65"/>
      <c r="DW349" s="65"/>
      <c r="DX349" s="65"/>
      <c r="DY349" s="65"/>
      <c r="DZ349" s="65"/>
      <c r="EA349" s="65"/>
      <c r="EB349" s="65"/>
      <c r="EC349" s="65"/>
      <c r="ED349" s="65"/>
      <c r="EE349" s="65"/>
      <c r="EF349" s="65"/>
      <c r="EG349" s="65"/>
      <c r="EH349" s="65"/>
      <c r="EI349" s="65"/>
      <c r="EJ349" s="65"/>
      <c r="EK349" s="65"/>
      <c r="EL349" s="65"/>
      <c r="EM349" s="65"/>
      <c r="EN349" s="65"/>
      <c r="EO349" s="65"/>
      <c r="EP349" s="65"/>
      <c r="EQ349" s="65"/>
      <c r="ER349" s="65"/>
      <c r="ES349" s="65"/>
      <c r="ET349" s="65"/>
      <c r="EU349" s="65"/>
      <c r="EV349" s="65"/>
      <c r="EW349" s="65"/>
      <c r="EX349" s="65"/>
      <c r="EY349" s="65"/>
      <c r="EZ349" s="65"/>
      <c r="FA349" s="65"/>
      <c r="FB349" s="65"/>
      <c r="FC349" s="65"/>
      <c r="FD349" s="65"/>
      <c r="FE349" s="65"/>
      <c r="FF349" s="65"/>
      <c r="FG349" s="65"/>
      <c r="FH349" s="65"/>
      <c r="FI349" s="65"/>
      <c r="FJ349" s="65"/>
      <c r="FK349" s="65"/>
      <c r="FL349" s="65"/>
      <c r="FM349" s="65"/>
      <c r="FN349" s="65"/>
      <c r="FO349" s="65"/>
      <c r="FP349" s="65"/>
      <c r="FQ349" s="65"/>
      <c r="FR349" s="65"/>
      <c r="FS349" s="65"/>
      <c r="FT349" s="65"/>
      <c r="FU349" s="65"/>
      <c r="FV349" s="65"/>
      <c r="FW349" s="65"/>
      <c r="FX349" s="65"/>
      <c r="FY349" s="65"/>
      <c r="FZ349" s="65"/>
      <c r="GA349" s="65"/>
      <c r="GB349" s="65"/>
      <c r="GC349" s="65"/>
      <c r="GD349" s="65"/>
      <c r="GE349" s="65"/>
      <c r="GF349" s="65"/>
      <c r="GG349" s="65"/>
      <c r="GH349" s="65"/>
      <c r="GI349" s="65"/>
      <c r="GJ349" s="65"/>
      <c r="GK349" s="65"/>
      <c r="GL349" s="65"/>
      <c r="GM349" s="65"/>
      <c r="GN349" s="65"/>
      <c r="GO349" s="65"/>
      <c r="GP349" s="65"/>
      <c r="GQ349" s="65"/>
      <c r="GR349" s="65"/>
      <c r="GS349" s="65"/>
      <c r="GT349" s="65"/>
      <c r="GU349" s="65"/>
      <c r="GV349" s="65"/>
      <c r="GW349" s="65"/>
      <c r="GX349" s="65"/>
      <c r="GY349" s="65"/>
      <c r="GZ349" s="65"/>
      <c r="HA349" s="65"/>
      <c r="HB349" s="65"/>
      <c r="HC349" s="65"/>
      <c r="HD349" s="65"/>
      <c r="HE349" s="65"/>
      <c r="HF349" s="65"/>
      <c r="HG349" s="65"/>
      <c r="HH349" s="65"/>
      <c r="HI349" s="65"/>
      <c r="HJ349" s="65"/>
      <c r="HK349" s="65"/>
      <c r="HL349" s="65"/>
      <c r="HM349" s="65"/>
      <c r="HN349" s="65"/>
      <c r="HO349" s="65"/>
    </row>
    <row r="350" spans="1:223" s="60" customFormat="1" x14ac:dyDescent="0.2">
      <c r="A350" s="44">
        <f t="shared" si="8"/>
        <v>344</v>
      </c>
      <c r="B350" s="15" t="s">
        <v>1647</v>
      </c>
      <c r="C350" s="11" t="s">
        <v>17</v>
      </c>
      <c r="D350" s="11"/>
      <c r="E350" s="56" t="s">
        <v>928</v>
      </c>
      <c r="F350" s="35" t="s">
        <v>615</v>
      </c>
      <c r="G350" s="17">
        <v>841</v>
      </c>
      <c r="H350" s="17">
        <v>2183</v>
      </c>
      <c r="I350" s="37" t="s">
        <v>41</v>
      </c>
      <c r="J350" s="37" t="s">
        <v>50</v>
      </c>
      <c r="K350" s="8"/>
      <c r="L350" s="65"/>
      <c r="M350" s="65"/>
      <c r="N350" s="65"/>
      <c r="O350" s="65"/>
      <c r="P350" s="65"/>
      <c r="Q350" s="65"/>
      <c r="R350" s="65"/>
      <c r="S350" s="65"/>
      <c r="T350" s="65"/>
      <c r="U350" s="65"/>
      <c r="V350" s="65"/>
      <c r="W350" s="65"/>
      <c r="X350" s="65"/>
      <c r="Y350" s="65"/>
      <c r="Z350" s="65"/>
      <c r="AA350" s="65"/>
      <c r="AB350" s="65"/>
      <c r="AC350" s="65"/>
      <c r="AD350" s="65"/>
      <c r="AE350" s="65"/>
      <c r="AF350" s="65"/>
      <c r="AG350" s="65"/>
      <c r="AH350" s="65"/>
      <c r="AI350" s="65"/>
      <c r="AJ350" s="65"/>
      <c r="AK350" s="65"/>
      <c r="AL350" s="65"/>
      <c r="AM350" s="65"/>
      <c r="AN350" s="65"/>
      <c r="AO350" s="65"/>
      <c r="AP350" s="65"/>
      <c r="AQ350" s="65"/>
      <c r="AR350" s="65"/>
      <c r="AS350" s="65"/>
      <c r="AT350" s="65"/>
      <c r="AU350" s="65"/>
      <c r="AV350" s="65"/>
      <c r="AW350" s="65"/>
      <c r="AX350" s="65"/>
      <c r="AY350" s="65"/>
      <c r="AZ350" s="65"/>
      <c r="BA350" s="65"/>
      <c r="BB350" s="65"/>
      <c r="BC350" s="65"/>
      <c r="BD350" s="65"/>
      <c r="BE350" s="65"/>
      <c r="BF350" s="65"/>
      <c r="BG350" s="65"/>
      <c r="BH350" s="65"/>
      <c r="BI350" s="65"/>
      <c r="BJ350" s="65"/>
      <c r="BK350" s="65"/>
      <c r="BL350" s="65"/>
      <c r="BM350" s="65"/>
      <c r="BN350" s="65"/>
      <c r="BO350" s="65"/>
      <c r="BP350" s="65"/>
      <c r="BQ350" s="65"/>
      <c r="BR350" s="65"/>
      <c r="BS350" s="65"/>
      <c r="BT350" s="65"/>
      <c r="BU350" s="65"/>
      <c r="BV350" s="65"/>
      <c r="BW350" s="65"/>
      <c r="BX350" s="65"/>
      <c r="BY350" s="65"/>
      <c r="BZ350" s="65"/>
      <c r="CA350" s="65"/>
      <c r="CB350" s="65"/>
      <c r="CC350" s="65"/>
      <c r="CD350" s="65"/>
      <c r="CE350" s="65"/>
      <c r="CF350" s="65"/>
      <c r="CG350" s="65"/>
      <c r="CH350" s="65"/>
      <c r="CI350" s="65"/>
      <c r="CJ350" s="65"/>
      <c r="CK350" s="65"/>
      <c r="CL350" s="65"/>
      <c r="CM350" s="65"/>
      <c r="CN350" s="65"/>
      <c r="CO350" s="65"/>
      <c r="CP350" s="65"/>
      <c r="CQ350" s="65"/>
      <c r="CR350" s="65"/>
      <c r="CS350" s="65"/>
      <c r="CT350" s="65"/>
      <c r="CU350" s="65"/>
      <c r="CV350" s="65"/>
      <c r="CW350" s="65"/>
      <c r="CX350" s="65"/>
      <c r="CY350" s="65"/>
      <c r="CZ350" s="65"/>
      <c r="DA350" s="65"/>
      <c r="DB350" s="65"/>
      <c r="DC350" s="65"/>
      <c r="DD350" s="65"/>
      <c r="DE350" s="65"/>
      <c r="DF350" s="65"/>
      <c r="DG350" s="65"/>
      <c r="DH350" s="65"/>
      <c r="DI350" s="65"/>
      <c r="DJ350" s="65"/>
      <c r="DK350" s="65"/>
      <c r="DL350" s="65"/>
      <c r="DM350" s="65"/>
      <c r="DN350" s="65"/>
      <c r="DO350" s="65"/>
      <c r="DP350" s="65"/>
      <c r="DQ350" s="65"/>
      <c r="DR350" s="65"/>
      <c r="DS350" s="65"/>
      <c r="DT350" s="65"/>
      <c r="DU350" s="65"/>
      <c r="DV350" s="65"/>
      <c r="DW350" s="65"/>
      <c r="DX350" s="65"/>
      <c r="DY350" s="65"/>
      <c r="DZ350" s="65"/>
      <c r="EA350" s="65"/>
      <c r="EB350" s="65"/>
      <c r="EC350" s="65"/>
      <c r="ED350" s="65"/>
      <c r="EE350" s="65"/>
      <c r="EF350" s="65"/>
      <c r="EG350" s="65"/>
      <c r="EH350" s="65"/>
      <c r="EI350" s="65"/>
      <c r="EJ350" s="65"/>
      <c r="EK350" s="65"/>
      <c r="EL350" s="65"/>
      <c r="EM350" s="65"/>
      <c r="EN350" s="65"/>
      <c r="EO350" s="65"/>
      <c r="EP350" s="65"/>
      <c r="EQ350" s="65"/>
      <c r="ER350" s="65"/>
      <c r="ES350" s="65"/>
      <c r="ET350" s="65"/>
      <c r="EU350" s="65"/>
      <c r="EV350" s="65"/>
      <c r="EW350" s="65"/>
      <c r="EX350" s="65"/>
      <c r="EY350" s="65"/>
      <c r="EZ350" s="65"/>
      <c r="FA350" s="65"/>
      <c r="FB350" s="65"/>
      <c r="FC350" s="65"/>
      <c r="FD350" s="65"/>
      <c r="FE350" s="65"/>
      <c r="FF350" s="65"/>
      <c r="FG350" s="65"/>
      <c r="FH350" s="65"/>
      <c r="FI350" s="65"/>
      <c r="FJ350" s="65"/>
      <c r="FK350" s="65"/>
      <c r="FL350" s="65"/>
      <c r="FM350" s="65"/>
      <c r="FN350" s="65"/>
      <c r="FO350" s="65"/>
      <c r="FP350" s="65"/>
      <c r="FQ350" s="65"/>
      <c r="FR350" s="65"/>
      <c r="FS350" s="65"/>
      <c r="FT350" s="65"/>
      <c r="FU350" s="65"/>
      <c r="FV350" s="65"/>
      <c r="FW350" s="65"/>
      <c r="FX350" s="65"/>
      <c r="FY350" s="65"/>
      <c r="FZ350" s="65"/>
      <c r="GA350" s="65"/>
      <c r="GB350" s="65"/>
      <c r="GC350" s="65"/>
      <c r="GD350" s="65"/>
      <c r="GE350" s="65"/>
      <c r="GF350" s="65"/>
      <c r="GG350" s="65"/>
      <c r="GH350" s="65"/>
      <c r="GI350" s="65"/>
      <c r="GJ350" s="65"/>
      <c r="GK350" s="65"/>
      <c r="GL350" s="65"/>
      <c r="GM350" s="65"/>
      <c r="GN350" s="65"/>
      <c r="GO350" s="65"/>
      <c r="GP350" s="65"/>
      <c r="GQ350" s="65"/>
      <c r="GR350" s="65"/>
      <c r="GS350" s="65"/>
      <c r="GT350" s="65"/>
      <c r="GU350" s="65"/>
      <c r="GV350" s="65"/>
      <c r="GW350" s="65"/>
      <c r="GX350" s="65"/>
      <c r="GY350" s="65"/>
      <c r="GZ350" s="65"/>
      <c r="HA350" s="65"/>
      <c r="HB350" s="65"/>
      <c r="HC350" s="65"/>
      <c r="HD350" s="65"/>
      <c r="HE350" s="65"/>
      <c r="HF350" s="65"/>
      <c r="HG350" s="65"/>
      <c r="HH350" s="65"/>
      <c r="HI350" s="65"/>
      <c r="HJ350" s="65"/>
      <c r="HK350" s="65"/>
      <c r="HL350" s="65"/>
      <c r="HM350" s="65"/>
      <c r="HN350" s="65"/>
      <c r="HO350" s="65"/>
    </row>
    <row r="351" spans="1:223" s="60" customFormat="1" x14ac:dyDescent="0.2">
      <c r="A351" s="44">
        <f t="shared" si="8"/>
        <v>345</v>
      </c>
      <c r="B351" s="15" t="s">
        <v>1648</v>
      </c>
      <c r="C351" s="11" t="s">
        <v>17</v>
      </c>
      <c r="D351" s="11"/>
      <c r="E351" s="56" t="s">
        <v>928</v>
      </c>
      <c r="F351" s="35" t="s">
        <v>688</v>
      </c>
      <c r="G351" s="17">
        <v>188</v>
      </c>
      <c r="H351" s="17">
        <v>413</v>
      </c>
      <c r="I351" s="37" t="s">
        <v>41</v>
      </c>
      <c r="J351" s="37" t="s">
        <v>50</v>
      </c>
      <c r="K351" s="8" t="s">
        <v>2458</v>
      </c>
      <c r="L351" s="65"/>
      <c r="M351" s="65"/>
      <c r="N351" s="65"/>
      <c r="O351" s="65"/>
      <c r="P351" s="65"/>
      <c r="Q351" s="65"/>
      <c r="R351" s="65"/>
      <c r="S351" s="65"/>
      <c r="T351" s="65"/>
      <c r="U351" s="65"/>
      <c r="V351" s="65"/>
      <c r="W351" s="65"/>
      <c r="X351" s="65"/>
      <c r="Y351" s="65"/>
      <c r="Z351" s="65"/>
      <c r="AA351" s="65"/>
      <c r="AB351" s="65"/>
      <c r="AC351" s="65"/>
      <c r="AD351" s="65"/>
      <c r="AE351" s="65"/>
      <c r="AF351" s="65"/>
      <c r="AG351" s="65"/>
      <c r="AH351" s="65"/>
      <c r="AI351" s="65"/>
      <c r="AJ351" s="65"/>
      <c r="AK351" s="65"/>
      <c r="AL351" s="65"/>
      <c r="AM351" s="65"/>
      <c r="AN351" s="65"/>
      <c r="AO351" s="65"/>
      <c r="AP351" s="65"/>
      <c r="AQ351" s="65"/>
      <c r="AR351" s="65"/>
      <c r="AS351" s="65"/>
      <c r="AT351" s="65"/>
      <c r="AU351" s="65"/>
      <c r="AV351" s="65"/>
      <c r="AW351" s="65"/>
      <c r="AX351" s="65"/>
      <c r="AY351" s="65"/>
      <c r="AZ351" s="65"/>
      <c r="BA351" s="65"/>
      <c r="BB351" s="65"/>
      <c r="BC351" s="65"/>
      <c r="BD351" s="65"/>
      <c r="BE351" s="65"/>
      <c r="BF351" s="65"/>
      <c r="BG351" s="65"/>
      <c r="BH351" s="65"/>
      <c r="BI351" s="65"/>
      <c r="BJ351" s="65"/>
      <c r="BK351" s="65"/>
      <c r="BL351" s="65"/>
      <c r="BM351" s="65"/>
      <c r="BN351" s="65"/>
      <c r="BO351" s="65"/>
      <c r="BP351" s="65"/>
      <c r="BQ351" s="65"/>
      <c r="BR351" s="65"/>
      <c r="BS351" s="65"/>
      <c r="BT351" s="65"/>
      <c r="BU351" s="65"/>
      <c r="BV351" s="65"/>
      <c r="BW351" s="65"/>
      <c r="BX351" s="65"/>
      <c r="BY351" s="65"/>
      <c r="BZ351" s="65"/>
      <c r="CA351" s="65"/>
      <c r="CB351" s="65"/>
      <c r="CC351" s="65"/>
      <c r="CD351" s="65"/>
      <c r="CE351" s="65"/>
      <c r="CF351" s="65"/>
      <c r="CG351" s="65"/>
      <c r="CH351" s="65"/>
      <c r="CI351" s="65"/>
      <c r="CJ351" s="65"/>
      <c r="CK351" s="65"/>
      <c r="CL351" s="65"/>
      <c r="CM351" s="65"/>
      <c r="CN351" s="65"/>
      <c r="CO351" s="65"/>
      <c r="CP351" s="65"/>
      <c r="CQ351" s="65"/>
      <c r="CR351" s="65"/>
      <c r="CS351" s="65"/>
      <c r="CT351" s="65"/>
      <c r="CU351" s="65"/>
      <c r="CV351" s="65"/>
      <c r="CW351" s="65"/>
      <c r="CX351" s="65"/>
      <c r="CY351" s="65"/>
      <c r="CZ351" s="65"/>
      <c r="DA351" s="65"/>
      <c r="DB351" s="65"/>
      <c r="DC351" s="65"/>
      <c r="DD351" s="65"/>
      <c r="DE351" s="65"/>
      <c r="DF351" s="65"/>
      <c r="DG351" s="65"/>
      <c r="DH351" s="65"/>
      <c r="DI351" s="65"/>
      <c r="DJ351" s="65"/>
      <c r="DK351" s="65"/>
      <c r="DL351" s="65"/>
      <c r="DM351" s="65"/>
      <c r="DN351" s="65"/>
      <c r="DO351" s="65"/>
      <c r="DP351" s="65"/>
      <c r="DQ351" s="65"/>
      <c r="DR351" s="65"/>
      <c r="DS351" s="65"/>
      <c r="DT351" s="65"/>
      <c r="DU351" s="65"/>
      <c r="DV351" s="65"/>
      <c r="DW351" s="65"/>
      <c r="DX351" s="65"/>
      <c r="DY351" s="65"/>
      <c r="DZ351" s="65"/>
      <c r="EA351" s="65"/>
      <c r="EB351" s="65"/>
      <c r="EC351" s="65"/>
      <c r="ED351" s="65"/>
      <c r="EE351" s="65"/>
      <c r="EF351" s="65"/>
      <c r="EG351" s="65"/>
      <c r="EH351" s="65"/>
      <c r="EI351" s="65"/>
      <c r="EJ351" s="65"/>
      <c r="EK351" s="65"/>
      <c r="EL351" s="65"/>
      <c r="EM351" s="65"/>
      <c r="EN351" s="65"/>
      <c r="EO351" s="65"/>
      <c r="EP351" s="65"/>
      <c r="EQ351" s="65"/>
      <c r="ER351" s="65"/>
      <c r="ES351" s="65"/>
      <c r="ET351" s="65"/>
      <c r="EU351" s="65"/>
      <c r="EV351" s="65"/>
      <c r="EW351" s="65"/>
      <c r="EX351" s="65"/>
      <c r="EY351" s="65"/>
      <c r="EZ351" s="65"/>
      <c r="FA351" s="65"/>
      <c r="FB351" s="65"/>
      <c r="FC351" s="65"/>
      <c r="FD351" s="65"/>
      <c r="FE351" s="65"/>
      <c r="FF351" s="65"/>
      <c r="FG351" s="65"/>
      <c r="FH351" s="65"/>
      <c r="FI351" s="65"/>
      <c r="FJ351" s="65"/>
      <c r="FK351" s="65"/>
      <c r="FL351" s="65"/>
      <c r="FM351" s="65"/>
      <c r="FN351" s="65"/>
      <c r="FO351" s="65"/>
      <c r="FP351" s="65"/>
      <c r="FQ351" s="65"/>
      <c r="FR351" s="65"/>
      <c r="FS351" s="65"/>
      <c r="FT351" s="65"/>
      <c r="FU351" s="65"/>
      <c r="FV351" s="65"/>
      <c r="FW351" s="65"/>
      <c r="FX351" s="65"/>
      <c r="FY351" s="65"/>
      <c r="FZ351" s="65"/>
      <c r="GA351" s="65"/>
      <c r="GB351" s="65"/>
      <c r="GC351" s="65"/>
      <c r="GD351" s="65"/>
      <c r="GE351" s="65"/>
      <c r="GF351" s="65"/>
      <c r="GG351" s="65"/>
      <c r="GH351" s="65"/>
      <c r="GI351" s="65"/>
      <c r="GJ351" s="65"/>
      <c r="GK351" s="65"/>
      <c r="GL351" s="65"/>
      <c r="GM351" s="65"/>
      <c r="GN351" s="65"/>
      <c r="GO351" s="65"/>
      <c r="GP351" s="65"/>
      <c r="GQ351" s="65"/>
      <c r="GR351" s="65"/>
      <c r="GS351" s="65"/>
      <c r="GT351" s="65"/>
      <c r="GU351" s="65"/>
      <c r="GV351" s="65"/>
      <c r="GW351" s="65"/>
      <c r="GX351" s="65"/>
      <c r="GY351" s="65"/>
      <c r="GZ351" s="65"/>
      <c r="HA351" s="65"/>
      <c r="HB351" s="65"/>
      <c r="HC351" s="65"/>
      <c r="HD351" s="65"/>
      <c r="HE351" s="65"/>
      <c r="HF351" s="65"/>
      <c r="HG351" s="65"/>
      <c r="HH351" s="65"/>
      <c r="HI351" s="65"/>
      <c r="HJ351" s="65"/>
      <c r="HK351" s="65"/>
      <c r="HL351" s="65"/>
      <c r="HM351" s="65"/>
      <c r="HN351" s="65"/>
      <c r="HO351" s="65"/>
    </row>
    <row r="352" spans="1:223" s="60" customFormat="1" x14ac:dyDescent="0.2">
      <c r="A352" s="44">
        <f t="shared" si="8"/>
        <v>346</v>
      </c>
      <c r="B352" s="15" t="s">
        <v>1649</v>
      </c>
      <c r="C352" s="34" t="s">
        <v>17</v>
      </c>
      <c r="D352" s="34"/>
      <c r="E352" s="56">
        <v>2019.11</v>
      </c>
      <c r="F352" s="35" t="s">
        <v>618</v>
      </c>
      <c r="G352" s="17">
        <v>807</v>
      </c>
      <c r="H352" s="17">
        <v>1613</v>
      </c>
      <c r="I352" s="37" t="s">
        <v>41</v>
      </c>
      <c r="J352" s="37" t="s">
        <v>50</v>
      </c>
      <c r="K352" s="8" t="s">
        <v>2635</v>
      </c>
      <c r="L352" s="65"/>
      <c r="M352" s="65"/>
      <c r="N352" s="65"/>
      <c r="O352" s="65"/>
      <c r="P352" s="65"/>
      <c r="Q352" s="65"/>
      <c r="R352" s="65"/>
      <c r="S352" s="65"/>
      <c r="T352" s="65"/>
      <c r="U352" s="65"/>
      <c r="V352" s="65"/>
      <c r="W352" s="65"/>
      <c r="X352" s="65"/>
      <c r="Y352" s="65"/>
      <c r="Z352" s="65"/>
      <c r="AA352" s="65"/>
      <c r="AB352" s="65"/>
      <c r="AC352" s="65"/>
      <c r="AD352" s="65"/>
      <c r="AE352" s="65"/>
      <c r="AF352" s="65"/>
      <c r="AG352" s="65"/>
      <c r="AH352" s="65"/>
      <c r="AI352" s="65"/>
      <c r="AJ352" s="65"/>
      <c r="AK352" s="65"/>
      <c r="AL352" s="65"/>
      <c r="AM352" s="65"/>
      <c r="AN352" s="65"/>
      <c r="AO352" s="65"/>
      <c r="AP352" s="65"/>
      <c r="AQ352" s="65"/>
      <c r="AR352" s="65"/>
      <c r="AS352" s="65"/>
      <c r="AT352" s="65"/>
      <c r="AU352" s="65"/>
      <c r="AV352" s="65"/>
      <c r="AW352" s="65"/>
      <c r="AX352" s="65"/>
      <c r="AY352" s="65"/>
      <c r="AZ352" s="65"/>
      <c r="BA352" s="65"/>
      <c r="BB352" s="65"/>
      <c r="BC352" s="65"/>
      <c r="BD352" s="65"/>
      <c r="BE352" s="65"/>
      <c r="BF352" s="65"/>
      <c r="BG352" s="65"/>
      <c r="BH352" s="65"/>
      <c r="BI352" s="65"/>
      <c r="BJ352" s="65"/>
      <c r="BK352" s="65"/>
      <c r="BL352" s="65"/>
      <c r="BM352" s="65"/>
      <c r="BN352" s="65"/>
      <c r="BO352" s="65"/>
      <c r="BP352" s="65"/>
      <c r="BQ352" s="65"/>
      <c r="BR352" s="65"/>
      <c r="BS352" s="65"/>
      <c r="BT352" s="65"/>
      <c r="BU352" s="65"/>
      <c r="BV352" s="65"/>
      <c r="BW352" s="65"/>
      <c r="BX352" s="65"/>
      <c r="BY352" s="65"/>
      <c r="BZ352" s="65"/>
      <c r="CA352" s="65"/>
      <c r="CB352" s="65"/>
      <c r="CC352" s="65"/>
      <c r="CD352" s="65"/>
      <c r="CE352" s="65"/>
      <c r="CF352" s="65"/>
      <c r="CG352" s="65"/>
      <c r="CH352" s="65"/>
      <c r="CI352" s="65"/>
      <c r="CJ352" s="65"/>
      <c r="CK352" s="65"/>
      <c r="CL352" s="65"/>
      <c r="CM352" s="65"/>
      <c r="CN352" s="65"/>
      <c r="CO352" s="65"/>
      <c r="CP352" s="65"/>
      <c r="CQ352" s="65"/>
      <c r="CR352" s="65"/>
      <c r="CS352" s="65"/>
      <c r="CT352" s="65"/>
      <c r="CU352" s="65"/>
      <c r="CV352" s="65"/>
      <c r="CW352" s="65"/>
      <c r="CX352" s="65"/>
      <c r="CY352" s="65"/>
      <c r="CZ352" s="65"/>
      <c r="DA352" s="65"/>
      <c r="DB352" s="65"/>
      <c r="DC352" s="65"/>
      <c r="DD352" s="65"/>
      <c r="DE352" s="65"/>
      <c r="DF352" s="65"/>
      <c r="DG352" s="65"/>
      <c r="DH352" s="65"/>
      <c r="DI352" s="65"/>
      <c r="DJ352" s="65"/>
      <c r="DK352" s="65"/>
      <c r="DL352" s="65"/>
      <c r="DM352" s="65"/>
      <c r="DN352" s="65"/>
      <c r="DO352" s="65"/>
      <c r="DP352" s="65"/>
      <c r="DQ352" s="65"/>
      <c r="DR352" s="65"/>
      <c r="DS352" s="65"/>
      <c r="DT352" s="65"/>
      <c r="DU352" s="65"/>
      <c r="DV352" s="65"/>
      <c r="DW352" s="65"/>
      <c r="DX352" s="65"/>
      <c r="DY352" s="65"/>
      <c r="DZ352" s="65"/>
      <c r="EA352" s="65"/>
      <c r="EB352" s="65"/>
      <c r="EC352" s="65"/>
      <c r="ED352" s="65"/>
      <c r="EE352" s="65"/>
      <c r="EF352" s="65"/>
      <c r="EG352" s="65"/>
      <c r="EH352" s="65"/>
      <c r="EI352" s="65"/>
      <c r="EJ352" s="65"/>
      <c r="EK352" s="65"/>
      <c r="EL352" s="65"/>
      <c r="EM352" s="65"/>
      <c r="EN352" s="65"/>
      <c r="EO352" s="65"/>
      <c r="EP352" s="65"/>
      <c r="EQ352" s="65"/>
      <c r="ER352" s="65"/>
      <c r="ES352" s="65"/>
      <c r="ET352" s="65"/>
      <c r="EU352" s="65"/>
      <c r="EV352" s="65"/>
      <c r="EW352" s="65"/>
      <c r="EX352" s="65"/>
      <c r="EY352" s="65"/>
      <c r="EZ352" s="65"/>
      <c r="FA352" s="65"/>
      <c r="FB352" s="65"/>
      <c r="FC352" s="65"/>
      <c r="FD352" s="65"/>
      <c r="FE352" s="65"/>
      <c r="FF352" s="65"/>
      <c r="FG352" s="65"/>
      <c r="FH352" s="65"/>
      <c r="FI352" s="65"/>
      <c r="FJ352" s="65"/>
      <c r="FK352" s="65"/>
      <c r="FL352" s="65"/>
      <c r="FM352" s="65"/>
      <c r="FN352" s="65"/>
      <c r="FO352" s="65"/>
      <c r="FP352" s="65"/>
      <c r="FQ352" s="65"/>
      <c r="FR352" s="65"/>
      <c r="FS352" s="65"/>
      <c r="FT352" s="65"/>
      <c r="FU352" s="65"/>
      <c r="FV352" s="65"/>
      <c r="FW352" s="65"/>
      <c r="FX352" s="65"/>
      <c r="FY352" s="65"/>
      <c r="FZ352" s="65"/>
      <c r="GA352" s="65"/>
      <c r="GB352" s="65"/>
      <c r="GC352" s="65"/>
      <c r="GD352" s="65"/>
      <c r="GE352" s="65"/>
      <c r="GF352" s="65"/>
      <c r="GG352" s="65"/>
      <c r="GH352" s="65"/>
      <c r="GI352" s="65"/>
      <c r="GJ352" s="65"/>
      <c r="GK352" s="65"/>
      <c r="GL352" s="65"/>
      <c r="GM352" s="65"/>
      <c r="GN352" s="65"/>
      <c r="GO352" s="65"/>
      <c r="GP352" s="65"/>
      <c r="GQ352" s="65"/>
      <c r="GR352" s="65"/>
      <c r="GS352" s="65"/>
      <c r="GT352" s="65"/>
      <c r="GU352" s="65"/>
      <c r="GV352" s="65"/>
      <c r="GW352" s="65"/>
      <c r="GX352" s="65"/>
      <c r="GY352" s="65"/>
      <c r="GZ352" s="65"/>
      <c r="HA352" s="65"/>
      <c r="HB352" s="65"/>
      <c r="HC352" s="65"/>
      <c r="HD352" s="65"/>
      <c r="HE352" s="65"/>
      <c r="HF352" s="65"/>
      <c r="HG352" s="65"/>
      <c r="HH352" s="65"/>
      <c r="HI352" s="65"/>
      <c r="HJ352" s="65"/>
      <c r="HK352" s="65"/>
      <c r="HL352" s="65"/>
      <c r="HM352" s="65"/>
      <c r="HN352" s="65"/>
      <c r="HO352" s="65"/>
    </row>
    <row r="353" spans="1:238" s="60" customFormat="1" x14ac:dyDescent="0.2">
      <c r="A353" s="44">
        <f t="shared" si="8"/>
        <v>347</v>
      </c>
      <c r="B353" s="15" t="s">
        <v>1650</v>
      </c>
      <c r="C353" s="11" t="s">
        <v>17</v>
      </c>
      <c r="D353" s="11"/>
      <c r="E353" s="56">
        <v>2019.11</v>
      </c>
      <c r="F353" s="35" t="s">
        <v>693</v>
      </c>
      <c r="G353" s="17">
        <v>1149</v>
      </c>
      <c r="H353" s="17">
        <v>2365</v>
      </c>
      <c r="I353" s="37" t="s">
        <v>41</v>
      </c>
      <c r="J353" s="37" t="s">
        <v>50</v>
      </c>
      <c r="K353" s="8"/>
      <c r="L353" s="65"/>
      <c r="M353" s="65"/>
      <c r="N353" s="65"/>
      <c r="O353" s="65"/>
      <c r="P353" s="65"/>
      <c r="Q353" s="65"/>
      <c r="R353" s="65"/>
      <c r="S353" s="65"/>
      <c r="T353" s="65"/>
      <c r="U353" s="65"/>
      <c r="V353" s="65"/>
      <c r="W353" s="65"/>
      <c r="X353" s="65"/>
      <c r="Y353" s="65"/>
      <c r="Z353" s="65"/>
      <c r="AA353" s="65"/>
      <c r="AB353" s="65"/>
      <c r="AC353" s="65"/>
      <c r="AD353" s="65"/>
      <c r="AE353" s="65"/>
      <c r="AF353" s="65"/>
      <c r="AG353" s="65"/>
      <c r="AH353" s="65"/>
      <c r="AI353" s="65"/>
      <c r="AJ353" s="65"/>
      <c r="AK353" s="65"/>
      <c r="AL353" s="65"/>
      <c r="AM353" s="65"/>
      <c r="AN353" s="65"/>
      <c r="AO353" s="65"/>
      <c r="AP353" s="65"/>
      <c r="AQ353" s="65"/>
      <c r="AR353" s="65"/>
      <c r="AS353" s="65"/>
      <c r="AT353" s="65"/>
      <c r="AU353" s="65"/>
      <c r="AV353" s="65"/>
      <c r="AW353" s="65"/>
      <c r="AX353" s="65"/>
      <c r="AY353" s="65"/>
      <c r="AZ353" s="65"/>
      <c r="BA353" s="65"/>
      <c r="BB353" s="65"/>
      <c r="BC353" s="65"/>
      <c r="BD353" s="65"/>
      <c r="BE353" s="65"/>
      <c r="BF353" s="65"/>
      <c r="BG353" s="65"/>
      <c r="BH353" s="65"/>
      <c r="BI353" s="65"/>
      <c r="BJ353" s="65"/>
      <c r="BK353" s="65"/>
      <c r="BL353" s="65"/>
      <c r="BM353" s="65"/>
      <c r="BN353" s="65"/>
      <c r="BO353" s="65"/>
      <c r="BP353" s="65"/>
      <c r="BQ353" s="65"/>
      <c r="BR353" s="65"/>
      <c r="BS353" s="65"/>
      <c r="BT353" s="65"/>
      <c r="BU353" s="65"/>
      <c r="BV353" s="65"/>
      <c r="BW353" s="65"/>
      <c r="BX353" s="65"/>
      <c r="BY353" s="65"/>
      <c r="BZ353" s="65"/>
      <c r="CA353" s="65"/>
      <c r="CB353" s="65"/>
      <c r="CC353" s="65"/>
      <c r="CD353" s="65"/>
      <c r="CE353" s="65"/>
      <c r="CF353" s="65"/>
      <c r="CG353" s="65"/>
      <c r="CH353" s="65"/>
      <c r="CI353" s="65"/>
      <c r="CJ353" s="65"/>
      <c r="CK353" s="65"/>
      <c r="CL353" s="65"/>
      <c r="CM353" s="65"/>
      <c r="CN353" s="65"/>
      <c r="CO353" s="65"/>
      <c r="CP353" s="65"/>
      <c r="CQ353" s="65"/>
      <c r="CR353" s="65"/>
      <c r="CS353" s="65"/>
      <c r="CT353" s="65"/>
      <c r="CU353" s="65"/>
      <c r="CV353" s="65"/>
      <c r="CW353" s="65"/>
      <c r="CX353" s="65"/>
      <c r="CY353" s="65"/>
      <c r="CZ353" s="65"/>
      <c r="DA353" s="65"/>
      <c r="DB353" s="65"/>
      <c r="DC353" s="65"/>
      <c r="DD353" s="65"/>
      <c r="DE353" s="65"/>
      <c r="DF353" s="65"/>
      <c r="DG353" s="65"/>
      <c r="DH353" s="65"/>
      <c r="DI353" s="65"/>
      <c r="DJ353" s="65"/>
      <c r="DK353" s="65"/>
      <c r="DL353" s="65"/>
      <c r="DM353" s="65"/>
      <c r="DN353" s="65"/>
      <c r="DO353" s="65"/>
      <c r="DP353" s="65"/>
      <c r="DQ353" s="65"/>
      <c r="DR353" s="65"/>
      <c r="DS353" s="65"/>
      <c r="DT353" s="65"/>
      <c r="DU353" s="65"/>
      <c r="DV353" s="65"/>
      <c r="DW353" s="65"/>
      <c r="DX353" s="65"/>
      <c r="DY353" s="65"/>
      <c r="DZ353" s="65"/>
      <c r="EA353" s="65"/>
      <c r="EB353" s="65"/>
      <c r="EC353" s="65"/>
      <c r="ED353" s="65"/>
      <c r="EE353" s="65"/>
      <c r="EF353" s="65"/>
      <c r="EG353" s="65"/>
      <c r="EH353" s="65"/>
      <c r="EI353" s="65"/>
      <c r="EJ353" s="65"/>
      <c r="EK353" s="65"/>
      <c r="EL353" s="65"/>
      <c r="EM353" s="65"/>
      <c r="EN353" s="65"/>
      <c r="EO353" s="65"/>
      <c r="EP353" s="65"/>
      <c r="EQ353" s="65"/>
      <c r="ER353" s="65"/>
      <c r="ES353" s="65"/>
      <c r="ET353" s="65"/>
      <c r="EU353" s="65"/>
      <c r="EV353" s="65"/>
      <c r="EW353" s="65"/>
      <c r="EX353" s="65"/>
      <c r="EY353" s="65"/>
      <c r="EZ353" s="65"/>
      <c r="FA353" s="65"/>
      <c r="FB353" s="65"/>
      <c r="FC353" s="65"/>
      <c r="FD353" s="65"/>
      <c r="FE353" s="65"/>
      <c r="FF353" s="65"/>
      <c r="FG353" s="65"/>
      <c r="FH353" s="65"/>
      <c r="FI353" s="65"/>
      <c r="FJ353" s="65"/>
      <c r="FK353" s="65"/>
      <c r="FL353" s="65"/>
      <c r="FM353" s="65"/>
      <c r="FN353" s="65"/>
      <c r="FO353" s="65"/>
      <c r="FP353" s="65"/>
      <c r="FQ353" s="65"/>
      <c r="FR353" s="65"/>
      <c r="FS353" s="65"/>
      <c r="FT353" s="65"/>
      <c r="FU353" s="65"/>
      <c r="FV353" s="65"/>
      <c r="FW353" s="65"/>
      <c r="FX353" s="65"/>
      <c r="FY353" s="65"/>
      <c r="FZ353" s="65"/>
      <c r="GA353" s="65"/>
      <c r="GB353" s="65"/>
      <c r="GC353" s="65"/>
      <c r="GD353" s="65"/>
      <c r="GE353" s="65"/>
      <c r="GF353" s="65"/>
      <c r="GG353" s="65"/>
      <c r="GH353" s="65"/>
      <c r="GI353" s="65"/>
      <c r="GJ353" s="65"/>
      <c r="GK353" s="65"/>
      <c r="GL353" s="65"/>
      <c r="GM353" s="65"/>
      <c r="GN353" s="65"/>
      <c r="GO353" s="65"/>
      <c r="GP353" s="65"/>
      <c r="GQ353" s="65"/>
      <c r="GR353" s="65"/>
      <c r="GS353" s="65"/>
      <c r="GT353" s="65"/>
      <c r="GU353" s="65"/>
      <c r="GV353" s="65"/>
      <c r="GW353" s="65"/>
      <c r="GX353" s="65"/>
      <c r="GY353" s="65"/>
      <c r="GZ353" s="65"/>
      <c r="HA353" s="65"/>
      <c r="HB353" s="65"/>
      <c r="HC353" s="65"/>
      <c r="HD353" s="65"/>
      <c r="HE353" s="65"/>
      <c r="HF353" s="65"/>
      <c r="HG353" s="65"/>
      <c r="HH353" s="65"/>
      <c r="HI353" s="65"/>
      <c r="HJ353" s="65"/>
      <c r="HK353" s="65"/>
      <c r="HL353" s="65"/>
      <c r="HM353" s="65"/>
      <c r="HN353" s="65"/>
      <c r="HO353" s="65"/>
    </row>
    <row r="354" spans="1:238" s="60" customFormat="1" x14ac:dyDescent="0.2">
      <c r="A354" s="44">
        <f t="shared" si="8"/>
        <v>348</v>
      </c>
      <c r="B354" s="15" t="s">
        <v>1651</v>
      </c>
      <c r="C354" s="15" t="s">
        <v>17</v>
      </c>
      <c r="D354" s="11"/>
      <c r="E354" s="56">
        <v>2019.12</v>
      </c>
      <c r="F354" s="35" t="s">
        <v>704</v>
      </c>
      <c r="G354" s="17">
        <v>693</v>
      </c>
      <c r="H354" s="17">
        <v>1568</v>
      </c>
      <c r="I354" s="37" t="s">
        <v>41</v>
      </c>
      <c r="J354" s="37" t="s">
        <v>50</v>
      </c>
      <c r="K354" s="8" t="s">
        <v>2617</v>
      </c>
      <c r="L354" s="65"/>
      <c r="M354" s="65"/>
      <c r="N354" s="65"/>
      <c r="O354" s="65"/>
      <c r="P354" s="65"/>
      <c r="Q354" s="65"/>
      <c r="R354" s="65"/>
      <c r="S354" s="65"/>
      <c r="T354" s="65"/>
      <c r="U354" s="65"/>
      <c r="V354" s="65"/>
      <c r="W354" s="65"/>
      <c r="X354" s="65"/>
      <c r="Y354" s="65"/>
      <c r="Z354" s="65"/>
      <c r="AA354" s="65"/>
      <c r="AB354" s="65"/>
      <c r="AC354" s="65"/>
      <c r="AD354" s="65"/>
      <c r="AE354" s="65"/>
      <c r="AF354" s="65"/>
      <c r="AG354" s="65"/>
      <c r="AH354" s="65"/>
      <c r="AI354" s="65"/>
      <c r="AJ354" s="65"/>
      <c r="AK354" s="65"/>
      <c r="AL354" s="65"/>
      <c r="AM354" s="65"/>
      <c r="AN354" s="65"/>
      <c r="AO354" s="65"/>
      <c r="AP354" s="65"/>
      <c r="AQ354" s="65"/>
      <c r="AR354" s="65"/>
      <c r="AS354" s="65"/>
      <c r="AT354" s="65"/>
      <c r="AU354" s="65"/>
      <c r="AV354" s="65"/>
      <c r="AW354" s="65"/>
      <c r="AX354" s="65"/>
      <c r="AY354" s="65"/>
      <c r="AZ354" s="65"/>
      <c r="BA354" s="65"/>
      <c r="BB354" s="65"/>
      <c r="BC354" s="65"/>
      <c r="BD354" s="65"/>
      <c r="BE354" s="65"/>
      <c r="BF354" s="65"/>
      <c r="BG354" s="65"/>
      <c r="BH354" s="65"/>
      <c r="BI354" s="65"/>
      <c r="BJ354" s="65"/>
      <c r="BK354" s="65"/>
      <c r="BL354" s="65"/>
      <c r="BM354" s="65"/>
      <c r="BN354" s="65"/>
      <c r="BO354" s="65"/>
      <c r="BP354" s="65"/>
      <c r="BQ354" s="65"/>
      <c r="BR354" s="65"/>
      <c r="BS354" s="65"/>
      <c r="BT354" s="65"/>
      <c r="BU354" s="65"/>
      <c r="BV354" s="65"/>
      <c r="BW354" s="65"/>
      <c r="BX354" s="65"/>
      <c r="BY354" s="65"/>
      <c r="BZ354" s="65"/>
      <c r="CA354" s="65"/>
      <c r="CB354" s="65"/>
      <c r="CC354" s="65"/>
      <c r="CD354" s="65"/>
      <c r="CE354" s="65"/>
      <c r="CF354" s="65"/>
      <c r="CG354" s="65"/>
      <c r="CH354" s="65"/>
      <c r="CI354" s="65"/>
      <c r="CJ354" s="65"/>
      <c r="CK354" s="65"/>
      <c r="CL354" s="65"/>
      <c r="CM354" s="65"/>
      <c r="CN354" s="65"/>
      <c r="CO354" s="65"/>
      <c r="CP354" s="65"/>
      <c r="CQ354" s="65"/>
      <c r="CR354" s="65"/>
      <c r="CS354" s="65"/>
      <c r="CT354" s="65"/>
      <c r="CU354" s="65"/>
      <c r="CV354" s="65"/>
      <c r="CW354" s="65"/>
      <c r="CX354" s="65"/>
      <c r="CY354" s="65"/>
      <c r="CZ354" s="65"/>
      <c r="DA354" s="65"/>
      <c r="DB354" s="65"/>
      <c r="DC354" s="65"/>
      <c r="DD354" s="65"/>
      <c r="DE354" s="65"/>
      <c r="DF354" s="65"/>
      <c r="DG354" s="65"/>
      <c r="DH354" s="65"/>
      <c r="DI354" s="65"/>
      <c r="DJ354" s="65"/>
      <c r="DK354" s="65"/>
      <c r="DL354" s="65"/>
      <c r="DM354" s="65"/>
      <c r="DN354" s="65"/>
      <c r="DO354" s="65"/>
      <c r="DP354" s="65"/>
      <c r="DQ354" s="65"/>
      <c r="DR354" s="65"/>
      <c r="DS354" s="65"/>
      <c r="DT354" s="65"/>
      <c r="DU354" s="65"/>
      <c r="DV354" s="65"/>
      <c r="DW354" s="65"/>
      <c r="DX354" s="65"/>
      <c r="DY354" s="65"/>
      <c r="DZ354" s="65"/>
      <c r="EA354" s="65"/>
      <c r="EB354" s="65"/>
      <c r="EC354" s="65"/>
      <c r="ED354" s="65"/>
      <c r="EE354" s="65"/>
      <c r="EF354" s="65"/>
      <c r="EG354" s="65"/>
      <c r="EH354" s="65"/>
      <c r="EI354" s="65"/>
      <c r="EJ354" s="65"/>
      <c r="EK354" s="65"/>
      <c r="EL354" s="65"/>
      <c r="EM354" s="65"/>
      <c r="EN354" s="65"/>
      <c r="EO354" s="65"/>
      <c r="EP354" s="65"/>
      <c r="EQ354" s="65"/>
      <c r="ER354" s="65"/>
      <c r="ES354" s="65"/>
      <c r="ET354" s="65"/>
      <c r="EU354" s="65"/>
      <c r="EV354" s="65"/>
      <c r="EW354" s="65"/>
      <c r="EX354" s="65"/>
      <c r="EY354" s="65"/>
      <c r="EZ354" s="65"/>
      <c r="FA354" s="65"/>
      <c r="FB354" s="65"/>
      <c r="FC354" s="65"/>
      <c r="FD354" s="65"/>
      <c r="FE354" s="65"/>
      <c r="FF354" s="65"/>
      <c r="FG354" s="65"/>
      <c r="FH354" s="65"/>
      <c r="FI354" s="65"/>
      <c r="FJ354" s="65"/>
      <c r="FK354" s="65"/>
      <c r="FL354" s="65"/>
      <c r="FM354" s="65"/>
      <c r="FN354" s="65"/>
      <c r="FO354" s="65"/>
      <c r="FP354" s="65"/>
      <c r="FQ354" s="65"/>
      <c r="FR354" s="65"/>
      <c r="FS354" s="65"/>
      <c r="FT354" s="65"/>
      <c r="FU354" s="65"/>
      <c r="FV354" s="65"/>
      <c r="FW354" s="65"/>
      <c r="FX354" s="65"/>
      <c r="FY354" s="65"/>
      <c r="FZ354" s="65"/>
      <c r="GA354" s="65"/>
      <c r="GB354" s="65"/>
      <c r="GC354" s="65"/>
      <c r="GD354" s="65"/>
      <c r="GE354" s="65"/>
      <c r="GF354" s="65"/>
      <c r="GG354" s="65"/>
      <c r="GH354" s="65"/>
      <c r="GI354" s="65"/>
      <c r="GJ354" s="65"/>
      <c r="GK354" s="65"/>
      <c r="GL354" s="65"/>
      <c r="GM354" s="65"/>
      <c r="GN354" s="65"/>
      <c r="GO354" s="65"/>
      <c r="GP354" s="65"/>
      <c r="GQ354" s="65"/>
      <c r="GR354" s="65"/>
      <c r="GS354" s="65"/>
      <c r="GT354" s="65"/>
      <c r="GU354" s="65"/>
      <c r="GV354" s="65"/>
      <c r="GW354" s="65"/>
      <c r="GX354" s="65"/>
      <c r="GY354" s="65"/>
      <c r="GZ354" s="65"/>
      <c r="HA354" s="65"/>
      <c r="HB354" s="65"/>
      <c r="HC354" s="65"/>
      <c r="HD354" s="65"/>
      <c r="HE354" s="65"/>
      <c r="HF354" s="65"/>
      <c r="HG354" s="65"/>
      <c r="HH354" s="65"/>
      <c r="HI354" s="65"/>
      <c r="HJ354" s="65"/>
      <c r="HK354" s="65"/>
      <c r="HL354" s="65"/>
      <c r="HM354" s="65"/>
      <c r="HN354" s="65"/>
      <c r="HO354" s="65"/>
    </row>
    <row r="355" spans="1:238" s="60" customFormat="1" x14ac:dyDescent="0.2">
      <c r="A355" s="44">
        <f t="shared" si="8"/>
        <v>349</v>
      </c>
      <c r="B355" s="15" t="s">
        <v>1173</v>
      </c>
      <c r="C355" s="15" t="s">
        <v>17</v>
      </c>
      <c r="D355" s="15"/>
      <c r="E355" s="56">
        <v>2020.03</v>
      </c>
      <c r="F355" s="35" t="s">
        <v>104</v>
      </c>
      <c r="G355" s="17">
        <v>15342</v>
      </c>
      <c r="H355" s="17">
        <v>32489</v>
      </c>
      <c r="I355" s="37" t="s">
        <v>41</v>
      </c>
      <c r="J355" s="37" t="s">
        <v>50</v>
      </c>
      <c r="K355" s="8" t="s">
        <v>2458</v>
      </c>
      <c r="L355" s="65"/>
      <c r="M355" s="65"/>
      <c r="N355" s="65"/>
      <c r="O355" s="65"/>
      <c r="P355" s="65"/>
      <c r="Q355" s="65"/>
      <c r="R355" s="65"/>
      <c r="S355" s="65"/>
      <c r="T355" s="65"/>
      <c r="U355" s="65"/>
      <c r="V355" s="65"/>
      <c r="W355" s="65"/>
      <c r="X355" s="65"/>
      <c r="Y355" s="65"/>
      <c r="Z355" s="65"/>
      <c r="AA355" s="65"/>
      <c r="AB355" s="65"/>
      <c r="AC355" s="65"/>
      <c r="AD355" s="65"/>
      <c r="AE355" s="65"/>
      <c r="AF355" s="65"/>
      <c r="AG355" s="65"/>
      <c r="AH355" s="65"/>
      <c r="AI355" s="65"/>
      <c r="AJ355" s="65"/>
      <c r="AK355" s="65"/>
      <c r="AL355" s="65"/>
      <c r="AM355" s="65"/>
      <c r="AN355" s="65"/>
      <c r="AO355" s="65"/>
      <c r="AP355" s="65"/>
      <c r="AQ355" s="65"/>
      <c r="AR355" s="65"/>
      <c r="AS355" s="65"/>
      <c r="AT355" s="65"/>
      <c r="AU355" s="65"/>
      <c r="AV355" s="65"/>
      <c r="AW355" s="65"/>
      <c r="AX355" s="65"/>
      <c r="AY355" s="65"/>
      <c r="AZ355" s="65"/>
      <c r="BA355" s="65"/>
      <c r="BB355" s="65"/>
      <c r="BC355" s="65"/>
      <c r="BD355" s="65"/>
      <c r="BE355" s="65"/>
      <c r="BF355" s="65"/>
      <c r="BG355" s="65"/>
      <c r="BH355" s="65"/>
      <c r="BI355" s="65"/>
      <c r="BJ355" s="65"/>
      <c r="BK355" s="65"/>
      <c r="BL355" s="65"/>
      <c r="BM355" s="65"/>
      <c r="BN355" s="65"/>
      <c r="BO355" s="65"/>
      <c r="BP355" s="65"/>
      <c r="BQ355" s="65"/>
      <c r="BR355" s="65"/>
      <c r="BS355" s="65"/>
      <c r="BT355" s="65"/>
      <c r="BU355" s="65"/>
      <c r="BV355" s="65"/>
      <c r="BW355" s="65"/>
      <c r="BX355" s="65"/>
      <c r="BY355" s="65"/>
      <c r="BZ355" s="65"/>
      <c r="CA355" s="65"/>
      <c r="CB355" s="65"/>
      <c r="CC355" s="65"/>
      <c r="CD355" s="65"/>
      <c r="CE355" s="65"/>
      <c r="CF355" s="65"/>
      <c r="CG355" s="65"/>
      <c r="CH355" s="65"/>
      <c r="CI355" s="65"/>
      <c r="CJ355" s="65"/>
      <c r="CK355" s="65"/>
      <c r="CL355" s="65"/>
      <c r="CM355" s="65"/>
      <c r="CN355" s="65"/>
      <c r="CO355" s="65"/>
      <c r="CP355" s="65"/>
      <c r="CQ355" s="65"/>
      <c r="CR355" s="65"/>
      <c r="CS355" s="65"/>
      <c r="CT355" s="65"/>
      <c r="CU355" s="65"/>
      <c r="CV355" s="65"/>
      <c r="CW355" s="65"/>
      <c r="CX355" s="65"/>
      <c r="CY355" s="65"/>
      <c r="CZ355" s="65"/>
      <c r="DA355" s="65"/>
      <c r="DB355" s="65"/>
      <c r="DC355" s="65"/>
      <c r="DD355" s="65"/>
      <c r="DE355" s="65"/>
      <c r="DF355" s="65"/>
      <c r="DG355" s="65"/>
      <c r="DH355" s="65"/>
      <c r="DI355" s="65"/>
      <c r="DJ355" s="65"/>
      <c r="DK355" s="65"/>
      <c r="DL355" s="65"/>
      <c r="DM355" s="65"/>
      <c r="DN355" s="65"/>
      <c r="DO355" s="65"/>
      <c r="DP355" s="65"/>
      <c r="DQ355" s="65"/>
      <c r="DR355" s="65"/>
      <c r="DS355" s="65"/>
      <c r="DT355" s="65"/>
      <c r="DU355" s="65"/>
      <c r="DV355" s="65"/>
      <c r="DW355" s="65"/>
      <c r="DX355" s="65"/>
      <c r="DY355" s="65"/>
      <c r="DZ355" s="65"/>
      <c r="EA355" s="65"/>
      <c r="EB355" s="65"/>
      <c r="EC355" s="65"/>
      <c r="ED355" s="65"/>
      <c r="EE355" s="65"/>
      <c r="EF355" s="65"/>
      <c r="EG355" s="65"/>
      <c r="EH355" s="65"/>
      <c r="EI355" s="65"/>
      <c r="EJ355" s="65"/>
      <c r="EK355" s="65"/>
      <c r="EL355" s="65"/>
      <c r="EM355" s="65"/>
      <c r="EN355" s="65"/>
      <c r="EO355" s="65"/>
      <c r="EP355" s="65"/>
      <c r="EQ355" s="65"/>
      <c r="ER355" s="65"/>
      <c r="ES355" s="65"/>
      <c r="ET355" s="65"/>
      <c r="EU355" s="65"/>
      <c r="EV355" s="65"/>
      <c r="EW355" s="65"/>
      <c r="EX355" s="65"/>
      <c r="EY355" s="65"/>
      <c r="EZ355" s="65"/>
      <c r="FA355" s="65"/>
      <c r="FB355" s="65"/>
      <c r="FC355" s="65"/>
      <c r="FD355" s="65"/>
      <c r="FE355" s="65"/>
      <c r="FF355" s="65"/>
      <c r="FG355" s="65"/>
      <c r="FH355" s="65"/>
      <c r="FI355" s="65"/>
      <c r="FJ355" s="65"/>
      <c r="FK355" s="65"/>
      <c r="FL355" s="65"/>
      <c r="FM355" s="65"/>
      <c r="FN355" s="65"/>
      <c r="FO355" s="65"/>
      <c r="FP355" s="65"/>
      <c r="FQ355" s="65"/>
      <c r="FR355" s="65"/>
      <c r="FS355" s="65"/>
      <c r="FT355" s="65"/>
      <c r="FU355" s="65"/>
      <c r="FV355" s="65"/>
      <c r="FW355" s="65"/>
      <c r="FX355" s="65"/>
      <c r="FY355" s="65"/>
      <c r="FZ355" s="65"/>
      <c r="GA355" s="65"/>
      <c r="GB355" s="65"/>
      <c r="GC355" s="65"/>
      <c r="GD355" s="65"/>
      <c r="GE355" s="65"/>
      <c r="GF355" s="65"/>
      <c r="GG355" s="65"/>
      <c r="GH355" s="65"/>
      <c r="GI355" s="65"/>
      <c r="GJ355" s="65"/>
      <c r="GK355" s="65"/>
      <c r="GL355" s="65"/>
      <c r="GM355" s="65"/>
      <c r="GN355" s="65"/>
      <c r="GO355" s="65"/>
      <c r="GP355" s="65"/>
      <c r="GQ355" s="65"/>
      <c r="GR355" s="65"/>
      <c r="GS355" s="65"/>
      <c r="GT355" s="65"/>
      <c r="GU355" s="65"/>
      <c r="GV355" s="65"/>
      <c r="GW355" s="65"/>
      <c r="GX355" s="65"/>
      <c r="GY355" s="65"/>
      <c r="GZ355" s="65"/>
      <c r="HA355" s="65"/>
      <c r="HB355" s="65"/>
      <c r="HC355" s="65"/>
      <c r="HD355" s="65"/>
      <c r="HE355" s="65"/>
      <c r="HF355" s="65"/>
      <c r="HG355" s="65"/>
      <c r="HH355" s="65"/>
      <c r="HI355" s="65"/>
      <c r="HJ355" s="65"/>
      <c r="HK355" s="65"/>
      <c r="HL355" s="65"/>
      <c r="HM355" s="65"/>
      <c r="HN355" s="65"/>
      <c r="HO355" s="65"/>
    </row>
    <row r="356" spans="1:238" s="60" customFormat="1" x14ac:dyDescent="0.2">
      <c r="A356" s="44">
        <f t="shared" si="8"/>
        <v>350</v>
      </c>
      <c r="B356" s="15" t="s">
        <v>1652</v>
      </c>
      <c r="C356" s="15" t="s">
        <v>17</v>
      </c>
      <c r="D356" s="11"/>
      <c r="E356" s="56">
        <v>2020.03</v>
      </c>
      <c r="F356" s="35" t="s">
        <v>615</v>
      </c>
      <c r="G356" s="17">
        <v>3411</v>
      </c>
      <c r="H356" s="17">
        <v>7848</v>
      </c>
      <c r="I356" s="37" t="s">
        <v>41</v>
      </c>
      <c r="J356" s="37" t="s">
        <v>50</v>
      </c>
      <c r="K356" s="8" t="s">
        <v>2458</v>
      </c>
      <c r="L356" s="65"/>
      <c r="M356" s="65"/>
      <c r="N356" s="65"/>
      <c r="O356" s="65"/>
      <c r="P356" s="65"/>
      <c r="Q356" s="65"/>
      <c r="R356" s="65"/>
      <c r="S356" s="65"/>
      <c r="T356" s="65"/>
      <c r="U356" s="65"/>
      <c r="V356" s="65"/>
      <c r="W356" s="65"/>
      <c r="X356" s="65"/>
      <c r="Y356" s="65"/>
      <c r="Z356" s="65"/>
      <c r="AA356" s="65"/>
      <c r="AB356" s="65"/>
      <c r="AC356" s="65"/>
      <c r="AD356" s="65"/>
      <c r="AE356" s="65"/>
      <c r="AF356" s="65"/>
      <c r="AG356" s="65"/>
      <c r="AH356" s="65"/>
      <c r="AI356" s="65"/>
      <c r="AJ356" s="65"/>
      <c r="AK356" s="65"/>
      <c r="AL356" s="65"/>
      <c r="AM356" s="65"/>
      <c r="AN356" s="65"/>
      <c r="AO356" s="65"/>
      <c r="AP356" s="65"/>
      <c r="AQ356" s="65"/>
      <c r="AR356" s="65"/>
      <c r="AS356" s="65"/>
      <c r="AT356" s="65"/>
      <c r="AU356" s="65"/>
      <c r="AV356" s="65"/>
      <c r="AW356" s="65"/>
      <c r="AX356" s="65"/>
      <c r="AY356" s="65"/>
      <c r="AZ356" s="65"/>
      <c r="BA356" s="65"/>
      <c r="BB356" s="65"/>
      <c r="BC356" s="65"/>
      <c r="BD356" s="65"/>
      <c r="BE356" s="65"/>
      <c r="BF356" s="65"/>
      <c r="BG356" s="65"/>
      <c r="BH356" s="65"/>
      <c r="BI356" s="65"/>
      <c r="BJ356" s="65"/>
      <c r="BK356" s="65"/>
      <c r="BL356" s="65"/>
      <c r="BM356" s="65"/>
      <c r="BN356" s="65"/>
      <c r="BO356" s="65"/>
      <c r="BP356" s="65"/>
      <c r="BQ356" s="65"/>
      <c r="BR356" s="65"/>
      <c r="BS356" s="65"/>
      <c r="BT356" s="65"/>
      <c r="BU356" s="65"/>
      <c r="BV356" s="65"/>
      <c r="BW356" s="65"/>
      <c r="BX356" s="65"/>
      <c r="BY356" s="65"/>
      <c r="BZ356" s="65"/>
      <c r="CA356" s="65"/>
      <c r="CB356" s="65"/>
      <c r="CC356" s="65"/>
      <c r="CD356" s="65"/>
      <c r="CE356" s="65"/>
      <c r="CF356" s="65"/>
      <c r="CG356" s="65"/>
      <c r="CH356" s="65"/>
      <c r="CI356" s="65"/>
      <c r="CJ356" s="65"/>
      <c r="CK356" s="65"/>
      <c r="CL356" s="65"/>
      <c r="CM356" s="65"/>
      <c r="CN356" s="65"/>
      <c r="CO356" s="65"/>
      <c r="CP356" s="65"/>
      <c r="CQ356" s="65"/>
      <c r="CR356" s="65"/>
      <c r="CS356" s="65"/>
      <c r="CT356" s="65"/>
      <c r="CU356" s="65"/>
      <c r="CV356" s="65"/>
      <c r="CW356" s="65"/>
      <c r="CX356" s="65"/>
      <c r="CY356" s="65"/>
      <c r="CZ356" s="65"/>
      <c r="DA356" s="65"/>
      <c r="DB356" s="65"/>
      <c r="DC356" s="65"/>
      <c r="DD356" s="65"/>
      <c r="DE356" s="65"/>
      <c r="DF356" s="65"/>
      <c r="DG356" s="65"/>
      <c r="DH356" s="65"/>
      <c r="DI356" s="65"/>
      <c r="DJ356" s="65"/>
      <c r="DK356" s="65"/>
      <c r="DL356" s="65"/>
      <c r="DM356" s="65"/>
      <c r="DN356" s="65"/>
      <c r="DO356" s="65"/>
      <c r="DP356" s="65"/>
      <c r="DQ356" s="65"/>
      <c r="DR356" s="65"/>
      <c r="DS356" s="65"/>
      <c r="DT356" s="65"/>
      <c r="DU356" s="65"/>
      <c r="DV356" s="65"/>
      <c r="DW356" s="65"/>
      <c r="DX356" s="65"/>
      <c r="DY356" s="65"/>
      <c r="DZ356" s="65"/>
      <c r="EA356" s="65"/>
      <c r="EB356" s="65"/>
      <c r="EC356" s="65"/>
      <c r="ED356" s="65"/>
      <c r="EE356" s="65"/>
      <c r="EF356" s="65"/>
      <c r="EG356" s="65"/>
      <c r="EH356" s="65"/>
      <c r="EI356" s="65"/>
      <c r="EJ356" s="65"/>
      <c r="EK356" s="65"/>
      <c r="EL356" s="65"/>
      <c r="EM356" s="65"/>
      <c r="EN356" s="65"/>
      <c r="EO356" s="65"/>
      <c r="EP356" s="65"/>
      <c r="EQ356" s="65"/>
      <c r="ER356" s="65"/>
      <c r="ES356" s="65"/>
      <c r="ET356" s="65"/>
      <c r="EU356" s="65"/>
      <c r="EV356" s="65"/>
      <c r="EW356" s="65"/>
      <c r="EX356" s="65"/>
      <c r="EY356" s="65"/>
      <c r="EZ356" s="65"/>
      <c r="FA356" s="65"/>
      <c r="FB356" s="65"/>
      <c r="FC356" s="65"/>
      <c r="FD356" s="65"/>
      <c r="FE356" s="65"/>
      <c r="FF356" s="65"/>
      <c r="FG356" s="65"/>
      <c r="FH356" s="65"/>
      <c r="FI356" s="65"/>
      <c r="FJ356" s="65"/>
      <c r="FK356" s="65"/>
      <c r="FL356" s="65"/>
      <c r="FM356" s="65"/>
      <c r="FN356" s="65"/>
      <c r="FO356" s="65"/>
      <c r="FP356" s="65"/>
      <c r="FQ356" s="65"/>
      <c r="FR356" s="65"/>
      <c r="FS356" s="65"/>
      <c r="FT356" s="65"/>
      <c r="FU356" s="65"/>
      <c r="FV356" s="65"/>
      <c r="FW356" s="65"/>
      <c r="FX356" s="65"/>
      <c r="FY356" s="65"/>
      <c r="FZ356" s="65"/>
      <c r="GA356" s="65"/>
      <c r="GB356" s="65"/>
      <c r="GC356" s="65"/>
      <c r="GD356" s="65"/>
      <c r="GE356" s="65"/>
      <c r="GF356" s="65"/>
      <c r="GG356" s="65"/>
      <c r="GH356" s="65"/>
      <c r="GI356" s="65"/>
      <c r="GJ356" s="65"/>
      <c r="GK356" s="65"/>
      <c r="GL356" s="65"/>
      <c r="GM356" s="65"/>
      <c r="GN356" s="65"/>
      <c r="GO356" s="65"/>
      <c r="GP356" s="65"/>
      <c r="GQ356" s="65"/>
      <c r="GR356" s="65"/>
      <c r="GS356" s="65"/>
      <c r="GT356" s="65"/>
      <c r="GU356" s="65"/>
      <c r="GV356" s="65"/>
      <c r="GW356" s="65"/>
      <c r="GX356" s="65"/>
      <c r="GY356" s="65"/>
      <c r="GZ356" s="65"/>
      <c r="HA356" s="65"/>
      <c r="HB356" s="65"/>
      <c r="HC356" s="65"/>
      <c r="HD356" s="65"/>
      <c r="HE356" s="65"/>
      <c r="HF356" s="65"/>
      <c r="HG356" s="65"/>
      <c r="HH356" s="65"/>
      <c r="HI356" s="65"/>
      <c r="HJ356" s="65"/>
      <c r="HK356" s="65"/>
      <c r="HL356" s="65"/>
      <c r="HM356" s="65"/>
      <c r="HN356" s="65"/>
      <c r="HO356" s="65"/>
    </row>
    <row r="357" spans="1:238" s="60" customFormat="1" x14ac:dyDescent="0.2">
      <c r="A357" s="44">
        <f t="shared" si="8"/>
        <v>351</v>
      </c>
      <c r="B357" s="15" t="s">
        <v>1653</v>
      </c>
      <c r="C357" s="15" t="s">
        <v>17</v>
      </c>
      <c r="D357" s="11"/>
      <c r="E357" s="56">
        <v>2020.03</v>
      </c>
      <c r="F357" s="35" t="s">
        <v>725</v>
      </c>
      <c r="G357" s="17">
        <v>6097</v>
      </c>
      <c r="H357" s="17">
        <v>10460</v>
      </c>
      <c r="I357" s="37" t="s">
        <v>41</v>
      </c>
      <c r="J357" s="37" t="s">
        <v>50</v>
      </c>
      <c r="K357" s="8" t="s">
        <v>2458</v>
      </c>
      <c r="L357" s="65"/>
      <c r="M357" s="65"/>
      <c r="N357" s="65"/>
      <c r="O357" s="65"/>
      <c r="P357" s="65"/>
      <c r="Q357" s="65"/>
      <c r="R357" s="65"/>
      <c r="S357" s="65"/>
      <c r="T357" s="65"/>
      <c r="U357" s="65"/>
      <c r="V357" s="65"/>
      <c r="W357" s="65"/>
      <c r="X357" s="65"/>
      <c r="Y357" s="65"/>
      <c r="Z357" s="65"/>
      <c r="AA357" s="65"/>
      <c r="AB357" s="65"/>
      <c r="AC357" s="65"/>
      <c r="AD357" s="65"/>
      <c r="AE357" s="65"/>
      <c r="AF357" s="65"/>
      <c r="AG357" s="65"/>
      <c r="AH357" s="65"/>
      <c r="AI357" s="65"/>
      <c r="AJ357" s="65"/>
      <c r="AK357" s="65"/>
      <c r="AL357" s="65"/>
      <c r="AM357" s="65"/>
      <c r="AN357" s="65"/>
      <c r="AO357" s="65"/>
      <c r="AP357" s="65"/>
      <c r="AQ357" s="65"/>
      <c r="AR357" s="65"/>
      <c r="AS357" s="65"/>
      <c r="AT357" s="65"/>
      <c r="AU357" s="65"/>
      <c r="AV357" s="65"/>
      <c r="AW357" s="65"/>
      <c r="AX357" s="65"/>
      <c r="AY357" s="65"/>
      <c r="AZ357" s="65"/>
      <c r="BA357" s="65"/>
      <c r="BB357" s="65"/>
      <c r="BC357" s="65"/>
      <c r="BD357" s="65"/>
      <c r="BE357" s="65"/>
      <c r="BF357" s="65"/>
      <c r="BG357" s="65"/>
      <c r="BH357" s="65"/>
      <c r="BI357" s="65"/>
      <c r="BJ357" s="65"/>
      <c r="BK357" s="65"/>
      <c r="BL357" s="65"/>
      <c r="BM357" s="65"/>
      <c r="BN357" s="65"/>
      <c r="BO357" s="65"/>
      <c r="BP357" s="65"/>
      <c r="BQ357" s="65"/>
      <c r="BR357" s="65"/>
      <c r="BS357" s="65"/>
      <c r="BT357" s="65"/>
      <c r="BU357" s="65"/>
      <c r="BV357" s="65"/>
      <c r="BW357" s="65"/>
      <c r="BX357" s="65"/>
      <c r="BY357" s="65"/>
      <c r="BZ357" s="65"/>
      <c r="CA357" s="65"/>
      <c r="CB357" s="65"/>
      <c r="CC357" s="65"/>
      <c r="CD357" s="65"/>
      <c r="CE357" s="65"/>
      <c r="CF357" s="65"/>
      <c r="CG357" s="65"/>
      <c r="CH357" s="65"/>
      <c r="CI357" s="65"/>
      <c r="CJ357" s="65"/>
      <c r="CK357" s="65"/>
      <c r="CL357" s="65"/>
      <c r="CM357" s="65"/>
      <c r="CN357" s="65"/>
      <c r="CO357" s="65"/>
      <c r="CP357" s="65"/>
      <c r="CQ357" s="65"/>
      <c r="CR357" s="65"/>
      <c r="CS357" s="65"/>
      <c r="CT357" s="65"/>
      <c r="CU357" s="65"/>
      <c r="CV357" s="65"/>
      <c r="CW357" s="65"/>
      <c r="CX357" s="65"/>
      <c r="CY357" s="65"/>
      <c r="CZ357" s="65"/>
      <c r="DA357" s="65"/>
      <c r="DB357" s="65"/>
      <c r="DC357" s="65"/>
      <c r="DD357" s="65"/>
      <c r="DE357" s="65"/>
      <c r="DF357" s="65"/>
      <c r="DG357" s="65"/>
      <c r="DH357" s="65"/>
      <c r="DI357" s="65"/>
      <c r="DJ357" s="65"/>
      <c r="DK357" s="65"/>
      <c r="DL357" s="65"/>
      <c r="DM357" s="65"/>
      <c r="DN357" s="65"/>
      <c r="DO357" s="65"/>
      <c r="DP357" s="65"/>
      <c r="DQ357" s="65"/>
      <c r="DR357" s="65"/>
      <c r="DS357" s="65"/>
      <c r="DT357" s="65"/>
      <c r="DU357" s="65"/>
      <c r="DV357" s="65"/>
      <c r="DW357" s="65"/>
      <c r="DX357" s="65"/>
      <c r="DY357" s="65"/>
      <c r="DZ357" s="65"/>
      <c r="EA357" s="65"/>
      <c r="EB357" s="65"/>
      <c r="EC357" s="65"/>
      <c r="ED357" s="65"/>
      <c r="EE357" s="65"/>
      <c r="EF357" s="65"/>
      <c r="EG357" s="65"/>
      <c r="EH357" s="65"/>
      <c r="EI357" s="65"/>
      <c r="EJ357" s="65"/>
      <c r="EK357" s="65"/>
      <c r="EL357" s="65"/>
      <c r="EM357" s="65"/>
      <c r="EN357" s="65"/>
      <c r="EO357" s="65"/>
      <c r="EP357" s="65"/>
      <c r="EQ357" s="65"/>
      <c r="ER357" s="65"/>
      <c r="ES357" s="65"/>
      <c r="ET357" s="65"/>
      <c r="EU357" s="65"/>
      <c r="EV357" s="65"/>
      <c r="EW357" s="65"/>
      <c r="EX357" s="65"/>
      <c r="EY357" s="65"/>
      <c r="EZ357" s="65"/>
      <c r="FA357" s="65"/>
      <c r="FB357" s="65"/>
      <c r="FC357" s="65"/>
      <c r="FD357" s="65"/>
      <c r="FE357" s="65"/>
      <c r="FF357" s="65"/>
      <c r="FG357" s="65"/>
      <c r="FH357" s="65"/>
      <c r="FI357" s="65"/>
      <c r="FJ357" s="65"/>
      <c r="FK357" s="65"/>
      <c r="FL357" s="65"/>
      <c r="FM357" s="65"/>
      <c r="FN357" s="65"/>
      <c r="FO357" s="65"/>
      <c r="FP357" s="65"/>
      <c r="FQ357" s="65"/>
      <c r="FR357" s="65"/>
      <c r="FS357" s="65"/>
      <c r="FT357" s="65"/>
      <c r="FU357" s="65"/>
      <c r="FV357" s="65"/>
      <c r="FW357" s="65"/>
      <c r="FX357" s="65"/>
      <c r="FY357" s="65"/>
      <c r="FZ357" s="65"/>
      <c r="GA357" s="65"/>
      <c r="GB357" s="65"/>
      <c r="GC357" s="65"/>
      <c r="GD357" s="65"/>
      <c r="GE357" s="65"/>
      <c r="GF357" s="65"/>
      <c r="GG357" s="65"/>
      <c r="GH357" s="65"/>
      <c r="GI357" s="65"/>
      <c r="GJ357" s="65"/>
      <c r="GK357" s="65"/>
      <c r="GL357" s="65"/>
      <c r="GM357" s="65"/>
      <c r="GN357" s="65"/>
      <c r="GO357" s="65"/>
      <c r="GP357" s="65"/>
      <c r="GQ357" s="65"/>
      <c r="GR357" s="65"/>
      <c r="GS357" s="65"/>
      <c r="GT357" s="65"/>
      <c r="GU357" s="65"/>
      <c r="GV357" s="65"/>
      <c r="GW357" s="65"/>
      <c r="GX357" s="65"/>
      <c r="GY357" s="65"/>
      <c r="GZ357" s="65"/>
      <c r="HA357" s="65"/>
      <c r="HB357" s="65"/>
      <c r="HC357" s="65"/>
      <c r="HD357" s="65"/>
      <c r="HE357" s="65"/>
      <c r="HF357" s="65"/>
      <c r="HG357" s="65"/>
      <c r="HH357" s="65"/>
      <c r="HI357" s="65"/>
      <c r="HJ357" s="65"/>
      <c r="HK357" s="65"/>
      <c r="HL357" s="65"/>
      <c r="HM357" s="65"/>
      <c r="HN357" s="65"/>
      <c r="HO357" s="65"/>
    </row>
    <row r="358" spans="1:238" s="60" customFormat="1" x14ac:dyDescent="0.2">
      <c r="A358" s="44">
        <f t="shared" si="8"/>
        <v>352</v>
      </c>
      <c r="B358" s="15" t="s">
        <v>1654</v>
      </c>
      <c r="C358" s="34" t="s">
        <v>726</v>
      </c>
      <c r="D358" s="34"/>
      <c r="E358" s="56">
        <v>2020.04</v>
      </c>
      <c r="F358" s="35" t="s">
        <v>709</v>
      </c>
      <c r="G358" s="17">
        <v>3524</v>
      </c>
      <c r="H358" s="17">
        <v>6172</v>
      </c>
      <c r="I358" s="37" t="s">
        <v>41</v>
      </c>
      <c r="J358" s="37" t="s">
        <v>50</v>
      </c>
      <c r="K358" s="8" t="s">
        <v>2634</v>
      </c>
      <c r="L358" s="65"/>
      <c r="M358" s="65"/>
      <c r="N358" s="65"/>
      <c r="O358" s="65"/>
      <c r="P358" s="65"/>
      <c r="Q358" s="65"/>
      <c r="R358" s="65"/>
      <c r="S358" s="65"/>
      <c r="T358" s="65"/>
      <c r="U358" s="65"/>
      <c r="V358" s="65"/>
      <c r="W358" s="65"/>
      <c r="X358" s="65"/>
      <c r="Y358" s="65"/>
      <c r="Z358" s="65"/>
      <c r="AA358" s="65"/>
      <c r="AB358" s="65"/>
      <c r="AC358" s="65"/>
      <c r="AD358" s="65"/>
      <c r="AE358" s="65"/>
      <c r="AF358" s="65"/>
      <c r="AG358" s="65"/>
      <c r="AH358" s="65"/>
      <c r="AI358" s="65"/>
      <c r="AJ358" s="65"/>
      <c r="AK358" s="65"/>
      <c r="AL358" s="65"/>
      <c r="AM358" s="65"/>
      <c r="AN358" s="65"/>
      <c r="AO358" s="65"/>
      <c r="AP358" s="65"/>
      <c r="AQ358" s="65"/>
      <c r="AR358" s="65"/>
      <c r="AS358" s="65"/>
      <c r="AT358" s="65"/>
      <c r="AU358" s="65"/>
      <c r="AV358" s="65"/>
      <c r="AW358" s="65"/>
      <c r="AX358" s="65"/>
      <c r="AY358" s="65"/>
      <c r="AZ358" s="65"/>
      <c r="BA358" s="65"/>
      <c r="BB358" s="65"/>
      <c r="BC358" s="65"/>
      <c r="BD358" s="65"/>
      <c r="BE358" s="65"/>
      <c r="BF358" s="65"/>
      <c r="BG358" s="65"/>
      <c r="BH358" s="65"/>
      <c r="BI358" s="65"/>
      <c r="BJ358" s="65"/>
      <c r="BK358" s="65"/>
      <c r="BL358" s="65"/>
      <c r="BM358" s="65"/>
      <c r="BN358" s="65"/>
      <c r="BO358" s="65"/>
      <c r="BP358" s="65"/>
      <c r="BQ358" s="65"/>
      <c r="BR358" s="65"/>
      <c r="BS358" s="65"/>
      <c r="BT358" s="65"/>
      <c r="BU358" s="65"/>
      <c r="BV358" s="65"/>
      <c r="BW358" s="65"/>
      <c r="BX358" s="65"/>
      <c r="BY358" s="65"/>
      <c r="BZ358" s="65"/>
      <c r="CA358" s="65"/>
      <c r="CB358" s="65"/>
      <c r="CC358" s="65"/>
      <c r="CD358" s="65"/>
      <c r="CE358" s="65"/>
      <c r="CF358" s="65"/>
      <c r="CG358" s="65"/>
      <c r="CH358" s="65"/>
      <c r="CI358" s="65"/>
      <c r="CJ358" s="65"/>
      <c r="CK358" s="65"/>
      <c r="CL358" s="65"/>
      <c r="CM358" s="65"/>
      <c r="CN358" s="65"/>
      <c r="CO358" s="65"/>
      <c r="CP358" s="65"/>
      <c r="CQ358" s="65"/>
      <c r="CR358" s="65"/>
      <c r="CS358" s="65"/>
      <c r="CT358" s="65"/>
      <c r="CU358" s="65"/>
      <c r="CV358" s="65"/>
      <c r="CW358" s="65"/>
      <c r="CX358" s="65"/>
      <c r="CY358" s="65"/>
      <c r="CZ358" s="65"/>
      <c r="DA358" s="65"/>
      <c r="DB358" s="65"/>
      <c r="DC358" s="65"/>
      <c r="DD358" s="65"/>
      <c r="DE358" s="65"/>
      <c r="DF358" s="65"/>
      <c r="DG358" s="65"/>
      <c r="DH358" s="65"/>
      <c r="DI358" s="65"/>
      <c r="DJ358" s="65"/>
      <c r="DK358" s="65"/>
      <c r="DL358" s="65"/>
      <c r="DM358" s="65"/>
      <c r="DN358" s="65"/>
      <c r="DO358" s="65"/>
      <c r="DP358" s="65"/>
      <c r="DQ358" s="65"/>
      <c r="DR358" s="65"/>
      <c r="DS358" s="65"/>
      <c r="DT358" s="65"/>
      <c r="DU358" s="65"/>
      <c r="DV358" s="65"/>
      <c r="DW358" s="65"/>
      <c r="DX358" s="65"/>
      <c r="DY358" s="65"/>
      <c r="DZ358" s="65"/>
      <c r="EA358" s="65"/>
      <c r="EB358" s="65"/>
      <c r="EC358" s="65"/>
      <c r="ED358" s="65"/>
      <c r="EE358" s="65"/>
      <c r="EF358" s="65"/>
      <c r="EG358" s="65"/>
      <c r="EH358" s="65"/>
      <c r="EI358" s="65"/>
      <c r="EJ358" s="65"/>
      <c r="EK358" s="65"/>
      <c r="EL358" s="65"/>
      <c r="EM358" s="65"/>
      <c r="EN358" s="65"/>
      <c r="EO358" s="65"/>
      <c r="EP358" s="65"/>
      <c r="EQ358" s="65"/>
      <c r="ER358" s="65"/>
      <c r="ES358" s="65"/>
      <c r="ET358" s="65"/>
      <c r="EU358" s="65"/>
      <c r="EV358" s="65"/>
      <c r="EW358" s="65"/>
      <c r="EX358" s="65"/>
      <c r="EY358" s="65"/>
      <c r="EZ358" s="65"/>
      <c r="FA358" s="65"/>
      <c r="FB358" s="65"/>
      <c r="FC358" s="65"/>
      <c r="FD358" s="65"/>
      <c r="FE358" s="65"/>
      <c r="FF358" s="65"/>
      <c r="FG358" s="65"/>
      <c r="FH358" s="65"/>
      <c r="FI358" s="65"/>
      <c r="FJ358" s="65"/>
      <c r="FK358" s="65"/>
      <c r="FL358" s="65"/>
      <c r="FM358" s="65"/>
      <c r="FN358" s="65"/>
      <c r="FO358" s="65"/>
      <c r="FP358" s="65"/>
      <c r="FQ358" s="65"/>
      <c r="FR358" s="65"/>
      <c r="FS358" s="65"/>
      <c r="FT358" s="65"/>
      <c r="FU358" s="65"/>
      <c r="FV358" s="65"/>
      <c r="FW358" s="65"/>
      <c r="FX358" s="65"/>
      <c r="FY358" s="65"/>
      <c r="FZ358" s="65"/>
      <c r="GA358" s="65"/>
      <c r="GB358" s="65"/>
      <c r="GC358" s="65"/>
      <c r="GD358" s="65"/>
      <c r="GE358" s="65"/>
      <c r="GF358" s="65"/>
      <c r="GG358" s="65"/>
      <c r="GH358" s="65"/>
      <c r="GI358" s="65"/>
      <c r="GJ358" s="65"/>
      <c r="GK358" s="65"/>
      <c r="GL358" s="65"/>
      <c r="GM358" s="65"/>
      <c r="GN358" s="65"/>
      <c r="GO358" s="65"/>
      <c r="GP358" s="65"/>
      <c r="GQ358" s="65"/>
      <c r="GR358" s="65"/>
      <c r="GS358" s="65"/>
      <c r="GT358" s="65"/>
      <c r="GU358" s="65"/>
      <c r="GV358" s="65"/>
      <c r="GW358" s="65"/>
      <c r="GX358" s="65"/>
      <c r="GY358" s="65"/>
      <c r="GZ358" s="65"/>
      <c r="HA358" s="65"/>
      <c r="HB358" s="65"/>
      <c r="HC358" s="65"/>
      <c r="HD358" s="65"/>
      <c r="HE358" s="65"/>
      <c r="HF358" s="65"/>
      <c r="HG358" s="65"/>
      <c r="HH358" s="65"/>
      <c r="HI358" s="65"/>
      <c r="HJ358" s="65"/>
      <c r="HK358" s="65"/>
      <c r="HL358" s="65"/>
      <c r="HM358" s="65"/>
      <c r="HN358" s="65"/>
      <c r="HO358" s="65"/>
    </row>
    <row r="359" spans="1:238" s="60" customFormat="1" x14ac:dyDescent="0.2">
      <c r="A359" s="44">
        <f t="shared" si="8"/>
        <v>353</v>
      </c>
      <c r="B359" s="15" t="s">
        <v>1576</v>
      </c>
      <c r="C359" s="34" t="s">
        <v>726</v>
      </c>
      <c r="D359" s="34"/>
      <c r="E359" s="56">
        <v>2020.04</v>
      </c>
      <c r="F359" s="35" t="s">
        <v>729</v>
      </c>
      <c r="G359" s="17">
        <v>1888</v>
      </c>
      <c r="H359" s="17">
        <v>4253</v>
      </c>
      <c r="I359" s="37" t="s">
        <v>41</v>
      </c>
      <c r="J359" s="37" t="s">
        <v>50</v>
      </c>
      <c r="K359" s="8"/>
      <c r="L359" s="65"/>
      <c r="M359" s="65"/>
      <c r="N359" s="65"/>
      <c r="O359" s="65"/>
      <c r="P359" s="65"/>
      <c r="Q359" s="65"/>
      <c r="R359" s="65"/>
      <c r="S359" s="65"/>
      <c r="T359" s="65"/>
      <c r="U359" s="65"/>
      <c r="V359" s="65"/>
      <c r="W359" s="65"/>
      <c r="X359" s="65"/>
      <c r="Y359" s="65"/>
      <c r="Z359" s="65"/>
      <c r="AA359" s="65"/>
      <c r="AB359" s="65"/>
      <c r="AC359" s="65"/>
      <c r="AD359" s="65"/>
      <c r="AE359" s="65"/>
      <c r="AF359" s="65"/>
      <c r="AG359" s="65"/>
      <c r="AH359" s="65"/>
      <c r="AI359" s="65"/>
      <c r="AJ359" s="65"/>
      <c r="AK359" s="65"/>
      <c r="AL359" s="65"/>
      <c r="AM359" s="65"/>
      <c r="AN359" s="65"/>
      <c r="AO359" s="65"/>
      <c r="AP359" s="65"/>
      <c r="AQ359" s="65"/>
      <c r="AR359" s="65"/>
      <c r="AS359" s="65"/>
      <c r="AT359" s="65"/>
      <c r="AU359" s="65"/>
      <c r="AV359" s="65"/>
      <c r="AW359" s="65"/>
      <c r="AX359" s="65"/>
      <c r="AY359" s="65"/>
      <c r="AZ359" s="65"/>
      <c r="BA359" s="65"/>
      <c r="BB359" s="65"/>
      <c r="BC359" s="65"/>
      <c r="BD359" s="65"/>
      <c r="BE359" s="65"/>
      <c r="BF359" s="65"/>
      <c r="BG359" s="65"/>
      <c r="BH359" s="65"/>
      <c r="BI359" s="65"/>
      <c r="BJ359" s="65"/>
      <c r="BK359" s="65"/>
      <c r="BL359" s="65"/>
      <c r="BM359" s="65"/>
      <c r="BN359" s="65"/>
      <c r="BO359" s="65"/>
      <c r="BP359" s="65"/>
      <c r="BQ359" s="65"/>
      <c r="BR359" s="65"/>
      <c r="BS359" s="65"/>
      <c r="BT359" s="65"/>
      <c r="BU359" s="65"/>
      <c r="BV359" s="65"/>
      <c r="BW359" s="65"/>
      <c r="BX359" s="65"/>
      <c r="BY359" s="65"/>
      <c r="BZ359" s="65"/>
      <c r="CA359" s="65"/>
      <c r="CB359" s="65"/>
      <c r="CC359" s="65"/>
      <c r="CD359" s="65"/>
      <c r="CE359" s="65"/>
      <c r="CF359" s="65"/>
      <c r="CG359" s="65"/>
      <c r="CH359" s="65"/>
      <c r="CI359" s="65"/>
      <c r="CJ359" s="65"/>
      <c r="CK359" s="65"/>
      <c r="CL359" s="65"/>
      <c r="CM359" s="65"/>
      <c r="CN359" s="65"/>
      <c r="CO359" s="65"/>
      <c r="CP359" s="65"/>
      <c r="CQ359" s="65"/>
      <c r="CR359" s="65"/>
      <c r="CS359" s="65"/>
      <c r="CT359" s="65"/>
      <c r="CU359" s="65"/>
      <c r="CV359" s="65"/>
      <c r="CW359" s="65"/>
      <c r="CX359" s="65"/>
      <c r="CY359" s="65"/>
      <c r="CZ359" s="65"/>
      <c r="DA359" s="65"/>
      <c r="DB359" s="65"/>
      <c r="DC359" s="65"/>
      <c r="DD359" s="65"/>
      <c r="DE359" s="65"/>
      <c r="DF359" s="65"/>
      <c r="DG359" s="65"/>
      <c r="DH359" s="65"/>
      <c r="DI359" s="65"/>
      <c r="DJ359" s="65"/>
      <c r="DK359" s="65"/>
      <c r="DL359" s="65"/>
      <c r="DM359" s="65"/>
      <c r="DN359" s="65"/>
      <c r="DO359" s="65"/>
      <c r="DP359" s="65"/>
      <c r="DQ359" s="65"/>
      <c r="DR359" s="65"/>
      <c r="DS359" s="65"/>
      <c r="DT359" s="65"/>
      <c r="DU359" s="65"/>
      <c r="DV359" s="65"/>
      <c r="DW359" s="65"/>
      <c r="DX359" s="65"/>
      <c r="DY359" s="65"/>
      <c r="DZ359" s="65"/>
      <c r="EA359" s="65"/>
      <c r="EB359" s="65"/>
      <c r="EC359" s="65"/>
      <c r="ED359" s="65"/>
      <c r="EE359" s="65"/>
      <c r="EF359" s="65"/>
      <c r="EG359" s="65"/>
      <c r="EH359" s="65"/>
      <c r="EI359" s="65"/>
      <c r="EJ359" s="65"/>
      <c r="EK359" s="65"/>
      <c r="EL359" s="65"/>
      <c r="EM359" s="65"/>
      <c r="EN359" s="65"/>
      <c r="EO359" s="65"/>
      <c r="EP359" s="65"/>
      <c r="EQ359" s="65"/>
      <c r="ER359" s="65"/>
      <c r="ES359" s="65"/>
      <c r="ET359" s="65"/>
      <c r="EU359" s="65"/>
      <c r="EV359" s="65"/>
      <c r="EW359" s="65"/>
      <c r="EX359" s="65"/>
      <c r="EY359" s="65"/>
      <c r="EZ359" s="65"/>
      <c r="FA359" s="65"/>
      <c r="FB359" s="65"/>
      <c r="FC359" s="65"/>
      <c r="FD359" s="65"/>
      <c r="FE359" s="65"/>
      <c r="FF359" s="65"/>
      <c r="FG359" s="65"/>
      <c r="FH359" s="65"/>
      <c r="FI359" s="65"/>
      <c r="FJ359" s="65"/>
      <c r="FK359" s="65"/>
      <c r="FL359" s="65"/>
      <c r="FM359" s="65"/>
      <c r="FN359" s="65"/>
      <c r="FO359" s="65"/>
      <c r="FP359" s="65"/>
      <c r="FQ359" s="65"/>
      <c r="FR359" s="65"/>
      <c r="FS359" s="65"/>
      <c r="FT359" s="65"/>
      <c r="FU359" s="65"/>
      <c r="FV359" s="65"/>
      <c r="FW359" s="65"/>
      <c r="FX359" s="65"/>
      <c r="FY359" s="65"/>
      <c r="FZ359" s="65"/>
      <c r="GA359" s="65"/>
      <c r="GB359" s="65"/>
      <c r="GC359" s="65"/>
      <c r="GD359" s="65"/>
      <c r="GE359" s="65"/>
      <c r="GF359" s="65"/>
      <c r="GG359" s="65"/>
      <c r="GH359" s="65"/>
      <c r="GI359" s="65"/>
      <c r="GJ359" s="65"/>
      <c r="GK359" s="65"/>
      <c r="GL359" s="65"/>
      <c r="GM359" s="65"/>
      <c r="GN359" s="65"/>
      <c r="GO359" s="65"/>
      <c r="GP359" s="65"/>
      <c r="GQ359" s="65"/>
      <c r="GR359" s="65"/>
      <c r="GS359" s="65"/>
      <c r="GT359" s="65"/>
      <c r="GU359" s="65"/>
      <c r="GV359" s="65"/>
      <c r="GW359" s="65"/>
      <c r="GX359" s="65"/>
      <c r="GY359" s="65"/>
      <c r="GZ359" s="65"/>
      <c r="HA359" s="65"/>
      <c r="HB359" s="65"/>
      <c r="HC359" s="65"/>
      <c r="HD359" s="65"/>
      <c r="HE359" s="65"/>
      <c r="HF359" s="65"/>
      <c r="HG359" s="65"/>
      <c r="HH359" s="65"/>
      <c r="HI359" s="65"/>
      <c r="HJ359" s="65"/>
      <c r="HK359" s="65"/>
      <c r="HL359" s="65"/>
      <c r="HM359" s="65"/>
      <c r="HN359" s="65"/>
      <c r="HO359" s="65"/>
    </row>
    <row r="360" spans="1:238" s="60" customFormat="1" x14ac:dyDescent="0.2">
      <c r="A360" s="44">
        <f t="shared" si="8"/>
        <v>354</v>
      </c>
      <c r="B360" s="15" t="s">
        <v>730</v>
      </c>
      <c r="C360" s="34" t="s">
        <v>726</v>
      </c>
      <c r="D360" s="34"/>
      <c r="E360" s="56">
        <v>2020.04</v>
      </c>
      <c r="F360" s="35" t="s">
        <v>615</v>
      </c>
      <c r="G360" s="17">
        <v>5561</v>
      </c>
      <c r="H360" s="17">
        <v>10503</v>
      </c>
      <c r="I360" s="37" t="s">
        <v>2189</v>
      </c>
      <c r="J360" s="37" t="s">
        <v>50</v>
      </c>
      <c r="K360" s="8"/>
      <c r="L360" s="65"/>
      <c r="M360" s="65"/>
      <c r="N360" s="65"/>
      <c r="O360" s="65"/>
      <c r="P360" s="65"/>
      <c r="Q360" s="65"/>
      <c r="R360" s="65"/>
      <c r="S360" s="65"/>
      <c r="T360" s="65"/>
      <c r="U360" s="65"/>
      <c r="V360" s="65"/>
      <c r="W360" s="65"/>
      <c r="X360" s="65"/>
      <c r="Y360" s="65"/>
      <c r="Z360" s="65"/>
      <c r="AA360" s="65"/>
      <c r="AB360" s="65"/>
      <c r="AC360" s="65"/>
      <c r="AD360" s="65"/>
      <c r="AE360" s="65"/>
      <c r="AF360" s="65"/>
      <c r="AG360" s="65"/>
      <c r="AH360" s="65"/>
      <c r="AI360" s="65"/>
      <c r="AJ360" s="65"/>
      <c r="AK360" s="65"/>
      <c r="AL360" s="65"/>
      <c r="AM360" s="65"/>
      <c r="AN360" s="65"/>
      <c r="AO360" s="65"/>
      <c r="AP360" s="65"/>
      <c r="AQ360" s="65"/>
      <c r="AR360" s="65"/>
      <c r="AS360" s="65"/>
      <c r="AT360" s="65"/>
      <c r="AU360" s="65"/>
      <c r="AV360" s="65"/>
      <c r="AW360" s="65"/>
      <c r="AX360" s="65"/>
      <c r="AY360" s="65"/>
      <c r="AZ360" s="65"/>
      <c r="BA360" s="65"/>
      <c r="BB360" s="65"/>
      <c r="BC360" s="65"/>
      <c r="BD360" s="65"/>
      <c r="BE360" s="65"/>
      <c r="BF360" s="65"/>
      <c r="BG360" s="65"/>
      <c r="BH360" s="65"/>
      <c r="BI360" s="65"/>
      <c r="BJ360" s="65"/>
      <c r="BK360" s="65"/>
      <c r="BL360" s="65"/>
      <c r="BM360" s="65"/>
      <c r="BN360" s="65"/>
      <c r="BO360" s="65"/>
      <c r="BP360" s="65"/>
      <c r="BQ360" s="65"/>
      <c r="BR360" s="65"/>
      <c r="BS360" s="65"/>
      <c r="BT360" s="65"/>
      <c r="BU360" s="65"/>
      <c r="BV360" s="65"/>
      <c r="BW360" s="65"/>
      <c r="BX360" s="65"/>
      <c r="BY360" s="65"/>
      <c r="BZ360" s="65"/>
      <c r="CA360" s="65"/>
      <c r="CB360" s="65"/>
      <c r="CC360" s="65"/>
      <c r="CD360" s="65"/>
      <c r="CE360" s="65"/>
      <c r="CF360" s="65"/>
      <c r="CG360" s="65"/>
      <c r="CH360" s="65"/>
      <c r="CI360" s="65"/>
      <c r="CJ360" s="65"/>
      <c r="CK360" s="65"/>
      <c r="CL360" s="65"/>
      <c r="CM360" s="65"/>
      <c r="CN360" s="65"/>
      <c r="CO360" s="65"/>
      <c r="CP360" s="65"/>
      <c r="CQ360" s="65"/>
      <c r="CR360" s="65"/>
      <c r="CS360" s="65"/>
      <c r="CT360" s="65"/>
      <c r="CU360" s="65"/>
      <c r="CV360" s="65"/>
      <c r="CW360" s="65"/>
      <c r="CX360" s="65"/>
      <c r="CY360" s="65"/>
      <c r="CZ360" s="65"/>
      <c r="DA360" s="65"/>
      <c r="DB360" s="65"/>
      <c r="DC360" s="65"/>
      <c r="DD360" s="65"/>
      <c r="DE360" s="65"/>
      <c r="DF360" s="65"/>
      <c r="DG360" s="65"/>
      <c r="DH360" s="65"/>
      <c r="DI360" s="65"/>
      <c r="DJ360" s="65"/>
      <c r="DK360" s="65"/>
      <c r="DL360" s="65"/>
      <c r="DM360" s="65"/>
      <c r="DN360" s="65"/>
      <c r="DO360" s="65"/>
      <c r="DP360" s="65"/>
      <c r="DQ360" s="65"/>
      <c r="DR360" s="65"/>
      <c r="DS360" s="65"/>
      <c r="DT360" s="65"/>
      <c r="DU360" s="65"/>
      <c r="DV360" s="65"/>
      <c r="DW360" s="65"/>
      <c r="DX360" s="65"/>
      <c r="DY360" s="65"/>
      <c r="DZ360" s="65"/>
      <c r="EA360" s="65"/>
      <c r="EB360" s="65"/>
      <c r="EC360" s="65"/>
      <c r="ED360" s="65"/>
      <c r="EE360" s="65"/>
      <c r="EF360" s="65"/>
      <c r="EG360" s="65"/>
      <c r="EH360" s="65"/>
      <c r="EI360" s="65"/>
      <c r="EJ360" s="65"/>
      <c r="EK360" s="65"/>
      <c r="EL360" s="65"/>
      <c r="EM360" s="65"/>
      <c r="EN360" s="65"/>
      <c r="EO360" s="65"/>
      <c r="EP360" s="65"/>
      <c r="EQ360" s="65"/>
      <c r="ER360" s="65"/>
      <c r="ES360" s="65"/>
      <c r="ET360" s="65"/>
      <c r="EU360" s="65"/>
      <c r="EV360" s="65"/>
      <c r="EW360" s="65"/>
      <c r="EX360" s="65"/>
      <c r="EY360" s="65"/>
      <c r="EZ360" s="65"/>
      <c r="FA360" s="65"/>
      <c r="FB360" s="65"/>
      <c r="FC360" s="65"/>
      <c r="FD360" s="65"/>
      <c r="FE360" s="65"/>
      <c r="FF360" s="65"/>
      <c r="FG360" s="65"/>
      <c r="FH360" s="65"/>
      <c r="FI360" s="65"/>
      <c r="FJ360" s="65"/>
      <c r="FK360" s="65"/>
      <c r="FL360" s="65"/>
      <c r="FM360" s="65"/>
      <c r="FN360" s="65"/>
      <c r="FO360" s="65"/>
      <c r="FP360" s="65"/>
      <c r="FQ360" s="65"/>
      <c r="FR360" s="65"/>
      <c r="FS360" s="65"/>
      <c r="FT360" s="65"/>
      <c r="FU360" s="65"/>
      <c r="FV360" s="65"/>
      <c r="FW360" s="65"/>
      <c r="FX360" s="65"/>
      <c r="FY360" s="65"/>
      <c r="FZ360" s="65"/>
      <c r="GA360" s="65"/>
      <c r="GB360" s="65"/>
      <c r="GC360" s="65"/>
      <c r="GD360" s="65"/>
      <c r="GE360" s="65"/>
      <c r="GF360" s="65"/>
      <c r="GG360" s="65"/>
      <c r="GH360" s="65"/>
      <c r="GI360" s="65"/>
      <c r="GJ360" s="65"/>
      <c r="GK360" s="65"/>
      <c r="GL360" s="65"/>
      <c r="GM360" s="65"/>
      <c r="GN360" s="65"/>
      <c r="GO360" s="65"/>
      <c r="GP360" s="65"/>
      <c r="GQ360" s="65"/>
      <c r="GR360" s="65"/>
      <c r="GS360" s="65"/>
      <c r="GT360" s="65"/>
      <c r="GU360" s="65"/>
      <c r="GV360" s="65"/>
      <c r="GW360" s="65"/>
      <c r="GX360" s="65"/>
      <c r="GY360" s="65"/>
      <c r="GZ360" s="65"/>
      <c r="HA360" s="65"/>
      <c r="HB360" s="65"/>
      <c r="HC360" s="65"/>
      <c r="HD360" s="65"/>
      <c r="HE360" s="65"/>
      <c r="HF360" s="65"/>
      <c r="HG360" s="65"/>
      <c r="HH360" s="65"/>
      <c r="HI360" s="65"/>
      <c r="HJ360" s="65"/>
      <c r="HK360" s="65"/>
      <c r="HL360" s="65"/>
      <c r="HM360" s="65"/>
      <c r="HN360" s="65"/>
      <c r="HO360" s="65"/>
    </row>
    <row r="361" spans="1:238" s="60" customFormat="1" x14ac:dyDescent="0.2">
      <c r="A361" s="44">
        <f t="shared" si="8"/>
        <v>355</v>
      </c>
      <c r="B361" s="15" t="s">
        <v>1655</v>
      </c>
      <c r="C361" s="34" t="s">
        <v>726</v>
      </c>
      <c r="D361" s="34"/>
      <c r="E361" s="56">
        <v>2020.04</v>
      </c>
      <c r="F361" s="35" t="s">
        <v>615</v>
      </c>
      <c r="G361" s="17">
        <v>4352</v>
      </c>
      <c r="H361" s="17">
        <v>12899</v>
      </c>
      <c r="I361" s="37" t="s">
        <v>41</v>
      </c>
      <c r="J361" s="37" t="s">
        <v>50</v>
      </c>
      <c r="K361" s="8"/>
      <c r="L361" s="65"/>
      <c r="M361" s="65"/>
      <c r="N361" s="65"/>
      <c r="O361" s="65"/>
      <c r="P361" s="65"/>
      <c r="Q361" s="65"/>
      <c r="R361" s="65"/>
      <c r="S361" s="65"/>
      <c r="T361" s="65"/>
      <c r="U361" s="65"/>
      <c r="V361" s="65"/>
      <c r="W361" s="65"/>
      <c r="X361" s="65"/>
      <c r="Y361" s="65"/>
      <c r="Z361" s="65"/>
      <c r="AA361" s="65"/>
      <c r="AB361" s="65"/>
      <c r="AC361" s="65"/>
      <c r="AD361" s="65"/>
      <c r="AE361" s="65"/>
      <c r="AF361" s="65"/>
      <c r="AG361" s="65"/>
      <c r="AH361" s="65"/>
      <c r="AI361" s="65"/>
      <c r="AJ361" s="65"/>
      <c r="AK361" s="65"/>
      <c r="AL361" s="65"/>
      <c r="AM361" s="65"/>
      <c r="AN361" s="65"/>
      <c r="AO361" s="65"/>
      <c r="AP361" s="65"/>
      <c r="AQ361" s="65"/>
      <c r="AR361" s="65"/>
      <c r="AS361" s="65"/>
      <c r="AT361" s="65"/>
      <c r="AU361" s="65"/>
      <c r="AV361" s="65"/>
      <c r="AW361" s="65"/>
      <c r="AX361" s="65"/>
      <c r="AY361" s="65"/>
      <c r="AZ361" s="65"/>
      <c r="BA361" s="65"/>
      <c r="BB361" s="65"/>
      <c r="BC361" s="65"/>
      <c r="BD361" s="65"/>
      <c r="BE361" s="65"/>
      <c r="BF361" s="65"/>
      <c r="BG361" s="65"/>
      <c r="BH361" s="65"/>
      <c r="BI361" s="65"/>
      <c r="BJ361" s="65"/>
      <c r="BK361" s="65"/>
      <c r="BL361" s="65"/>
      <c r="BM361" s="65"/>
      <c r="BN361" s="65"/>
      <c r="BO361" s="65"/>
      <c r="BP361" s="65"/>
      <c r="BQ361" s="65"/>
      <c r="BR361" s="65"/>
      <c r="BS361" s="65"/>
      <c r="BT361" s="65"/>
      <c r="BU361" s="65"/>
      <c r="BV361" s="65"/>
      <c r="BW361" s="65"/>
      <c r="BX361" s="65"/>
      <c r="BY361" s="65"/>
      <c r="BZ361" s="65"/>
      <c r="CA361" s="65"/>
      <c r="CB361" s="65"/>
      <c r="CC361" s="65"/>
      <c r="CD361" s="65"/>
      <c r="CE361" s="65"/>
      <c r="CF361" s="65"/>
      <c r="CG361" s="65"/>
      <c r="CH361" s="65"/>
      <c r="CI361" s="65"/>
      <c r="CJ361" s="65"/>
      <c r="CK361" s="65"/>
      <c r="CL361" s="65"/>
      <c r="CM361" s="65"/>
      <c r="CN361" s="65"/>
      <c r="CO361" s="65"/>
      <c r="CP361" s="65"/>
      <c r="CQ361" s="65"/>
      <c r="CR361" s="65"/>
      <c r="CS361" s="65"/>
      <c r="CT361" s="65"/>
      <c r="CU361" s="65"/>
      <c r="CV361" s="65"/>
      <c r="CW361" s="65"/>
      <c r="CX361" s="65"/>
      <c r="CY361" s="65"/>
      <c r="CZ361" s="65"/>
      <c r="DA361" s="65"/>
      <c r="DB361" s="65"/>
      <c r="DC361" s="65"/>
      <c r="DD361" s="65"/>
      <c r="DE361" s="65"/>
      <c r="DF361" s="65"/>
      <c r="DG361" s="65"/>
      <c r="DH361" s="65"/>
      <c r="DI361" s="65"/>
      <c r="DJ361" s="65"/>
      <c r="DK361" s="65"/>
      <c r="DL361" s="65"/>
      <c r="DM361" s="65"/>
      <c r="DN361" s="65"/>
      <c r="DO361" s="65"/>
      <c r="DP361" s="65"/>
      <c r="DQ361" s="65"/>
      <c r="DR361" s="65"/>
      <c r="DS361" s="65"/>
      <c r="DT361" s="65"/>
      <c r="DU361" s="65"/>
      <c r="DV361" s="65"/>
      <c r="DW361" s="65"/>
      <c r="DX361" s="65"/>
      <c r="DY361" s="65"/>
      <c r="DZ361" s="65"/>
      <c r="EA361" s="65"/>
      <c r="EB361" s="65"/>
      <c r="EC361" s="65"/>
      <c r="ED361" s="65"/>
      <c r="EE361" s="65"/>
      <c r="EF361" s="65"/>
      <c r="EG361" s="65"/>
      <c r="EH361" s="65"/>
      <c r="EI361" s="65"/>
      <c r="EJ361" s="65"/>
      <c r="EK361" s="65"/>
      <c r="EL361" s="65"/>
      <c r="EM361" s="65"/>
      <c r="EN361" s="65"/>
      <c r="EO361" s="65"/>
      <c r="EP361" s="65"/>
      <c r="EQ361" s="65"/>
      <c r="ER361" s="65"/>
      <c r="ES361" s="65"/>
      <c r="ET361" s="65"/>
      <c r="EU361" s="65"/>
      <c r="EV361" s="65"/>
      <c r="EW361" s="65"/>
      <c r="EX361" s="65"/>
      <c r="EY361" s="65"/>
      <c r="EZ361" s="65"/>
      <c r="FA361" s="65"/>
      <c r="FB361" s="65"/>
      <c r="FC361" s="65"/>
      <c r="FD361" s="65"/>
      <c r="FE361" s="65"/>
      <c r="FF361" s="65"/>
      <c r="FG361" s="65"/>
      <c r="FH361" s="65"/>
      <c r="FI361" s="65"/>
      <c r="FJ361" s="65"/>
      <c r="FK361" s="65"/>
      <c r="FL361" s="65"/>
      <c r="FM361" s="65"/>
      <c r="FN361" s="65"/>
      <c r="FO361" s="65"/>
      <c r="FP361" s="65"/>
      <c r="FQ361" s="65"/>
      <c r="FR361" s="65"/>
      <c r="FS361" s="65"/>
      <c r="FT361" s="65"/>
      <c r="FU361" s="65"/>
      <c r="FV361" s="65"/>
      <c r="FW361" s="65"/>
      <c r="FX361" s="65"/>
      <c r="FY361" s="65"/>
      <c r="FZ361" s="65"/>
      <c r="GA361" s="65"/>
      <c r="GB361" s="65"/>
      <c r="GC361" s="65"/>
      <c r="GD361" s="65"/>
      <c r="GE361" s="65"/>
      <c r="GF361" s="65"/>
      <c r="GG361" s="65"/>
      <c r="GH361" s="65"/>
      <c r="GI361" s="65"/>
      <c r="GJ361" s="65"/>
      <c r="GK361" s="65"/>
      <c r="GL361" s="65"/>
      <c r="GM361" s="65"/>
      <c r="GN361" s="65"/>
      <c r="GO361" s="65"/>
      <c r="GP361" s="65"/>
      <c r="GQ361" s="65"/>
      <c r="GR361" s="65"/>
      <c r="GS361" s="65"/>
      <c r="GT361" s="65"/>
      <c r="GU361" s="65"/>
      <c r="GV361" s="65"/>
      <c r="GW361" s="65"/>
      <c r="GX361" s="65"/>
      <c r="GY361" s="65"/>
      <c r="GZ361" s="65"/>
      <c r="HA361" s="65"/>
      <c r="HB361" s="65"/>
      <c r="HC361" s="65"/>
      <c r="HD361" s="65"/>
      <c r="HE361" s="65"/>
      <c r="HF361" s="65"/>
      <c r="HG361" s="65"/>
      <c r="HH361" s="65"/>
      <c r="HI361" s="65"/>
      <c r="HJ361" s="65"/>
      <c r="HK361" s="65"/>
      <c r="HL361" s="65"/>
      <c r="HM361" s="65"/>
      <c r="HN361" s="65"/>
      <c r="HO361" s="65"/>
    </row>
    <row r="362" spans="1:238" s="60" customFormat="1" x14ac:dyDescent="0.2">
      <c r="A362" s="44">
        <f t="shared" si="8"/>
        <v>356</v>
      </c>
      <c r="B362" s="15" t="s">
        <v>1656</v>
      </c>
      <c r="C362" s="34" t="s">
        <v>17</v>
      </c>
      <c r="D362" s="11"/>
      <c r="E362" s="56">
        <v>2020.05</v>
      </c>
      <c r="F362" s="35" t="s">
        <v>2647</v>
      </c>
      <c r="G362" s="17">
        <v>1303</v>
      </c>
      <c r="H362" s="17">
        <v>3326</v>
      </c>
      <c r="I362" s="37" t="s">
        <v>2195</v>
      </c>
      <c r="J362" s="37" t="s">
        <v>50</v>
      </c>
      <c r="K362" s="8" t="s">
        <v>2228</v>
      </c>
      <c r="L362" s="65"/>
      <c r="M362" s="65"/>
      <c r="N362" s="65"/>
      <c r="O362" s="65"/>
      <c r="P362" s="65"/>
      <c r="Q362" s="65"/>
      <c r="R362" s="65"/>
      <c r="S362" s="65"/>
      <c r="T362" s="65"/>
      <c r="U362" s="65"/>
      <c r="V362" s="65"/>
      <c r="W362" s="65"/>
      <c r="X362" s="65"/>
      <c r="Y362" s="65"/>
      <c r="Z362" s="65"/>
      <c r="AA362" s="65"/>
      <c r="AB362" s="65"/>
      <c r="AC362" s="65"/>
      <c r="AD362" s="65"/>
      <c r="AE362" s="65"/>
      <c r="AF362" s="65"/>
      <c r="AG362" s="65"/>
      <c r="AH362" s="65"/>
      <c r="AI362" s="65"/>
      <c r="AJ362" s="65"/>
      <c r="AK362" s="65"/>
      <c r="AL362" s="65"/>
      <c r="AM362" s="65"/>
      <c r="AN362" s="65"/>
      <c r="AO362" s="65"/>
      <c r="AP362" s="65"/>
      <c r="AQ362" s="65"/>
      <c r="AR362" s="65"/>
      <c r="AS362" s="65"/>
      <c r="AT362" s="65"/>
      <c r="AU362" s="65"/>
      <c r="AV362" s="65"/>
      <c r="AW362" s="65"/>
      <c r="AX362" s="65"/>
      <c r="AY362" s="65"/>
      <c r="AZ362" s="65"/>
      <c r="BA362" s="65"/>
      <c r="BB362" s="65"/>
      <c r="BC362" s="65"/>
      <c r="BD362" s="65"/>
      <c r="BE362" s="65"/>
      <c r="BF362" s="65"/>
      <c r="BG362" s="65"/>
      <c r="BH362" s="65"/>
      <c r="BI362" s="65"/>
      <c r="BJ362" s="65"/>
      <c r="BK362" s="65"/>
      <c r="BL362" s="65"/>
      <c r="BM362" s="65"/>
      <c r="BN362" s="65"/>
      <c r="BO362" s="65"/>
      <c r="BP362" s="65"/>
      <c r="BQ362" s="65"/>
      <c r="BR362" s="65"/>
      <c r="BS362" s="65"/>
      <c r="BT362" s="65"/>
      <c r="BU362" s="65"/>
      <c r="BV362" s="65"/>
      <c r="BW362" s="65"/>
      <c r="BX362" s="65"/>
      <c r="BY362" s="65"/>
      <c r="BZ362" s="65"/>
      <c r="CA362" s="65"/>
      <c r="CB362" s="65"/>
      <c r="CC362" s="65"/>
      <c r="CD362" s="65"/>
      <c r="CE362" s="65"/>
      <c r="CF362" s="65"/>
      <c r="CG362" s="65"/>
      <c r="CH362" s="65"/>
      <c r="CI362" s="65"/>
      <c r="CJ362" s="65"/>
      <c r="CK362" s="65"/>
      <c r="CL362" s="65"/>
      <c r="CM362" s="65"/>
      <c r="CN362" s="65"/>
      <c r="CO362" s="65"/>
      <c r="CP362" s="65"/>
      <c r="CQ362" s="65"/>
      <c r="CR362" s="65"/>
      <c r="CS362" s="65"/>
      <c r="CT362" s="65"/>
      <c r="CU362" s="65"/>
      <c r="CV362" s="65"/>
      <c r="CW362" s="65"/>
      <c r="CX362" s="65"/>
      <c r="CY362" s="65"/>
      <c r="CZ362" s="65"/>
      <c r="DA362" s="65"/>
      <c r="DB362" s="65"/>
      <c r="DC362" s="65"/>
      <c r="DD362" s="65"/>
      <c r="DE362" s="65"/>
      <c r="DF362" s="65"/>
      <c r="DG362" s="65"/>
      <c r="DH362" s="65"/>
      <c r="DI362" s="65"/>
      <c r="DJ362" s="65"/>
      <c r="DK362" s="65"/>
      <c r="DL362" s="65"/>
      <c r="DM362" s="65"/>
      <c r="DN362" s="65"/>
      <c r="DO362" s="65"/>
      <c r="DP362" s="65"/>
      <c r="DQ362" s="65"/>
      <c r="DR362" s="65"/>
      <c r="DS362" s="65"/>
      <c r="DT362" s="65"/>
      <c r="DU362" s="65"/>
      <c r="DV362" s="65"/>
      <c r="DW362" s="65"/>
      <c r="DX362" s="65"/>
      <c r="DY362" s="65"/>
      <c r="DZ362" s="65"/>
      <c r="EA362" s="65"/>
      <c r="EB362" s="65"/>
      <c r="EC362" s="65"/>
      <c r="ED362" s="65"/>
      <c r="EE362" s="65"/>
      <c r="EF362" s="65"/>
      <c r="EG362" s="65"/>
      <c r="EH362" s="65"/>
      <c r="EI362" s="65"/>
      <c r="EJ362" s="65"/>
      <c r="EK362" s="65"/>
      <c r="EL362" s="65"/>
      <c r="EM362" s="65"/>
      <c r="EN362" s="65"/>
      <c r="EO362" s="65"/>
      <c r="EP362" s="65"/>
      <c r="EQ362" s="65"/>
      <c r="ER362" s="65"/>
      <c r="ES362" s="65"/>
      <c r="ET362" s="65"/>
      <c r="EU362" s="65"/>
      <c r="EV362" s="65"/>
      <c r="EW362" s="65"/>
      <c r="EX362" s="65"/>
      <c r="EY362" s="65"/>
      <c r="EZ362" s="65"/>
      <c r="FA362" s="65"/>
      <c r="FB362" s="65"/>
      <c r="FC362" s="65"/>
      <c r="FD362" s="65"/>
      <c r="FE362" s="65"/>
      <c r="FF362" s="65"/>
      <c r="FG362" s="65"/>
      <c r="FH362" s="65"/>
      <c r="FI362" s="65"/>
      <c r="FJ362" s="65"/>
      <c r="FK362" s="65"/>
      <c r="FL362" s="65"/>
      <c r="FM362" s="65"/>
      <c r="FN362" s="65"/>
      <c r="FO362" s="65"/>
      <c r="FP362" s="65"/>
      <c r="FQ362" s="65"/>
      <c r="FR362" s="65"/>
      <c r="FS362" s="65"/>
      <c r="FT362" s="65"/>
      <c r="FU362" s="65"/>
      <c r="FV362" s="65"/>
      <c r="FW362" s="65"/>
      <c r="FX362" s="65"/>
      <c r="FY362" s="65"/>
      <c r="FZ362" s="65"/>
      <c r="GA362" s="65"/>
      <c r="GB362" s="65"/>
      <c r="GC362" s="65"/>
      <c r="GD362" s="65"/>
      <c r="GE362" s="65"/>
      <c r="GF362" s="65"/>
      <c r="GG362" s="65"/>
      <c r="GH362" s="65"/>
      <c r="GI362" s="65"/>
      <c r="GJ362" s="65"/>
      <c r="GK362" s="65"/>
      <c r="GL362" s="65"/>
      <c r="GM362" s="65"/>
      <c r="GN362" s="65"/>
      <c r="GO362" s="65"/>
      <c r="GP362" s="65"/>
      <c r="GQ362" s="65"/>
      <c r="GR362" s="65"/>
      <c r="GS362" s="65"/>
      <c r="GT362" s="65"/>
      <c r="GU362" s="65"/>
      <c r="GV362" s="65"/>
      <c r="GW362" s="65"/>
      <c r="GX362" s="65"/>
      <c r="GY362" s="65"/>
      <c r="GZ362" s="65"/>
      <c r="HA362" s="65"/>
      <c r="HB362" s="65"/>
      <c r="HC362" s="65"/>
      <c r="HD362" s="65"/>
      <c r="HE362" s="65"/>
      <c r="HF362" s="65"/>
      <c r="HG362" s="65"/>
      <c r="HH362" s="65"/>
      <c r="HI362" s="65"/>
      <c r="HJ362" s="65"/>
      <c r="HK362" s="65"/>
      <c r="HL362" s="65"/>
      <c r="HM362" s="65"/>
      <c r="HN362" s="65"/>
      <c r="HO362" s="65"/>
    </row>
    <row r="363" spans="1:238" s="60" customFormat="1" x14ac:dyDescent="0.2">
      <c r="A363" s="44">
        <f t="shared" si="8"/>
        <v>357</v>
      </c>
      <c r="B363" s="15" t="s">
        <v>746</v>
      </c>
      <c r="C363" s="34" t="s">
        <v>17</v>
      </c>
      <c r="D363" s="11"/>
      <c r="E363" s="56">
        <v>2020.05</v>
      </c>
      <c r="F363" s="35" t="s">
        <v>747</v>
      </c>
      <c r="G363" s="17">
        <v>6631</v>
      </c>
      <c r="H363" s="17">
        <v>12993</v>
      </c>
      <c r="I363" s="37" t="s">
        <v>2195</v>
      </c>
      <c r="J363" s="37" t="s">
        <v>50</v>
      </c>
      <c r="K363" s="8" t="s">
        <v>2458</v>
      </c>
      <c r="L363" s="65"/>
      <c r="M363" s="65"/>
      <c r="N363" s="65"/>
      <c r="O363" s="65"/>
      <c r="P363" s="65"/>
      <c r="Q363" s="65"/>
      <c r="R363" s="65"/>
      <c r="S363" s="65"/>
      <c r="T363" s="65"/>
      <c r="U363" s="65"/>
      <c r="V363" s="65"/>
      <c r="W363" s="65"/>
      <c r="X363" s="65"/>
      <c r="Y363" s="65"/>
      <c r="Z363" s="65"/>
      <c r="AA363" s="65"/>
      <c r="AB363" s="65"/>
      <c r="AC363" s="65"/>
      <c r="AD363" s="65"/>
      <c r="AE363" s="65"/>
      <c r="AF363" s="65"/>
      <c r="AG363" s="65"/>
      <c r="AH363" s="65"/>
      <c r="AI363" s="65"/>
      <c r="AJ363" s="65"/>
      <c r="AK363" s="65"/>
      <c r="AL363" s="65"/>
      <c r="AM363" s="65"/>
      <c r="AN363" s="65"/>
      <c r="AO363" s="65"/>
      <c r="AP363" s="65"/>
      <c r="AQ363" s="65"/>
      <c r="AR363" s="65"/>
      <c r="AS363" s="65"/>
      <c r="AT363" s="65"/>
      <c r="AU363" s="65"/>
      <c r="AV363" s="65"/>
      <c r="AW363" s="65"/>
      <c r="AX363" s="65"/>
      <c r="AY363" s="65"/>
      <c r="AZ363" s="65"/>
      <c r="BA363" s="65"/>
      <c r="BB363" s="65"/>
      <c r="BC363" s="65"/>
      <c r="BD363" s="65"/>
      <c r="BE363" s="65"/>
      <c r="BF363" s="65"/>
      <c r="BG363" s="65"/>
      <c r="BH363" s="65"/>
      <c r="BI363" s="65"/>
      <c r="BJ363" s="65"/>
      <c r="BK363" s="65"/>
      <c r="BL363" s="65"/>
      <c r="BM363" s="65"/>
      <c r="BN363" s="65"/>
      <c r="BO363" s="65"/>
      <c r="BP363" s="65"/>
      <c r="BQ363" s="65"/>
      <c r="BR363" s="65"/>
      <c r="BS363" s="65"/>
      <c r="BT363" s="65"/>
      <c r="BU363" s="65"/>
      <c r="BV363" s="65"/>
      <c r="BW363" s="65"/>
      <c r="BX363" s="65"/>
      <c r="BY363" s="65"/>
      <c r="BZ363" s="65"/>
      <c r="CA363" s="65"/>
      <c r="CB363" s="65"/>
      <c r="CC363" s="65"/>
      <c r="CD363" s="65"/>
      <c r="CE363" s="65"/>
      <c r="CF363" s="65"/>
      <c r="CG363" s="65"/>
      <c r="CH363" s="65"/>
      <c r="CI363" s="65"/>
      <c r="CJ363" s="65"/>
      <c r="CK363" s="65"/>
      <c r="CL363" s="65"/>
      <c r="CM363" s="65"/>
      <c r="CN363" s="65"/>
      <c r="CO363" s="65"/>
      <c r="CP363" s="65"/>
      <c r="CQ363" s="65"/>
      <c r="CR363" s="65"/>
      <c r="CS363" s="65"/>
      <c r="CT363" s="65"/>
      <c r="CU363" s="65"/>
      <c r="CV363" s="65"/>
      <c r="CW363" s="65"/>
      <c r="CX363" s="65"/>
      <c r="CY363" s="65"/>
      <c r="CZ363" s="65"/>
      <c r="DA363" s="65"/>
      <c r="DB363" s="65"/>
      <c r="DC363" s="65"/>
      <c r="DD363" s="65"/>
      <c r="DE363" s="65"/>
      <c r="DF363" s="65"/>
      <c r="DG363" s="65"/>
      <c r="DH363" s="65"/>
      <c r="DI363" s="65"/>
      <c r="DJ363" s="65"/>
      <c r="DK363" s="65"/>
      <c r="DL363" s="65"/>
      <c r="DM363" s="65"/>
      <c r="DN363" s="65"/>
      <c r="DO363" s="65"/>
      <c r="DP363" s="65"/>
      <c r="DQ363" s="65"/>
      <c r="DR363" s="65"/>
      <c r="DS363" s="65"/>
      <c r="DT363" s="65"/>
      <c r="DU363" s="65"/>
      <c r="DV363" s="65"/>
      <c r="DW363" s="65"/>
      <c r="DX363" s="65"/>
      <c r="DY363" s="65"/>
      <c r="DZ363" s="65"/>
      <c r="EA363" s="65"/>
      <c r="EB363" s="65"/>
      <c r="EC363" s="65"/>
      <c r="ED363" s="65"/>
      <c r="EE363" s="65"/>
      <c r="EF363" s="65"/>
      <c r="EG363" s="65"/>
      <c r="EH363" s="65"/>
      <c r="EI363" s="65"/>
      <c r="EJ363" s="65"/>
      <c r="EK363" s="65"/>
      <c r="EL363" s="65"/>
      <c r="EM363" s="65"/>
      <c r="EN363" s="65"/>
      <c r="EO363" s="65"/>
      <c r="EP363" s="65"/>
      <c r="EQ363" s="65"/>
      <c r="ER363" s="65"/>
      <c r="ES363" s="65"/>
      <c r="ET363" s="65"/>
      <c r="EU363" s="65"/>
      <c r="EV363" s="65"/>
      <c r="EW363" s="65"/>
      <c r="EX363" s="65"/>
      <c r="EY363" s="65"/>
      <c r="EZ363" s="65"/>
      <c r="FA363" s="65"/>
      <c r="FB363" s="65"/>
      <c r="FC363" s="65"/>
      <c r="FD363" s="65"/>
      <c r="FE363" s="65"/>
      <c r="FF363" s="65"/>
      <c r="FG363" s="65"/>
      <c r="FH363" s="65"/>
      <c r="FI363" s="65"/>
      <c r="FJ363" s="65"/>
      <c r="FK363" s="65"/>
      <c r="FL363" s="65"/>
      <c r="FM363" s="65"/>
      <c r="FN363" s="65"/>
      <c r="FO363" s="65"/>
      <c r="FP363" s="65"/>
      <c r="FQ363" s="65"/>
      <c r="FR363" s="65"/>
      <c r="FS363" s="65"/>
      <c r="FT363" s="65"/>
      <c r="FU363" s="65"/>
      <c r="FV363" s="65"/>
      <c r="FW363" s="65"/>
      <c r="FX363" s="65"/>
      <c r="FY363" s="65"/>
      <c r="FZ363" s="65"/>
      <c r="GA363" s="65"/>
      <c r="GB363" s="65"/>
      <c r="GC363" s="65"/>
      <c r="GD363" s="65"/>
      <c r="GE363" s="65"/>
      <c r="GF363" s="65"/>
      <c r="GG363" s="65"/>
      <c r="GH363" s="65"/>
      <c r="GI363" s="65"/>
      <c r="GJ363" s="65"/>
      <c r="GK363" s="65"/>
      <c r="GL363" s="65"/>
      <c r="GM363" s="65"/>
      <c r="GN363" s="65"/>
      <c r="GO363" s="65"/>
      <c r="GP363" s="65"/>
      <c r="GQ363" s="65"/>
      <c r="GR363" s="65"/>
      <c r="GS363" s="65"/>
      <c r="GT363" s="65"/>
      <c r="GU363" s="65"/>
      <c r="GV363" s="65"/>
      <c r="GW363" s="65"/>
      <c r="GX363" s="65"/>
      <c r="GY363" s="65"/>
      <c r="GZ363" s="65"/>
      <c r="HA363" s="65"/>
      <c r="HB363" s="65"/>
      <c r="HC363" s="65"/>
      <c r="HD363" s="65"/>
      <c r="HE363" s="65"/>
      <c r="HF363" s="65"/>
      <c r="HG363" s="65"/>
      <c r="HH363" s="65"/>
      <c r="HI363" s="65"/>
      <c r="HJ363" s="65"/>
      <c r="HK363" s="65"/>
      <c r="HL363" s="65"/>
      <c r="HM363" s="65"/>
      <c r="HN363" s="65"/>
      <c r="HO363" s="65"/>
    </row>
    <row r="364" spans="1:238" s="60" customFormat="1" x14ac:dyDescent="0.2">
      <c r="A364" s="44">
        <f t="shared" si="8"/>
        <v>358</v>
      </c>
      <c r="B364" s="15" t="s">
        <v>748</v>
      </c>
      <c r="C364" s="34" t="s">
        <v>726</v>
      </c>
      <c r="D364" s="11"/>
      <c r="E364" s="56">
        <v>2020.05</v>
      </c>
      <c r="F364" s="35" t="s">
        <v>2650</v>
      </c>
      <c r="G364" s="17">
        <v>2415</v>
      </c>
      <c r="H364" s="17">
        <v>4783</v>
      </c>
      <c r="I364" s="37" t="s">
        <v>41</v>
      </c>
      <c r="J364" s="37" t="s">
        <v>50</v>
      </c>
      <c r="K364" s="8"/>
      <c r="L364" s="65"/>
      <c r="M364" s="65"/>
      <c r="N364" s="65"/>
      <c r="O364" s="65"/>
      <c r="P364" s="65"/>
      <c r="Q364" s="65"/>
      <c r="R364" s="65"/>
      <c r="S364" s="65"/>
      <c r="T364" s="65"/>
      <c r="U364" s="65"/>
      <c r="V364" s="65"/>
      <c r="W364" s="65"/>
      <c r="X364" s="65"/>
      <c r="Y364" s="65"/>
      <c r="Z364" s="65"/>
      <c r="AA364" s="65"/>
      <c r="AB364" s="65"/>
      <c r="AC364" s="65"/>
      <c r="AD364" s="65"/>
      <c r="AE364" s="65"/>
      <c r="AF364" s="65"/>
      <c r="AG364" s="65"/>
      <c r="AH364" s="65"/>
      <c r="AI364" s="65"/>
      <c r="AJ364" s="65"/>
      <c r="AK364" s="65"/>
      <c r="AL364" s="65"/>
      <c r="AM364" s="65"/>
      <c r="AN364" s="65"/>
      <c r="AO364" s="65"/>
      <c r="AP364" s="65"/>
      <c r="AQ364" s="65"/>
      <c r="AR364" s="65"/>
      <c r="AS364" s="65"/>
      <c r="AT364" s="65"/>
      <c r="AU364" s="65"/>
      <c r="AV364" s="65"/>
      <c r="AW364" s="65"/>
      <c r="AX364" s="65"/>
      <c r="AY364" s="65"/>
      <c r="AZ364" s="65"/>
      <c r="BA364" s="65"/>
      <c r="BB364" s="65"/>
      <c r="BC364" s="65"/>
      <c r="BD364" s="65"/>
      <c r="BE364" s="65"/>
      <c r="BF364" s="65"/>
      <c r="BG364" s="65"/>
      <c r="BH364" s="65"/>
      <c r="BI364" s="65"/>
      <c r="BJ364" s="65"/>
      <c r="BK364" s="65"/>
      <c r="BL364" s="65"/>
      <c r="BM364" s="65"/>
      <c r="BN364" s="65"/>
      <c r="BO364" s="65"/>
      <c r="BP364" s="65"/>
      <c r="BQ364" s="65"/>
      <c r="BR364" s="65"/>
      <c r="BS364" s="65"/>
      <c r="BT364" s="65"/>
      <c r="BU364" s="65"/>
      <c r="BV364" s="65"/>
      <c r="BW364" s="65"/>
      <c r="BX364" s="65"/>
      <c r="BY364" s="65"/>
      <c r="BZ364" s="65"/>
      <c r="CA364" s="65"/>
      <c r="CB364" s="65"/>
      <c r="CC364" s="65"/>
      <c r="CD364" s="65"/>
      <c r="CE364" s="65"/>
      <c r="CF364" s="65"/>
      <c r="CG364" s="65"/>
      <c r="CH364" s="65"/>
      <c r="CI364" s="65"/>
      <c r="CJ364" s="65"/>
      <c r="CK364" s="65"/>
      <c r="CL364" s="65"/>
      <c r="CM364" s="65"/>
      <c r="CN364" s="65"/>
      <c r="CO364" s="65"/>
      <c r="CP364" s="65"/>
      <c r="CQ364" s="65"/>
      <c r="CR364" s="65"/>
      <c r="CS364" s="65"/>
      <c r="CT364" s="65"/>
      <c r="CU364" s="65"/>
      <c r="CV364" s="65"/>
      <c r="CW364" s="65"/>
      <c r="CX364" s="65"/>
      <c r="CY364" s="65"/>
      <c r="CZ364" s="65"/>
      <c r="DA364" s="65"/>
      <c r="DB364" s="65"/>
      <c r="DC364" s="65"/>
      <c r="DD364" s="65"/>
      <c r="DE364" s="65"/>
      <c r="DF364" s="65"/>
      <c r="DG364" s="65"/>
      <c r="DH364" s="65"/>
      <c r="DI364" s="65"/>
      <c r="DJ364" s="65"/>
      <c r="DK364" s="65"/>
      <c r="DL364" s="65"/>
      <c r="DM364" s="65"/>
      <c r="DN364" s="65"/>
      <c r="DO364" s="65"/>
      <c r="DP364" s="65"/>
      <c r="DQ364" s="65"/>
      <c r="DR364" s="65"/>
      <c r="DS364" s="65"/>
      <c r="DT364" s="65"/>
      <c r="DU364" s="65"/>
      <c r="DV364" s="65"/>
      <c r="DW364" s="65"/>
      <c r="DX364" s="65"/>
      <c r="DY364" s="65"/>
      <c r="DZ364" s="65"/>
      <c r="EA364" s="65"/>
      <c r="EB364" s="65"/>
      <c r="EC364" s="65"/>
      <c r="ED364" s="65"/>
      <c r="EE364" s="65"/>
      <c r="EF364" s="65"/>
      <c r="EG364" s="65"/>
      <c r="EH364" s="65"/>
      <c r="EI364" s="65"/>
      <c r="EJ364" s="65"/>
      <c r="EK364" s="65"/>
      <c r="EL364" s="65"/>
      <c r="EM364" s="65"/>
      <c r="EN364" s="65"/>
      <c r="EO364" s="65"/>
      <c r="EP364" s="65"/>
      <c r="EQ364" s="65"/>
      <c r="ER364" s="65"/>
      <c r="ES364" s="65"/>
      <c r="ET364" s="65"/>
      <c r="EU364" s="65"/>
      <c r="EV364" s="65"/>
      <c r="EW364" s="65"/>
      <c r="EX364" s="65"/>
      <c r="EY364" s="65"/>
      <c r="EZ364" s="65"/>
      <c r="FA364" s="65"/>
      <c r="FB364" s="65"/>
      <c r="FC364" s="65"/>
      <c r="FD364" s="65"/>
      <c r="FE364" s="65"/>
      <c r="FF364" s="65"/>
      <c r="FG364" s="65"/>
      <c r="FH364" s="65"/>
      <c r="FI364" s="65"/>
      <c r="FJ364" s="65"/>
      <c r="FK364" s="65"/>
      <c r="FL364" s="65"/>
      <c r="FM364" s="65"/>
      <c r="FN364" s="65"/>
      <c r="FO364" s="65"/>
      <c r="FP364" s="65"/>
      <c r="FQ364" s="65"/>
      <c r="FR364" s="65"/>
      <c r="FS364" s="65"/>
      <c r="FT364" s="65"/>
      <c r="FU364" s="65"/>
      <c r="FV364" s="65"/>
      <c r="FW364" s="65"/>
      <c r="FX364" s="65"/>
      <c r="FY364" s="65"/>
      <c r="FZ364" s="65"/>
      <c r="GA364" s="65"/>
      <c r="GB364" s="65"/>
      <c r="GC364" s="65"/>
      <c r="GD364" s="65"/>
      <c r="GE364" s="65"/>
      <c r="GF364" s="65"/>
      <c r="GG364" s="65"/>
      <c r="GH364" s="65"/>
      <c r="GI364" s="65"/>
      <c r="GJ364" s="65"/>
      <c r="GK364" s="65"/>
      <c r="GL364" s="65"/>
      <c r="GM364" s="65"/>
      <c r="GN364" s="65"/>
      <c r="GO364" s="65"/>
      <c r="GP364" s="65"/>
      <c r="GQ364" s="65"/>
      <c r="GR364" s="65"/>
      <c r="GS364" s="65"/>
      <c r="GT364" s="65"/>
      <c r="GU364" s="65"/>
      <c r="GV364" s="65"/>
      <c r="GW364" s="65"/>
      <c r="GX364" s="65"/>
      <c r="GY364" s="65"/>
      <c r="GZ364" s="65"/>
      <c r="HA364" s="65"/>
      <c r="HB364" s="65"/>
      <c r="HC364" s="65"/>
      <c r="HD364" s="65"/>
      <c r="HE364" s="65"/>
      <c r="HF364" s="65"/>
      <c r="HG364" s="65"/>
      <c r="HH364" s="65"/>
      <c r="HI364" s="65"/>
      <c r="HJ364" s="65"/>
      <c r="HK364" s="65"/>
      <c r="HL364" s="65"/>
      <c r="HM364" s="65"/>
      <c r="HN364" s="65"/>
      <c r="HO364" s="65"/>
    </row>
    <row r="365" spans="1:238" x14ac:dyDescent="0.2">
      <c r="A365" s="44">
        <f t="shared" si="8"/>
        <v>359</v>
      </c>
      <c r="B365" s="11" t="s">
        <v>1657</v>
      </c>
      <c r="C365" s="11" t="s">
        <v>726</v>
      </c>
      <c r="D365" s="11"/>
      <c r="E365" s="55">
        <v>2020.06</v>
      </c>
      <c r="F365" s="12" t="s">
        <v>671</v>
      </c>
      <c r="G365" s="13">
        <v>1368</v>
      </c>
      <c r="H365" s="13">
        <v>1814</v>
      </c>
      <c r="I365" s="14" t="s">
        <v>41</v>
      </c>
      <c r="J365" s="46" t="s">
        <v>50</v>
      </c>
      <c r="L365" s="60"/>
      <c r="M365" s="60"/>
      <c r="N365" s="60"/>
      <c r="O365" s="60"/>
      <c r="P365" s="60"/>
      <c r="Q365" s="60"/>
      <c r="R365" s="60"/>
      <c r="S365" s="60"/>
      <c r="T365" s="60"/>
      <c r="U365" s="60"/>
      <c r="V365" s="60"/>
      <c r="W365" s="60"/>
      <c r="X365" s="60"/>
      <c r="Y365" s="60"/>
      <c r="Z365" s="60"/>
      <c r="AA365" s="60"/>
      <c r="AB365" s="60"/>
      <c r="AC365" s="60"/>
      <c r="AD365" s="60"/>
      <c r="AE365" s="60"/>
      <c r="AF365" s="60"/>
      <c r="AG365" s="60"/>
      <c r="AH365" s="60"/>
      <c r="AI365" s="60"/>
      <c r="AJ365" s="60"/>
      <c r="AK365" s="60"/>
      <c r="AL365" s="60"/>
      <c r="AM365" s="60"/>
      <c r="AN365" s="60"/>
      <c r="AO365" s="60"/>
      <c r="AP365" s="60"/>
      <c r="AQ365" s="60"/>
      <c r="AR365" s="60"/>
      <c r="AS365" s="60"/>
      <c r="AT365" s="60"/>
      <c r="AU365" s="60"/>
      <c r="AV365" s="60"/>
      <c r="AW365" s="60"/>
      <c r="AX365" s="60"/>
      <c r="AY365" s="60"/>
      <c r="AZ365" s="60"/>
      <c r="BA365" s="60"/>
      <c r="BB365" s="60"/>
      <c r="BC365" s="60"/>
      <c r="BD365" s="60"/>
      <c r="BE365" s="60"/>
      <c r="BF365" s="60"/>
      <c r="BG365" s="60"/>
      <c r="BH365" s="60"/>
      <c r="BI365" s="60"/>
      <c r="BJ365" s="60"/>
      <c r="BK365" s="60"/>
      <c r="BL365" s="60"/>
      <c r="BM365" s="60"/>
      <c r="BN365" s="60"/>
      <c r="BO365" s="60"/>
      <c r="BP365" s="60"/>
      <c r="BQ365" s="60"/>
      <c r="BR365" s="60"/>
      <c r="BS365" s="60"/>
      <c r="BT365" s="60"/>
      <c r="BU365" s="60"/>
      <c r="BV365" s="60"/>
      <c r="BW365" s="60"/>
      <c r="BX365" s="60"/>
      <c r="BY365" s="60"/>
      <c r="BZ365" s="60"/>
      <c r="CA365" s="60"/>
      <c r="CB365" s="60"/>
      <c r="CC365" s="60"/>
      <c r="CD365" s="60"/>
      <c r="CE365" s="60"/>
      <c r="CF365" s="60"/>
      <c r="CG365" s="60"/>
      <c r="CH365" s="60"/>
      <c r="CI365" s="60"/>
      <c r="CJ365" s="60"/>
      <c r="CK365" s="60"/>
      <c r="CL365" s="60"/>
      <c r="CM365" s="60"/>
      <c r="CN365" s="60"/>
      <c r="CO365" s="60"/>
      <c r="CP365" s="60"/>
      <c r="CQ365" s="60"/>
      <c r="CR365" s="60"/>
      <c r="CS365" s="60"/>
      <c r="CT365" s="60"/>
      <c r="CU365" s="60"/>
      <c r="CV365" s="60"/>
      <c r="CW365" s="60"/>
      <c r="CX365" s="60"/>
      <c r="CY365" s="60"/>
      <c r="CZ365" s="60"/>
      <c r="DA365" s="60"/>
      <c r="DB365" s="60"/>
      <c r="DC365" s="60"/>
      <c r="DD365" s="60"/>
      <c r="DE365" s="60"/>
      <c r="DF365" s="60"/>
      <c r="DG365" s="60"/>
      <c r="DH365" s="60"/>
      <c r="DI365" s="60"/>
      <c r="DJ365" s="60"/>
      <c r="DK365" s="60"/>
      <c r="DL365" s="60"/>
      <c r="DM365" s="60"/>
      <c r="DN365" s="60"/>
      <c r="DO365" s="60"/>
      <c r="DP365" s="60"/>
      <c r="DQ365" s="60"/>
      <c r="DR365" s="60"/>
      <c r="DS365" s="60"/>
      <c r="DT365" s="60"/>
      <c r="DU365" s="60"/>
      <c r="DV365" s="60"/>
      <c r="DW365" s="60"/>
      <c r="DX365" s="60"/>
      <c r="DY365" s="60"/>
      <c r="DZ365" s="60"/>
      <c r="EA365" s="60"/>
      <c r="EB365" s="60"/>
      <c r="EC365" s="60"/>
      <c r="ED365" s="60"/>
      <c r="EE365" s="60"/>
      <c r="EF365" s="60"/>
      <c r="EG365" s="60"/>
      <c r="EH365" s="60"/>
      <c r="EI365" s="60"/>
      <c r="EJ365" s="60"/>
      <c r="EK365" s="60"/>
      <c r="EL365" s="60"/>
      <c r="EM365" s="60"/>
      <c r="EN365" s="60"/>
      <c r="EO365" s="60"/>
      <c r="EP365" s="60"/>
      <c r="EQ365" s="60"/>
      <c r="ER365" s="60"/>
      <c r="ES365" s="60"/>
      <c r="ET365" s="60"/>
      <c r="EU365" s="60"/>
      <c r="EV365" s="60"/>
      <c r="EW365" s="60"/>
      <c r="EX365" s="60"/>
      <c r="EY365" s="60"/>
      <c r="EZ365" s="60"/>
      <c r="FA365" s="60"/>
      <c r="FB365" s="60"/>
      <c r="FC365" s="60"/>
      <c r="FD365" s="60"/>
      <c r="FE365" s="60"/>
      <c r="FF365" s="60"/>
      <c r="FG365" s="60"/>
      <c r="FH365" s="60"/>
      <c r="FI365" s="60"/>
      <c r="FJ365" s="60"/>
      <c r="FK365" s="60"/>
      <c r="FL365" s="60"/>
      <c r="FM365" s="60"/>
      <c r="FN365" s="60"/>
      <c r="FO365" s="60"/>
      <c r="FP365" s="60"/>
      <c r="FQ365" s="60"/>
      <c r="FR365" s="60"/>
      <c r="FS365" s="60"/>
      <c r="FT365" s="60"/>
      <c r="FU365" s="60"/>
      <c r="FV365" s="60"/>
      <c r="FW365" s="60"/>
      <c r="FX365" s="60"/>
      <c r="FY365" s="60"/>
      <c r="FZ365" s="60"/>
      <c r="GA365" s="60"/>
      <c r="GB365" s="60"/>
      <c r="GC365" s="60"/>
      <c r="GD365" s="60"/>
      <c r="GE365" s="60"/>
      <c r="GF365" s="60"/>
      <c r="GG365" s="60"/>
      <c r="GH365" s="60"/>
      <c r="GI365" s="60"/>
      <c r="GJ365" s="60"/>
      <c r="GK365" s="60"/>
      <c r="GL365" s="60"/>
      <c r="GM365" s="60"/>
      <c r="GN365" s="60"/>
      <c r="GO365" s="60"/>
      <c r="GP365" s="60"/>
      <c r="GQ365" s="60"/>
      <c r="GR365" s="60"/>
      <c r="GS365" s="60"/>
      <c r="GT365" s="60"/>
      <c r="GU365" s="60"/>
      <c r="GV365" s="60"/>
      <c r="GW365" s="60"/>
      <c r="GX365" s="60"/>
      <c r="GY365" s="60"/>
      <c r="GZ365" s="60"/>
      <c r="HA365" s="60"/>
      <c r="HB365" s="60"/>
      <c r="HC365" s="60"/>
      <c r="HD365" s="60"/>
      <c r="HE365" s="60"/>
      <c r="HF365" s="60"/>
      <c r="HG365" s="60"/>
      <c r="HH365" s="60"/>
      <c r="HI365" s="60"/>
      <c r="HJ365" s="60"/>
      <c r="HK365" s="60"/>
      <c r="HL365" s="60"/>
      <c r="HM365" s="60"/>
      <c r="HN365" s="60"/>
      <c r="HO365" s="60"/>
      <c r="HP365" s="60"/>
      <c r="HQ365" s="60"/>
      <c r="HR365" s="60"/>
      <c r="HS365" s="60"/>
      <c r="HT365" s="60"/>
      <c r="HU365" s="60"/>
      <c r="HV365" s="60"/>
      <c r="HW365" s="60"/>
      <c r="HX365" s="60"/>
      <c r="HY365" s="60"/>
      <c r="HZ365" s="60"/>
      <c r="IA365" s="60"/>
      <c r="IB365" s="60"/>
      <c r="IC365" s="60"/>
      <c r="ID365" s="60"/>
    </row>
    <row r="366" spans="1:238" x14ac:dyDescent="0.2">
      <c r="A366" s="44">
        <f t="shared" si="8"/>
        <v>360</v>
      </c>
      <c r="B366" s="11" t="s">
        <v>751</v>
      </c>
      <c r="C366" s="11" t="s">
        <v>726</v>
      </c>
      <c r="D366" s="11"/>
      <c r="E366" s="55">
        <v>2020.06</v>
      </c>
      <c r="F366" s="12" t="s">
        <v>695</v>
      </c>
      <c r="G366" s="13">
        <v>1470</v>
      </c>
      <c r="H366" s="13">
        <v>3227</v>
      </c>
      <c r="I366" s="14" t="s">
        <v>41</v>
      </c>
      <c r="J366" s="46" t="s">
        <v>50</v>
      </c>
      <c r="K366" s="8" t="s">
        <v>2618</v>
      </c>
      <c r="L366" s="60"/>
      <c r="M366" s="60"/>
      <c r="N366" s="60"/>
      <c r="O366" s="60"/>
      <c r="P366" s="60"/>
      <c r="Q366" s="60"/>
      <c r="R366" s="60"/>
      <c r="S366" s="60"/>
      <c r="T366" s="60"/>
      <c r="U366" s="60"/>
      <c r="V366" s="60"/>
      <c r="W366" s="60"/>
      <c r="X366" s="60"/>
      <c r="Y366" s="60"/>
      <c r="Z366" s="60"/>
      <c r="AA366" s="60"/>
      <c r="AB366" s="60"/>
      <c r="AC366" s="60"/>
      <c r="AD366" s="60"/>
      <c r="AE366" s="60"/>
      <c r="AF366" s="60"/>
      <c r="AG366" s="60"/>
      <c r="AH366" s="60"/>
      <c r="AI366" s="60"/>
      <c r="AJ366" s="60"/>
      <c r="AK366" s="60"/>
      <c r="AL366" s="60"/>
      <c r="AM366" s="60"/>
      <c r="AN366" s="60"/>
      <c r="AO366" s="60"/>
      <c r="AP366" s="60"/>
      <c r="AQ366" s="60"/>
      <c r="AR366" s="60"/>
      <c r="AS366" s="60"/>
      <c r="AT366" s="60"/>
      <c r="AU366" s="60"/>
      <c r="AV366" s="60"/>
      <c r="AW366" s="60"/>
      <c r="AX366" s="60"/>
      <c r="AY366" s="60"/>
      <c r="AZ366" s="60"/>
      <c r="BA366" s="60"/>
      <c r="BB366" s="60"/>
      <c r="BC366" s="60"/>
      <c r="BD366" s="60"/>
      <c r="BE366" s="60"/>
      <c r="BF366" s="60"/>
      <c r="BG366" s="60"/>
      <c r="BH366" s="60"/>
      <c r="BI366" s="60"/>
      <c r="BJ366" s="60"/>
      <c r="BK366" s="60"/>
      <c r="BL366" s="60"/>
      <c r="BM366" s="60"/>
      <c r="BN366" s="60"/>
      <c r="BO366" s="60"/>
      <c r="BP366" s="60"/>
      <c r="BQ366" s="60"/>
      <c r="BR366" s="60"/>
      <c r="BS366" s="60"/>
      <c r="BT366" s="60"/>
      <c r="BU366" s="60"/>
      <c r="BV366" s="60"/>
      <c r="BW366" s="60"/>
      <c r="BX366" s="60"/>
      <c r="BY366" s="60"/>
      <c r="BZ366" s="60"/>
      <c r="CA366" s="60"/>
      <c r="CB366" s="60"/>
      <c r="CC366" s="60"/>
      <c r="CD366" s="60"/>
      <c r="CE366" s="60"/>
      <c r="CF366" s="60"/>
      <c r="CG366" s="60"/>
      <c r="CH366" s="60"/>
      <c r="CI366" s="60"/>
      <c r="CJ366" s="60"/>
      <c r="CK366" s="60"/>
      <c r="CL366" s="60"/>
      <c r="CM366" s="60"/>
      <c r="CN366" s="60"/>
      <c r="CO366" s="60"/>
      <c r="CP366" s="60"/>
      <c r="CQ366" s="60"/>
      <c r="CR366" s="60"/>
      <c r="CS366" s="60"/>
      <c r="CT366" s="60"/>
      <c r="CU366" s="60"/>
      <c r="CV366" s="60"/>
      <c r="CW366" s="60"/>
      <c r="CX366" s="60"/>
      <c r="CY366" s="60"/>
      <c r="CZ366" s="60"/>
      <c r="DA366" s="60"/>
      <c r="DB366" s="60"/>
      <c r="DC366" s="60"/>
      <c r="DD366" s="60"/>
      <c r="DE366" s="60"/>
      <c r="DF366" s="60"/>
      <c r="DG366" s="60"/>
      <c r="DH366" s="60"/>
      <c r="DI366" s="60"/>
      <c r="DJ366" s="60"/>
      <c r="DK366" s="60"/>
      <c r="DL366" s="60"/>
      <c r="DM366" s="60"/>
      <c r="DN366" s="60"/>
      <c r="DO366" s="60"/>
      <c r="DP366" s="60"/>
      <c r="DQ366" s="60"/>
      <c r="DR366" s="60"/>
      <c r="DS366" s="60"/>
      <c r="DT366" s="60"/>
      <c r="DU366" s="60"/>
      <c r="DV366" s="60"/>
      <c r="DW366" s="60"/>
      <c r="DX366" s="60"/>
      <c r="DY366" s="60"/>
      <c r="DZ366" s="60"/>
      <c r="EA366" s="60"/>
      <c r="EB366" s="60"/>
      <c r="EC366" s="60"/>
      <c r="ED366" s="60"/>
      <c r="EE366" s="60"/>
      <c r="EF366" s="60"/>
      <c r="EG366" s="60"/>
      <c r="EH366" s="60"/>
      <c r="EI366" s="60"/>
      <c r="EJ366" s="60"/>
      <c r="EK366" s="60"/>
      <c r="EL366" s="60"/>
      <c r="EM366" s="60"/>
      <c r="EN366" s="60"/>
      <c r="EO366" s="60"/>
      <c r="EP366" s="60"/>
      <c r="EQ366" s="60"/>
      <c r="ER366" s="60"/>
      <c r="ES366" s="60"/>
      <c r="ET366" s="60"/>
      <c r="EU366" s="60"/>
      <c r="EV366" s="60"/>
      <c r="EW366" s="60"/>
      <c r="EX366" s="60"/>
      <c r="EY366" s="60"/>
      <c r="EZ366" s="60"/>
      <c r="FA366" s="60"/>
      <c r="FB366" s="60"/>
      <c r="FC366" s="60"/>
      <c r="FD366" s="60"/>
      <c r="FE366" s="60"/>
      <c r="FF366" s="60"/>
      <c r="FG366" s="60"/>
      <c r="FH366" s="60"/>
      <c r="FI366" s="60"/>
      <c r="FJ366" s="60"/>
      <c r="FK366" s="60"/>
      <c r="FL366" s="60"/>
      <c r="FM366" s="60"/>
      <c r="FN366" s="60"/>
      <c r="FO366" s="60"/>
      <c r="FP366" s="60"/>
      <c r="FQ366" s="60"/>
      <c r="FR366" s="60"/>
      <c r="FS366" s="60"/>
      <c r="FT366" s="60"/>
      <c r="FU366" s="60"/>
      <c r="FV366" s="60"/>
      <c r="FW366" s="60"/>
      <c r="FX366" s="60"/>
      <c r="FY366" s="60"/>
      <c r="FZ366" s="60"/>
      <c r="GA366" s="60"/>
      <c r="GB366" s="60"/>
      <c r="GC366" s="60"/>
      <c r="GD366" s="60"/>
      <c r="GE366" s="60"/>
      <c r="GF366" s="60"/>
      <c r="GG366" s="60"/>
      <c r="GH366" s="60"/>
      <c r="GI366" s="60"/>
      <c r="GJ366" s="60"/>
      <c r="GK366" s="60"/>
      <c r="GL366" s="60"/>
      <c r="GM366" s="60"/>
      <c r="GN366" s="60"/>
      <c r="GO366" s="60"/>
      <c r="GP366" s="60"/>
      <c r="GQ366" s="60"/>
      <c r="GR366" s="60"/>
      <c r="GS366" s="60"/>
      <c r="GT366" s="60"/>
      <c r="GU366" s="60"/>
      <c r="GV366" s="60"/>
      <c r="GW366" s="60"/>
      <c r="GX366" s="60"/>
      <c r="GY366" s="60"/>
      <c r="GZ366" s="60"/>
      <c r="HA366" s="60"/>
      <c r="HB366" s="60"/>
      <c r="HC366" s="60"/>
      <c r="HD366" s="60"/>
      <c r="HE366" s="60"/>
      <c r="HF366" s="60"/>
      <c r="HG366" s="60"/>
      <c r="HH366" s="60"/>
      <c r="HI366" s="60"/>
      <c r="HJ366" s="60"/>
      <c r="HK366" s="60"/>
      <c r="HL366" s="60"/>
      <c r="HM366" s="60"/>
      <c r="HN366" s="60"/>
      <c r="HO366" s="60"/>
      <c r="HP366" s="60"/>
      <c r="HQ366" s="60"/>
      <c r="HR366" s="60"/>
      <c r="HS366" s="60"/>
      <c r="HT366" s="60"/>
      <c r="HU366" s="60"/>
      <c r="HV366" s="60"/>
      <c r="HW366" s="60"/>
      <c r="HX366" s="60"/>
      <c r="HY366" s="60"/>
      <c r="HZ366" s="60"/>
      <c r="IA366" s="60"/>
      <c r="IB366" s="60"/>
      <c r="IC366" s="60"/>
      <c r="ID366" s="60"/>
    </row>
    <row r="367" spans="1:238" x14ac:dyDescent="0.2">
      <c r="A367" s="44">
        <f t="shared" ref="A367:A414" si="9">ROW()-6</f>
        <v>361</v>
      </c>
      <c r="B367" s="11" t="s">
        <v>1658</v>
      </c>
      <c r="C367" s="11" t="s">
        <v>726</v>
      </c>
      <c r="D367" s="11"/>
      <c r="E367" s="55">
        <v>2020.06</v>
      </c>
      <c r="F367" s="12" t="s">
        <v>752</v>
      </c>
      <c r="G367" s="13">
        <v>1636</v>
      </c>
      <c r="H367" s="13">
        <v>2613</v>
      </c>
      <c r="I367" s="14" t="s">
        <v>41</v>
      </c>
      <c r="J367" s="46" t="s">
        <v>50</v>
      </c>
      <c r="L367" s="60"/>
      <c r="M367" s="60"/>
      <c r="N367" s="60"/>
      <c r="O367" s="60"/>
      <c r="P367" s="60"/>
      <c r="Q367" s="60"/>
      <c r="R367" s="60"/>
      <c r="S367" s="60"/>
      <c r="T367" s="60"/>
      <c r="U367" s="60"/>
      <c r="V367" s="60"/>
      <c r="W367" s="60"/>
      <c r="X367" s="60"/>
      <c r="Y367" s="60"/>
      <c r="Z367" s="60"/>
      <c r="AA367" s="60"/>
      <c r="AB367" s="60"/>
      <c r="AC367" s="60"/>
      <c r="AD367" s="60"/>
      <c r="AE367" s="60"/>
      <c r="AF367" s="60"/>
      <c r="AG367" s="60"/>
      <c r="AH367" s="60"/>
      <c r="AI367" s="60"/>
      <c r="AJ367" s="60"/>
      <c r="AK367" s="60"/>
      <c r="AL367" s="60"/>
      <c r="AM367" s="60"/>
      <c r="AN367" s="60"/>
      <c r="AO367" s="60"/>
      <c r="AP367" s="60"/>
      <c r="AQ367" s="60"/>
      <c r="AR367" s="60"/>
      <c r="AS367" s="60"/>
      <c r="AT367" s="60"/>
      <c r="AU367" s="60"/>
      <c r="AV367" s="60"/>
      <c r="AW367" s="60"/>
      <c r="AX367" s="60"/>
      <c r="AY367" s="60"/>
      <c r="AZ367" s="60"/>
      <c r="BA367" s="60"/>
      <c r="BB367" s="60"/>
      <c r="BC367" s="60"/>
      <c r="BD367" s="60"/>
      <c r="BE367" s="60"/>
      <c r="BF367" s="60"/>
      <c r="BG367" s="60"/>
      <c r="BH367" s="60"/>
      <c r="BI367" s="60"/>
      <c r="BJ367" s="60"/>
      <c r="BK367" s="60"/>
      <c r="BL367" s="60"/>
      <c r="BM367" s="60"/>
      <c r="BN367" s="60"/>
      <c r="BO367" s="60"/>
      <c r="BP367" s="60"/>
      <c r="BQ367" s="60"/>
      <c r="BR367" s="60"/>
      <c r="BS367" s="60"/>
      <c r="BT367" s="60"/>
      <c r="BU367" s="60"/>
      <c r="BV367" s="60"/>
      <c r="BW367" s="60"/>
      <c r="BX367" s="60"/>
      <c r="BY367" s="60"/>
      <c r="BZ367" s="60"/>
      <c r="CA367" s="60"/>
      <c r="CB367" s="60"/>
      <c r="CC367" s="60"/>
      <c r="CD367" s="60"/>
      <c r="CE367" s="60"/>
      <c r="CF367" s="60"/>
      <c r="CG367" s="60"/>
      <c r="CH367" s="60"/>
      <c r="CI367" s="60"/>
      <c r="CJ367" s="60"/>
      <c r="CK367" s="60"/>
      <c r="CL367" s="60"/>
      <c r="CM367" s="60"/>
      <c r="CN367" s="60"/>
      <c r="CO367" s="60"/>
      <c r="CP367" s="60"/>
      <c r="CQ367" s="60"/>
      <c r="CR367" s="60"/>
      <c r="CS367" s="60"/>
      <c r="CT367" s="60"/>
      <c r="CU367" s="60"/>
      <c r="CV367" s="60"/>
      <c r="CW367" s="60"/>
      <c r="CX367" s="60"/>
      <c r="CY367" s="60"/>
      <c r="CZ367" s="60"/>
      <c r="DA367" s="60"/>
      <c r="DB367" s="60"/>
      <c r="DC367" s="60"/>
      <c r="DD367" s="60"/>
      <c r="DE367" s="60"/>
      <c r="DF367" s="60"/>
      <c r="DG367" s="60"/>
      <c r="DH367" s="60"/>
      <c r="DI367" s="60"/>
      <c r="DJ367" s="60"/>
      <c r="DK367" s="60"/>
      <c r="DL367" s="60"/>
      <c r="DM367" s="60"/>
      <c r="DN367" s="60"/>
      <c r="DO367" s="60"/>
      <c r="DP367" s="60"/>
      <c r="DQ367" s="60"/>
      <c r="DR367" s="60"/>
      <c r="DS367" s="60"/>
      <c r="DT367" s="60"/>
      <c r="DU367" s="60"/>
      <c r="DV367" s="60"/>
      <c r="DW367" s="60"/>
      <c r="DX367" s="60"/>
      <c r="DY367" s="60"/>
      <c r="DZ367" s="60"/>
      <c r="EA367" s="60"/>
      <c r="EB367" s="60"/>
      <c r="EC367" s="60"/>
      <c r="ED367" s="60"/>
      <c r="EE367" s="60"/>
      <c r="EF367" s="60"/>
      <c r="EG367" s="60"/>
      <c r="EH367" s="60"/>
      <c r="EI367" s="60"/>
      <c r="EJ367" s="60"/>
      <c r="EK367" s="60"/>
      <c r="EL367" s="60"/>
      <c r="EM367" s="60"/>
      <c r="EN367" s="60"/>
      <c r="EO367" s="60"/>
      <c r="EP367" s="60"/>
      <c r="EQ367" s="60"/>
      <c r="ER367" s="60"/>
      <c r="ES367" s="60"/>
      <c r="ET367" s="60"/>
      <c r="EU367" s="60"/>
      <c r="EV367" s="60"/>
      <c r="EW367" s="60"/>
      <c r="EX367" s="60"/>
      <c r="EY367" s="60"/>
      <c r="EZ367" s="60"/>
      <c r="FA367" s="60"/>
      <c r="FB367" s="60"/>
      <c r="FC367" s="60"/>
      <c r="FD367" s="60"/>
      <c r="FE367" s="60"/>
      <c r="FF367" s="60"/>
      <c r="FG367" s="60"/>
      <c r="FH367" s="60"/>
      <c r="FI367" s="60"/>
      <c r="FJ367" s="60"/>
      <c r="FK367" s="60"/>
      <c r="FL367" s="60"/>
      <c r="FM367" s="60"/>
      <c r="FN367" s="60"/>
      <c r="FO367" s="60"/>
      <c r="FP367" s="60"/>
      <c r="FQ367" s="60"/>
      <c r="FR367" s="60"/>
      <c r="FS367" s="60"/>
      <c r="FT367" s="60"/>
      <c r="FU367" s="60"/>
      <c r="FV367" s="60"/>
      <c r="FW367" s="60"/>
      <c r="FX367" s="60"/>
      <c r="FY367" s="60"/>
      <c r="FZ367" s="60"/>
      <c r="GA367" s="60"/>
      <c r="GB367" s="60"/>
      <c r="GC367" s="60"/>
      <c r="GD367" s="60"/>
      <c r="GE367" s="60"/>
      <c r="GF367" s="60"/>
      <c r="GG367" s="60"/>
      <c r="GH367" s="60"/>
      <c r="GI367" s="60"/>
      <c r="GJ367" s="60"/>
      <c r="GK367" s="60"/>
      <c r="GL367" s="60"/>
      <c r="GM367" s="60"/>
      <c r="GN367" s="60"/>
      <c r="GO367" s="60"/>
      <c r="GP367" s="60"/>
      <c r="GQ367" s="60"/>
      <c r="GR367" s="60"/>
      <c r="GS367" s="60"/>
      <c r="GT367" s="60"/>
      <c r="GU367" s="60"/>
      <c r="GV367" s="60"/>
      <c r="GW367" s="60"/>
      <c r="GX367" s="60"/>
      <c r="GY367" s="60"/>
      <c r="GZ367" s="60"/>
      <c r="HA367" s="60"/>
      <c r="HB367" s="60"/>
      <c r="HC367" s="60"/>
      <c r="HD367" s="60"/>
      <c r="HE367" s="60"/>
      <c r="HF367" s="60"/>
      <c r="HG367" s="60"/>
      <c r="HH367" s="60"/>
      <c r="HI367" s="60"/>
      <c r="HJ367" s="60"/>
      <c r="HK367" s="60"/>
      <c r="HL367" s="60"/>
      <c r="HM367" s="60"/>
      <c r="HN367" s="60"/>
      <c r="HO367" s="60"/>
      <c r="HP367" s="60"/>
      <c r="HQ367" s="60"/>
      <c r="HR367" s="60"/>
      <c r="HS367" s="60"/>
      <c r="HT367" s="60"/>
      <c r="HU367" s="60"/>
      <c r="HV367" s="60"/>
      <c r="HW367" s="60"/>
      <c r="HX367" s="60"/>
      <c r="HY367" s="60"/>
      <c r="HZ367" s="60"/>
      <c r="IA367" s="60"/>
      <c r="IB367" s="60"/>
      <c r="IC367" s="60"/>
      <c r="ID367" s="60"/>
    </row>
    <row r="368" spans="1:238" x14ac:dyDescent="0.2">
      <c r="A368" s="44">
        <f t="shared" si="9"/>
        <v>362</v>
      </c>
      <c r="B368" s="11" t="s">
        <v>1659</v>
      </c>
      <c r="C368" s="11" t="s">
        <v>726</v>
      </c>
      <c r="D368" s="11"/>
      <c r="E368" s="55">
        <v>2020.06</v>
      </c>
      <c r="F368" s="12" t="s">
        <v>707</v>
      </c>
      <c r="G368" s="13">
        <v>976</v>
      </c>
      <c r="H368" s="13">
        <v>1528</v>
      </c>
      <c r="I368" s="14" t="s">
        <v>41</v>
      </c>
      <c r="J368" s="46" t="s">
        <v>50</v>
      </c>
      <c r="K368" s="8" t="s">
        <v>2466</v>
      </c>
      <c r="L368" s="60"/>
      <c r="M368" s="60"/>
      <c r="N368" s="60"/>
      <c r="O368" s="60"/>
      <c r="P368" s="60"/>
      <c r="Q368" s="60"/>
      <c r="R368" s="60"/>
      <c r="S368" s="60"/>
      <c r="T368" s="60"/>
      <c r="U368" s="60"/>
      <c r="V368" s="60"/>
      <c r="W368" s="60"/>
      <c r="X368" s="60"/>
      <c r="Y368" s="60"/>
      <c r="Z368" s="60"/>
      <c r="AA368" s="60"/>
      <c r="AB368" s="60"/>
      <c r="AC368" s="60"/>
      <c r="AD368" s="60"/>
      <c r="AE368" s="60"/>
      <c r="AF368" s="60"/>
      <c r="AG368" s="60"/>
      <c r="AH368" s="60"/>
      <c r="AI368" s="60"/>
      <c r="AJ368" s="60"/>
      <c r="AK368" s="60"/>
      <c r="AL368" s="60"/>
      <c r="AM368" s="60"/>
      <c r="AN368" s="60"/>
      <c r="AO368" s="60"/>
      <c r="AP368" s="60"/>
      <c r="AQ368" s="60"/>
      <c r="AR368" s="60"/>
      <c r="AS368" s="60"/>
      <c r="AT368" s="60"/>
      <c r="AU368" s="60"/>
      <c r="AV368" s="60"/>
      <c r="AW368" s="60"/>
      <c r="AX368" s="60"/>
      <c r="AY368" s="60"/>
      <c r="AZ368" s="60"/>
      <c r="BA368" s="60"/>
      <c r="BB368" s="60"/>
      <c r="BC368" s="60"/>
      <c r="BD368" s="60"/>
      <c r="BE368" s="60"/>
      <c r="BF368" s="60"/>
      <c r="BG368" s="60"/>
      <c r="BH368" s="60"/>
      <c r="BI368" s="60"/>
      <c r="BJ368" s="60"/>
      <c r="BK368" s="60"/>
      <c r="BL368" s="60"/>
      <c r="BM368" s="60"/>
      <c r="BN368" s="60"/>
      <c r="BO368" s="60"/>
      <c r="BP368" s="60"/>
      <c r="BQ368" s="60"/>
      <c r="BR368" s="60"/>
      <c r="BS368" s="60"/>
      <c r="BT368" s="60"/>
      <c r="BU368" s="60"/>
      <c r="BV368" s="60"/>
      <c r="BW368" s="60"/>
      <c r="BX368" s="60"/>
      <c r="BY368" s="60"/>
      <c r="BZ368" s="60"/>
      <c r="CA368" s="60"/>
      <c r="CB368" s="60"/>
      <c r="CC368" s="60"/>
      <c r="CD368" s="60"/>
      <c r="CE368" s="60"/>
      <c r="CF368" s="60"/>
      <c r="CG368" s="60"/>
      <c r="CH368" s="60"/>
      <c r="CI368" s="60"/>
      <c r="CJ368" s="60"/>
      <c r="CK368" s="60"/>
      <c r="CL368" s="60"/>
      <c r="CM368" s="60"/>
      <c r="CN368" s="60"/>
      <c r="CO368" s="60"/>
      <c r="CP368" s="60"/>
      <c r="CQ368" s="60"/>
      <c r="CR368" s="60"/>
      <c r="CS368" s="60"/>
      <c r="CT368" s="60"/>
      <c r="CU368" s="60"/>
      <c r="CV368" s="60"/>
      <c r="CW368" s="60"/>
      <c r="CX368" s="60"/>
      <c r="CY368" s="60"/>
      <c r="CZ368" s="60"/>
      <c r="DA368" s="60"/>
      <c r="DB368" s="60"/>
      <c r="DC368" s="60"/>
      <c r="DD368" s="60"/>
      <c r="DE368" s="60"/>
      <c r="DF368" s="60"/>
      <c r="DG368" s="60"/>
      <c r="DH368" s="60"/>
      <c r="DI368" s="60"/>
      <c r="DJ368" s="60"/>
      <c r="DK368" s="60"/>
      <c r="DL368" s="60"/>
      <c r="DM368" s="60"/>
      <c r="DN368" s="60"/>
      <c r="DO368" s="60"/>
      <c r="DP368" s="60"/>
      <c r="DQ368" s="60"/>
      <c r="DR368" s="60"/>
      <c r="DS368" s="60"/>
      <c r="DT368" s="60"/>
      <c r="DU368" s="60"/>
      <c r="DV368" s="60"/>
      <c r="DW368" s="60"/>
      <c r="DX368" s="60"/>
      <c r="DY368" s="60"/>
      <c r="DZ368" s="60"/>
      <c r="EA368" s="60"/>
      <c r="EB368" s="60"/>
      <c r="EC368" s="60"/>
      <c r="ED368" s="60"/>
      <c r="EE368" s="60"/>
      <c r="EF368" s="60"/>
      <c r="EG368" s="60"/>
      <c r="EH368" s="60"/>
      <c r="EI368" s="60"/>
      <c r="EJ368" s="60"/>
      <c r="EK368" s="60"/>
      <c r="EL368" s="60"/>
      <c r="EM368" s="60"/>
      <c r="EN368" s="60"/>
      <c r="EO368" s="60"/>
      <c r="EP368" s="60"/>
      <c r="EQ368" s="60"/>
      <c r="ER368" s="60"/>
      <c r="ES368" s="60"/>
      <c r="ET368" s="60"/>
      <c r="EU368" s="60"/>
      <c r="EV368" s="60"/>
      <c r="EW368" s="60"/>
      <c r="EX368" s="60"/>
      <c r="EY368" s="60"/>
      <c r="EZ368" s="60"/>
      <c r="FA368" s="60"/>
      <c r="FB368" s="60"/>
      <c r="FC368" s="60"/>
      <c r="FD368" s="60"/>
      <c r="FE368" s="60"/>
      <c r="FF368" s="60"/>
      <c r="FG368" s="60"/>
      <c r="FH368" s="60"/>
      <c r="FI368" s="60"/>
      <c r="FJ368" s="60"/>
      <c r="FK368" s="60"/>
      <c r="FL368" s="60"/>
      <c r="FM368" s="60"/>
      <c r="FN368" s="60"/>
      <c r="FO368" s="60"/>
      <c r="FP368" s="60"/>
      <c r="FQ368" s="60"/>
      <c r="FR368" s="60"/>
      <c r="FS368" s="60"/>
      <c r="FT368" s="60"/>
      <c r="FU368" s="60"/>
      <c r="FV368" s="60"/>
      <c r="FW368" s="60"/>
      <c r="FX368" s="60"/>
      <c r="FY368" s="60"/>
      <c r="FZ368" s="60"/>
      <c r="GA368" s="60"/>
      <c r="GB368" s="60"/>
      <c r="GC368" s="60"/>
      <c r="GD368" s="60"/>
      <c r="GE368" s="60"/>
      <c r="GF368" s="60"/>
      <c r="GG368" s="60"/>
      <c r="GH368" s="60"/>
      <c r="GI368" s="60"/>
      <c r="GJ368" s="60"/>
      <c r="GK368" s="60"/>
      <c r="GL368" s="60"/>
      <c r="GM368" s="60"/>
      <c r="GN368" s="60"/>
      <c r="GO368" s="60"/>
      <c r="GP368" s="60"/>
      <c r="GQ368" s="60"/>
      <c r="GR368" s="60"/>
      <c r="GS368" s="60"/>
      <c r="GT368" s="60"/>
      <c r="GU368" s="60"/>
      <c r="GV368" s="60"/>
      <c r="GW368" s="60"/>
      <c r="GX368" s="60"/>
      <c r="GY368" s="60"/>
      <c r="GZ368" s="60"/>
      <c r="HA368" s="60"/>
      <c r="HB368" s="60"/>
      <c r="HC368" s="60"/>
      <c r="HD368" s="60"/>
      <c r="HE368" s="60"/>
      <c r="HF368" s="60"/>
      <c r="HG368" s="60"/>
      <c r="HH368" s="60"/>
      <c r="HI368" s="60"/>
      <c r="HJ368" s="60"/>
      <c r="HK368" s="60"/>
      <c r="HL368" s="60"/>
      <c r="HM368" s="60"/>
      <c r="HN368" s="60"/>
      <c r="HO368" s="60"/>
      <c r="HP368" s="60"/>
      <c r="HQ368" s="60"/>
      <c r="HR368" s="60"/>
      <c r="HS368" s="60"/>
      <c r="HT368" s="60"/>
      <c r="HU368" s="60"/>
      <c r="HV368" s="60"/>
      <c r="HW368" s="60"/>
      <c r="HX368" s="60"/>
      <c r="HY368" s="60"/>
      <c r="HZ368" s="60"/>
      <c r="IA368" s="60"/>
      <c r="IB368" s="60"/>
      <c r="IC368" s="60"/>
      <c r="ID368" s="60"/>
    </row>
    <row r="369" spans="1:238" x14ac:dyDescent="0.2">
      <c r="A369" s="44">
        <f t="shared" si="9"/>
        <v>363</v>
      </c>
      <c r="B369" s="11" t="s">
        <v>1660</v>
      </c>
      <c r="C369" s="11" t="s">
        <v>726</v>
      </c>
      <c r="D369" s="11"/>
      <c r="E369" s="55">
        <v>2020.06</v>
      </c>
      <c r="F369" s="12" t="s">
        <v>753</v>
      </c>
      <c r="G369" s="13">
        <v>1211</v>
      </c>
      <c r="H369" s="13">
        <v>2617</v>
      </c>
      <c r="I369" s="14" t="s">
        <v>41</v>
      </c>
      <c r="J369" s="46" t="s">
        <v>50</v>
      </c>
      <c r="L369" s="60"/>
      <c r="M369" s="60"/>
      <c r="N369" s="60"/>
      <c r="O369" s="60"/>
      <c r="P369" s="60"/>
      <c r="Q369" s="60"/>
      <c r="R369" s="60"/>
      <c r="S369" s="60"/>
      <c r="T369" s="60"/>
      <c r="U369" s="60"/>
      <c r="V369" s="60"/>
      <c r="W369" s="60"/>
      <c r="X369" s="60"/>
      <c r="Y369" s="60"/>
      <c r="Z369" s="60"/>
      <c r="AA369" s="60"/>
      <c r="AB369" s="60"/>
      <c r="AC369" s="60"/>
      <c r="AD369" s="60"/>
      <c r="AE369" s="60"/>
      <c r="AF369" s="60"/>
      <c r="AG369" s="60"/>
      <c r="AH369" s="60"/>
      <c r="AI369" s="60"/>
      <c r="AJ369" s="60"/>
      <c r="AK369" s="60"/>
      <c r="AL369" s="60"/>
      <c r="AM369" s="60"/>
      <c r="AN369" s="60"/>
      <c r="AO369" s="60"/>
      <c r="AP369" s="60"/>
      <c r="AQ369" s="60"/>
      <c r="AR369" s="60"/>
      <c r="AS369" s="60"/>
      <c r="AT369" s="60"/>
      <c r="AU369" s="60"/>
      <c r="AV369" s="60"/>
      <c r="AW369" s="60"/>
      <c r="AX369" s="60"/>
      <c r="AY369" s="60"/>
      <c r="AZ369" s="60"/>
      <c r="BA369" s="60"/>
      <c r="BB369" s="60"/>
      <c r="BC369" s="60"/>
      <c r="BD369" s="60"/>
      <c r="BE369" s="60"/>
      <c r="BF369" s="60"/>
      <c r="BG369" s="60"/>
      <c r="BH369" s="60"/>
      <c r="BI369" s="60"/>
      <c r="BJ369" s="60"/>
      <c r="BK369" s="60"/>
      <c r="BL369" s="60"/>
      <c r="BM369" s="60"/>
      <c r="BN369" s="60"/>
      <c r="BO369" s="60"/>
      <c r="BP369" s="60"/>
      <c r="BQ369" s="60"/>
      <c r="BR369" s="60"/>
      <c r="BS369" s="60"/>
      <c r="BT369" s="60"/>
      <c r="BU369" s="60"/>
      <c r="BV369" s="60"/>
      <c r="BW369" s="60"/>
      <c r="BX369" s="60"/>
      <c r="BY369" s="60"/>
      <c r="BZ369" s="60"/>
      <c r="CA369" s="60"/>
      <c r="CB369" s="60"/>
      <c r="CC369" s="60"/>
      <c r="CD369" s="60"/>
      <c r="CE369" s="60"/>
      <c r="CF369" s="60"/>
      <c r="CG369" s="60"/>
      <c r="CH369" s="60"/>
      <c r="CI369" s="60"/>
      <c r="CJ369" s="60"/>
      <c r="CK369" s="60"/>
      <c r="CL369" s="60"/>
      <c r="CM369" s="60"/>
      <c r="CN369" s="60"/>
      <c r="CO369" s="60"/>
      <c r="CP369" s="60"/>
      <c r="CQ369" s="60"/>
      <c r="CR369" s="60"/>
      <c r="CS369" s="60"/>
      <c r="CT369" s="60"/>
      <c r="CU369" s="60"/>
      <c r="CV369" s="60"/>
      <c r="CW369" s="60"/>
      <c r="CX369" s="60"/>
      <c r="CY369" s="60"/>
      <c r="CZ369" s="60"/>
      <c r="DA369" s="60"/>
      <c r="DB369" s="60"/>
      <c r="DC369" s="60"/>
      <c r="DD369" s="60"/>
      <c r="DE369" s="60"/>
      <c r="DF369" s="60"/>
      <c r="DG369" s="60"/>
      <c r="DH369" s="60"/>
      <c r="DI369" s="60"/>
      <c r="DJ369" s="60"/>
      <c r="DK369" s="60"/>
      <c r="DL369" s="60"/>
      <c r="DM369" s="60"/>
      <c r="DN369" s="60"/>
      <c r="DO369" s="60"/>
      <c r="DP369" s="60"/>
      <c r="DQ369" s="60"/>
      <c r="DR369" s="60"/>
      <c r="DS369" s="60"/>
      <c r="DT369" s="60"/>
      <c r="DU369" s="60"/>
      <c r="DV369" s="60"/>
      <c r="DW369" s="60"/>
      <c r="DX369" s="60"/>
      <c r="DY369" s="60"/>
      <c r="DZ369" s="60"/>
      <c r="EA369" s="60"/>
      <c r="EB369" s="60"/>
      <c r="EC369" s="60"/>
      <c r="ED369" s="60"/>
      <c r="EE369" s="60"/>
      <c r="EF369" s="60"/>
      <c r="EG369" s="60"/>
      <c r="EH369" s="60"/>
      <c r="EI369" s="60"/>
      <c r="EJ369" s="60"/>
      <c r="EK369" s="60"/>
      <c r="EL369" s="60"/>
      <c r="EM369" s="60"/>
      <c r="EN369" s="60"/>
      <c r="EO369" s="60"/>
      <c r="EP369" s="60"/>
      <c r="EQ369" s="60"/>
      <c r="ER369" s="60"/>
      <c r="ES369" s="60"/>
      <c r="ET369" s="60"/>
      <c r="EU369" s="60"/>
      <c r="EV369" s="60"/>
      <c r="EW369" s="60"/>
      <c r="EX369" s="60"/>
      <c r="EY369" s="60"/>
      <c r="EZ369" s="60"/>
      <c r="FA369" s="60"/>
      <c r="FB369" s="60"/>
      <c r="FC369" s="60"/>
      <c r="FD369" s="60"/>
      <c r="FE369" s="60"/>
      <c r="FF369" s="60"/>
      <c r="FG369" s="60"/>
      <c r="FH369" s="60"/>
      <c r="FI369" s="60"/>
      <c r="FJ369" s="60"/>
      <c r="FK369" s="60"/>
      <c r="FL369" s="60"/>
      <c r="FM369" s="60"/>
      <c r="FN369" s="60"/>
      <c r="FO369" s="60"/>
      <c r="FP369" s="60"/>
      <c r="FQ369" s="60"/>
      <c r="FR369" s="60"/>
      <c r="FS369" s="60"/>
      <c r="FT369" s="60"/>
      <c r="FU369" s="60"/>
      <c r="FV369" s="60"/>
      <c r="FW369" s="60"/>
      <c r="FX369" s="60"/>
      <c r="FY369" s="60"/>
      <c r="FZ369" s="60"/>
      <c r="GA369" s="60"/>
      <c r="GB369" s="60"/>
      <c r="GC369" s="60"/>
      <c r="GD369" s="60"/>
      <c r="GE369" s="60"/>
      <c r="GF369" s="60"/>
      <c r="GG369" s="60"/>
      <c r="GH369" s="60"/>
      <c r="GI369" s="60"/>
      <c r="GJ369" s="60"/>
      <c r="GK369" s="60"/>
      <c r="GL369" s="60"/>
      <c r="GM369" s="60"/>
      <c r="GN369" s="60"/>
      <c r="GO369" s="60"/>
      <c r="GP369" s="60"/>
      <c r="GQ369" s="60"/>
      <c r="GR369" s="60"/>
      <c r="GS369" s="60"/>
      <c r="GT369" s="60"/>
      <c r="GU369" s="60"/>
      <c r="GV369" s="60"/>
      <c r="GW369" s="60"/>
      <c r="GX369" s="60"/>
      <c r="GY369" s="60"/>
      <c r="GZ369" s="60"/>
      <c r="HA369" s="60"/>
      <c r="HB369" s="60"/>
      <c r="HC369" s="60"/>
      <c r="HD369" s="60"/>
      <c r="HE369" s="60"/>
      <c r="HF369" s="60"/>
      <c r="HG369" s="60"/>
      <c r="HH369" s="60"/>
      <c r="HI369" s="60"/>
      <c r="HJ369" s="60"/>
      <c r="HK369" s="60"/>
      <c r="HL369" s="60"/>
      <c r="HM369" s="60"/>
      <c r="HN369" s="60"/>
      <c r="HO369" s="60"/>
      <c r="HP369" s="60"/>
      <c r="HQ369" s="60"/>
      <c r="HR369" s="60"/>
      <c r="HS369" s="60"/>
      <c r="HT369" s="60"/>
      <c r="HU369" s="60"/>
      <c r="HV369" s="60"/>
      <c r="HW369" s="60"/>
      <c r="HX369" s="60"/>
      <c r="HY369" s="60"/>
      <c r="HZ369" s="60"/>
      <c r="IA369" s="60"/>
      <c r="IB369" s="60"/>
      <c r="IC369" s="60"/>
      <c r="ID369" s="60"/>
    </row>
    <row r="370" spans="1:238" x14ac:dyDescent="0.2">
      <c r="A370" s="44">
        <f t="shared" si="9"/>
        <v>364</v>
      </c>
      <c r="B370" s="11" t="s">
        <v>1661</v>
      </c>
      <c r="C370" s="11" t="s">
        <v>17</v>
      </c>
      <c r="D370" s="11"/>
      <c r="E370" s="55">
        <v>2020.07</v>
      </c>
      <c r="F370" s="12" t="s">
        <v>763</v>
      </c>
      <c r="G370" s="13">
        <v>6298</v>
      </c>
      <c r="H370" s="13">
        <v>3060</v>
      </c>
      <c r="I370" s="14" t="s">
        <v>41</v>
      </c>
      <c r="J370" s="46" t="s">
        <v>50</v>
      </c>
      <c r="L370" s="60"/>
      <c r="M370" s="60"/>
      <c r="N370" s="60"/>
      <c r="O370" s="60"/>
      <c r="P370" s="60"/>
      <c r="Q370" s="60"/>
      <c r="R370" s="60"/>
      <c r="S370" s="60"/>
      <c r="T370" s="60"/>
      <c r="U370" s="60"/>
      <c r="V370" s="60"/>
      <c r="W370" s="60"/>
      <c r="X370" s="60"/>
      <c r="Y370" s="60"/>
      <c r="Z370" s="60"/>
      <c r="AA370" s="60"/>
      <c r="AB370" s="60"/>
      <c r="AC370" s="60"/>
      <c r="AD370" s="60"/>
      <c r="AE370" s="60"/>
      <c r="AF370" s="60"/>
      <c r="AG370" s="60"/>
      <c r="AH370" s="60"/>
      <c r="AI370" s="60"/>
      <c r="AJ370" s="60"/>
      <c r="AK370" s="60"/>
      <c r="AL370" s="60"/>
      <c r="AM370" s="60"/>
      <c r="AN370" s="60"/>
      <c r="AO370" s="60"/>
      <c r="AP370" s="60"/>
      <c r="AQ370" s="60"/>
      <c r="AR370" s="60"/>
      <c r="AS370" s="60"/>
      <c r="AT370" s="60"/>
      <c r="AU370" s="60"/>
      <c r="AV370" s="60"/>
      <c r="AW370" s="60"/>
      <c r="AX370" s="60"/>
      <c r="AY370" s="60"/>
      <c r="AZ370" s="60"/>
      <c r="BA370" s="60"/>
      <c r="BB370" s="60"/>
      <c r="BC370" s="60"/>
      <c r="BD370" s="60"/>
      <c r="BE370" s="60"/>
      <c r="BF370" s="60"/>
      <c r="BG370" s="60"/>
      <c r="BH370" s="60"/>
      <c r="BI370" s="60"/>
      <c r="BJ370" s="60"/>
      <c r="BK370" s="60"/>
      <c r="BL370" s="60"/>
      <c r="BM370" s="60"/>
      <c r="BN370" s="60"/>
      <c r="BO370" s="60"/>
      <c r="BP370" s="60"/>
      <c r="BQ370" s="60"/>
      <c r="BR370" s="60"/>
      <c r="BS370" s="60"/>
      <c r="BT370" s="60"/>
      <c r="BU370" s="60"/>
      <c r="BV370" s="60"/>
      <c r="BW370" s="60"/>
      <c r="BX370" s="60"/>
      <c r="BY370" s="60"/>
      <c r="BZ370" s="60"/>
      <c r="CA370" s="60"/>
      <c r="CB370" s="60"/>
      <c r="CC370" s="60"/>
      <c r="CD370" s="60"/>
      <c r="CE370" s="60"/>
      <c r="CF370" s="60"/>
      <c r="CG370" s="60"/>
      <c r="CH370" s="60"/>
      <c r="CI370" s="60"/>
      <c r="CJ370" s="60"/>
      <c r="CK370" s="60"/>
      <c r="CL370" s="60"/>
      <c r="CM370" s="60"/>
      <c r="CN370" s="60"/>
      <c r="CO370" s="60"/>
      <c r="CP370" s="60"/>
      <c r="CQ370" s="60"/>
      <c r="CR370" s="60"/>
      <c r="CS370" s="60"/>
      <c r="CT370" s="60"/>
      <c r="CU370" s="60"/>
      <c r="CV370" s="60"/>
      <c r="CW370" s="60"/>
      <c r="CX370" s="60"/>
      <c r="CY370" s="60"/>
      <c r="CZ370" s="60"/>
      <c r="DA370" s="60"/>
      <c r="DB370" s="60"/>
      <c r="DC370" s="60"/>
      <c r="DD370" s="60"/>
      <c r="DE370" s="60"/>
      <c r="DF370" s="60"/>
      <c r="DG370" s="60"/>
      <c r="DH370" s="60"/>
      <c r="DI370" s="60"/>
      <c r="DJ370" s="60"/>
      <c r="DK370" s="60"/>
      <c r="DL370" s="60"/>
      <c r="DM370" s="60"/>
      <c r="DN370" s="60"/>
      <c r="DO370" s="60"/>
      <c r="DP370" s="60"/>
      <c r="DQ370" s="60"/>
      <c r="DR370" s="60"/>
      <c r="DS370" s="60"/>
      <c r="DT370" s="60"/>
      <c r="DU370" s="60"/>
      <c r="DV370" s="60"/>
      <c r="DW370" s="60"/>
      <c r="DX370" s="60"/>
      <c r="DY370" s="60"/>
      <c r="DZ370" s="60"/>
      <c r="EA370" s="60"/>
      <c r="EB370" s="60"/>
      <c r="EC370" s="60"/>
      <c r="ED370" s="60"/>
      <c r="EE370" s="60"/>
      <c r="EF370" s="60"/>
      <c r="EG370" s="60"/>
      <c r="EH370" s="60"/>
      <c r="EI370" s="60"/>
      <c r="EJ370" s="60"/>
      <c r="EK370" s="60"/>
      <c r="EL370" s="60"/>
      <c r="EM370" s="60"/>
      <c r="EN370" s="60"/>
      <c r="EO370" s="60"/>
      <c r="EP370" s="60"/>
      <c r="EQ370" s="60"/>
      <c r="ER370" s="60"/>
      <c r="ES370" s="60"/>
      <c r="ET370" s="60"/>
      <c r="EU370" s="60"/>
      <c r="EV370" s="60"/>
      <c r="EW370" s="60"/>
      <c r="EX370" s="60"/>
      <c r="EY370" s="60"/>
      <c r="EZ370" s="60"/>
      <c r="FA370" s="60"/>
      <c r="FB370" s="60"/>
      <c r="FC370" s="60"/>
      <c r="FD370" s="60"/>
      <c r="FE370" s="60"/>
      <c r="FF370" s="60"/>
      <c r="FG370" s="60"/>
      <c r="FH370" s="60"/>
      <c r="FI370" s="60"/>
      <c r="FJ370" s="60"/>
      <c r="FK370" s="60"/>
      <c r="FL370" s="60"/>
      <c r="FM370" s="60"/>
      <c r="FN370" s="60"/>
      <c r="FO370" s="60"/>
      <c r="FP370" s="60"/>
      <c r="FQ370" s="60"/>
      <c r="FR370" s="60"/>
      <c r="FS370" s="60"/>
      <c r="FT370" s="60"/>
      <c r="FU370" s="60"/>
      <c r="FV370" s="60"/>
      <c r="FW370" s="60"/>
      <c r="FX370" s="60"/>
      <c r="FY370" s="60"/>
      <c r="FZ370" s="60"/>
      <c r="GA370" s="60"/>
      <c r="GB370" s="60"/>
      <c r="GC370" s="60"/>
      <c r="GD370" s="60"/>
      <c r="GE370" s="60"/>
      <c r="GF370" s="60"/>
      <c r="GG370" s="60"/>
      <c r="GH370" s="60"/>
      <c r="GI370" s="60"/>
      <c r="GJ370" s="60"/>
      <c r="GK370" s="60"/>
      <c r="GL370" s="60"/>
      <c r="GM370" s="60"/>
      <c r="GN370" s="60"/>
      <c r="GO370" s="60"/>
      <c r="GP370" s="60"/>
      <c r="GQ370" s="60"/>
      <c r="GR370" s="60"/>
      <c r="GS370" s="60"/>
      <c r="GT370" s="60"/>
      <c r="GU370" s="60"/>
      <c r="GV370" s="60"/>
      <c r="GW370" s="60"/>
      <c r="GX370" s="60"/>
      <c r="GY370" s="60"/>
      <c r="GZ370" s="60"/>
      <c r="HA370" s="60"/>
      <c r="HB370" s="60"/>
      <c r="HC370" s="60"/>
      <c r="HD370" s="60"/>
      <c r="HE370" s="60"/>
      <c r="HF370" s="60"/>
      <c r="HG370" s="60"/>
      <c r="HH370" s="60"/>
      <c r="HI370" s="60"/>
      <c r="HJ370" s="60"/>
      <c r="HK370" s="60"/>
      <c r="HL370" s="60"/>
      <c r="HM370" s="60"/>
      <c r="HN370" s="60"/>
      <c r="HO370" s="60"/>
      <c r="HP370" s="60"/>
      <c r="HQ370" s="60"/>
      <c r="HR370" s="60"/>
      <c r="HS370" s="60"/>
      <c r="HT370" s="60"/>
      <c r="HU370" s="60"/>
      <c r="HV370" s="60"/>
      <c r="HW370" s="60"/>
      <c r="HX370" s="60"/>
      <c r="HY370" s="60"/>
      <c r="HZ370" s="60"/>
      <c r="IA370" s="60"/>
      <c r="IB370" s="60"/>
      <c r="IC370" s="60"/>
      <c r="ID370" s="60"/>
    </row>
    <row r="371" spans="1:238" x14ac:dyDescent="0.2">
      <c r="A371" s="44">
        <f t="shared" si="9"/>
        <v>365</v>
      </c>
      <c r="B371" s="11" t="s">
        <v>1662</v>
      </c>
      <c r="C371" s="11" t="s">
        <v>726</v>
      </c>
      <c r="D371" s="11"/>
      <c r="E371" s="55">
        <v>2020.07</v>
      </c>
      <c r="F371" s="12" t="s">
        <v>762</v>
      </c>
      <c r="G371" s="13">
        <v>552</v>
      </c>
      <c r="H371" s="13">
        <v>1092</v>
      </c>
      <c r="I371" s="37" t="s">
        <v>2202</v>
      </c>
      <c r="J371" s="46" t="s">
        <v>50</v>
      </c>
      <c r="L371" s="60"/>
      <c r="M371" s="60"/>
      <c r="N371" s="60"/>
      <c r="O371" s="60"/>
      <c r="P371" s="60"/>
      <c r="Q371" s="60"/>
      <c r="R371" s="60"/>
      <c r="S371" s="60"/>
      <c r="T371" s="60"/>
      <c r="U371" s="60"/>
      <c r="V371" s="60"/>
      <c r="W371" s="60"/>
      <c r="X371" s="60"/>
      <c r="Y371" s="60"/>
      <c r="Z371" s="60"/>
      <c r="AA371" s="60"/>
      <c r="AB371" s="60"/>
      <c r="AC371" s="60"/>
      <c r="AD371" s="60"/>
      <c r="AE371" s="60"/>
      <c r="AF371" s="60"/>
      <c r="AG371" s="60"/>
      <c r="AH371" s="60"/>
      <c r="AI371" s="60"/>
      <c r="AJ371" s="60"/>
      <c r="AK371" s="60"/>
      <c r="AL371" s="60"/>
      <c r="AM371" s="60"/>
      <c r="AN371" s="60"/>
      <c r="AO371" s="60"/>
      <c r="AP371" s="60"/>
      <c r="AQ371" s="60"/>
      <c r="AR371" s="60"/>
      <c r="AS371" s="60"/>
      <c r="AT371" s="60"/>
      <c r="AU371" s="60"/>
      <c r="AV371" s="60"/>
      <c r="AW371" s="60"/>
      <c r="AX371" s="60"/>
      <c r="AY371" s="60"/>
      <c r="AZ371" s="60"/>
      <c r="BA371" s="60"/>
      <c r="BB371" s="60"/>
      <c r="BC371" s="60"/>
      <c r="BD371" s="60"/>
      <c r="BE371" s="60"/>
      <c r="BF371" s="60"/>
      <c r="BG371" s="60"/>
      <c r="BH371" s="60"/>
      <c r="BI371" s="60"/>
      <c r="BJ371" s="60"/>
      <c r="BK371" s="60"/>
      <c r="BL371" s="60"/>
      <c r="BM371" s="60"/>
      <c r="BN371" s="60"/>
      <c r="BO371" s="60"/>
      <c r="BP371" s="60"/>
      <c r="BQ371" s="60"/>
      <c r="BR371" s="60"/>
      <c r="BS371" s="60"/>
      <c r="BT371" s="60"/>
      <c r="BU371" s="60"/>
      <c r="BV371" s="60"/>
      <c r="BW371" s="60"/>
      <c r="BX371" s="60"/>
      <c r="BY371" s="60"/>
      <c r="BZ371" s="60"/>
      <c r="CA371" s="60"/>
      <c r="CB371" s="60"/>
      <c r="CC371" s="60"/>
      <c r="CD371" s="60"/>
      <c r="CE371" s="60"/>
      <c r="CF371" s="60"/>
      <c r="CG371" s="60"/>
      <c r="CH371" s="60"/>
      <c r="CI371" s="60"/>
      <c r="CJ371" s="60"/>
      <c r="CK371" s="60"/>
      <c r="CL371" s="60"/>
      <c r="CM371" s="60"/>
      <c r="CN371" s="60"/>
      <c r="CO371" s="60"/>
      <c r="CP371" s="60"/>
      <c r="CQ371" s="60"/>
      <c r="CR371" s="60"/>
      <c r="CS371" s="60"/>
      <c r="CT371" s="60"/>
      <c r="CU371" s="60"/>
      <c r="CV371" s="60"/>
      <c r="CW371" s="60"/>
      <c r="CX371" s="60"/>
      <c r="CY371" s="60"/>
      <c r="CZ371" s="60"/>
      <c r="DA371" s="60"/>
      <c r="DB371" s="60"/>
      <c r="DC371" s="60"/>
      <c r="DD371" s="60"/>
      <c r="DE371" s="60"/>
      <c r="DF371" s="60"/>
      <c r="DG371" s="60"/>
      <c r="DH371" s="60"/>
      <c r="DI371" s="60"/>
      <c r="DJ371" s="60"/>
      <c r="DK371" s="60"/>
      <c r="DL371" s="60"/>
      <c r="DM371" s="60"/>
      <c r="DN371" s="60"/>
      <c r="DO371" s="60"/>
      <c r="DP371" s="60"/>
      <c r="DQ371" s="60"/>
      <c r="DR371" s="60"/>
      <c r="DS371" s="60"/>
      <c r="DT371" s="60"/>
      <c r="DU371" s="60"/>
      <c r="DV371" s="60"/>
      <c r="DW371" s="60"/>
      <c r="DX371" s="60"/>
      <c r="DY371" s="60"/>
      <c r="DZ371" s="60"/>
      <c r="EA371" s="60"/>
      <c r="EB371" s="60"/>
      <c r="EC371" s="60"/>
      <c r="ED371" s="60"/>
      <c r="EE371" s="60"/>
      <c r="EF371" s="60"/>
      <c r="EG371" s="60"/>
      <c r="EH371" s="60"/>
      <c r="EI371" s="60"/>
      <c r="EJ371" s="60"/>
      <c r="EK371" s="60"/>
      <c r="EL371" s="60"/>
      <c r="EM371" s="60"/>
      <c r="EN371" s="60"/>
      <c r="EO371" s="60"/>
      <c r="EP371" s="60"/>
      <c r="EQ371" s="60"/>
      <c r="ER371" s="60"/>
      <c r="ES371" s="60"/>
      <c r="ET371" s="60"/>
      <c r="EU371" s="60"/>
      <c r="EV371" s="60"/>
      <c r="EW371" s="60"/>
      <c r="EX371" s="60"/>
      <c r="EY371" s="60"/>
      <c r="EZ371" s="60"/>
      <c r="FA371" s="60"/>
      <c r="FB371" s="60"/>
      <c r="FC371" s="60"/>
      <c r="FD371" s="60"/>
      <c r="FE371" s="60"/>
      <c r="FF371" s="60"/>
      <c r="FG371" s="60"/>
      <c r="FH371" s="60"/>
      <c r="FI371" s="60"/>
      <c r="FJ371" s="60"/>
      <c r="FK371" s="60"/>
      <c r="FL371" s="60"/>
      <c r="FM371" s="60"/>
      <c r="FN371" s="60"/>
      <c r="FO371" s="60"/>
      <c r="FP371" s="60"/>
      <c r="FQ371" s="60"/>
      <c r="FR371" s="60"/>
      <c r="FS371" s="60"/>
      <c r="FT371" s="60"/>
      <c r="FU371" s="60"/>
      <c r="FV371" s="60"/>
      <c r="FW371" s="60"/>
      <c r="FX371" s="60"/>
      <c r="FY371" s="60"/>
      <c r="FZ371" s="60"/>
      <c r="GA371" s="60"/>
      <c r="GB371" s="60"/>
      <c r="GC371" s="60"/>
      <c r="GD371" s="60"/>
      <c r="GE371" s="60"/>
      <c r="GF371" s="60"/>
      <c r="GG371" s="60"/>
      <c r="GH371" s="60"/>
      <c r="GI371" s="60"/>
      <c r="GJ371" s="60"/>
      <c r="GK371" s="60"/>
      <c r="GL371" s="60"/>
      <c r="GM371" s="60"/>
      <c r="GN371" s="60"/>
      <c r="GO371" s="60"/>
      <c r="GP371" s="60"/>
      <c r="GQ371" s="60"/>
      <c r="GR371" s="60"/>
      <c r="GS371" s="60"/>
      <c r="GT371" s="60"/>
      <c r="GU371" s="60"/>
      <c r="GV371" s="60"/>
      <c r="GW371" s="60"/>
      <c r="GX371" s="60"/>
      <c r="GY371" s="60"/>
      <c r="GZ371" s="60"/>
      <c r="HA371" s="60"/>
      <c r="HB371" s="60"/>
      <c r="HC371" s="60"/>
      <c r="HD371" s="60"/>
      <c r="HE371" s="60"/>
      <c r="HF371" s="60"/>
      <c r="HG371" s="60"/>
      <c r="HH371" s="60"/>
      <c r="HI371" s="60"/>
      <c r="HJ371" s="60"/>
      <c r="HK371" s="60"/>
      <c r="HL371" s="60"/>
      <c r="HM371" s="60"/>
      <c r="HN371" s="60"/>
      <c r="HO371" s="60"/>
      <c r="HP371" s="60"/>
      <c r="HQ371" s="60"/>
      <c r="HR371" s="60"/>
      <c r="HS371" s="60"/>
      <c r="HT371" s="60"/>
      <c r="HU371" s="60"/>
      <c r="HV371" s="60"/>
      <c r="HW371" s="60"/>
      <c r="HX371" s="60"/>
      <c r="HY371" s="60"/>
      <c r="HZ371" s="60"/>
      <c r="IA371" s="60"/>
      <c r="IB371" s="60"/>
      <c r="IC371" s="60"/>
      <c r="ID371" s="60"/>
    </row>
    <row r="372" spans="1:238" x14ac:dyDescent="0.2">
      <c r="A372" s="44">
        <f t="shared" si="9"/>
        <v>366</v>
      </c>
      <c r="B372" s="15" t="s">
        <v>1663</v>
      </c>
      <c r="C372" s="15" t="s">
        <v>726</v>
      </c>
      <c r="D372" s="11"/>
      <c r="E372" s="56">
        <v>2020.08</v>
      </c>
      <c r="F372" s="16" t="s">
        <v>775</v>
      </c>
      <c r="G372" s="17">
        <v>1688</v>
      </c>
      <c r="H372" s="17">
        <v>2677</v>
      </c>
      <c r="I372" s="18" t="s">
        <v>41</v>
      </c>
      <c r="J372" s="52" t="s">
        <v>50</v>
      </c>
      <c r="K372" s="10" t="s">
        <v>2466</v>
      </c>
      <c r="L372" s="60"/>
      <c r="M372" s="60"/>
      <c r="N372" s="60"/>
      <c r="O372" s="60"/>
      <c r="P372" s="60"/>
      <c r="Q372" s="60"/>
      <c r="R372" s="60"/>
      <c r="S372" s="60"/>
      <c r="T372" s="60"/>
      <c r="U372" s="60"/>
      <c r="V372" s="60"/>
      <c r="W372" s="60"/>
      <c r="X372" s="60"/>
      <c r="Y372" s="60"/>
      <c r="Z372" s="60"/>
      <c r="AA372" s="60"/>
      <c r="AB372" s="60"/>
      <c r="AC372" s="60"/>
      <c r="AD372" s="60"/>
      <c r="AE372" s="60"/>
      <c r="AF372" s="60"/>
      <c r="AG372" s="60"/>
      <c r="AH372" s="60"/>
      <c r="AI372" s="60"/>
      <c r="AJ372" s="60"/>
      <c r="AK372" s="60"/>
      <c r="AL372" s="60"/>
      <c r="AM372" s="60"/>
      <c r="AN372" s="60"/>
      <c r="AO372" s="60"/>
      <c r="AP372" s="60"/>
      <c r="AQ372" s="60"/>
      <c r="AR372" s="60"/>
      <c r="AS372" s="60"/>
      <c r="AT372" s="60"/>
      <c r="AU372" s="60"/>
      <c r="AV372" s="60"/>
      <c r="AW372" s="60"/>
      <c r="AX372" s="60"/>
      <c r="AY372" s="60"/>
      <c r="AZ372" s="60"/>
      <c r="BA372" s="60"/>
      <c r="BB372" s="60"/>
      <c r="BC372" s="60"/>
      <c r="BD372" s="60"/>
      <c r="BE372" s="60"/>
      <c r="BF372" s="60"/>
      <c r="BG372" s="60"/>
      <c r="BH372" s="60"/>
      <c r="BI372" s="60"/>
      <c r="BJ372" s="60"/>
      <c r="BK372" s="60"/>
      <c r="BL372" s="60"/>
      <c r="BM372" s="60"/>
      <c r="BN372" s="60"/>
      <c r="BO372" s="60"/>
      <c r="BP372" s="60"/>
      <c r="BQ372" s="60"/>
      <c r="BR372" s="60"/>
      <c r="BS372" s="60"/>
      <c r="BT372" s="60"/>
      <c r="BU372" s="60"/>
      <c r="BV372" s="60"/>
      <c r="BW372" s="60"/>
      <c r="BX372" s="60"/>
      <c r="BY372" s="60"/>
      <c r="BZ372" s="60"/>
      <c r="CA372" s="60"/>
      <c r="CB372" s="60"/>
      <c r="CC372" s="60"/>
      <c r="CD372" s="60"/>
      <c r="CE372" s="60"/>
      <c r="CF372" s="60"/>
      <c r="CG372" s="60"/>
      <c r="CH372" s="60"/>
      <c r="CI372" s="60"/>
      <c r="CJ372" s="60"/>
      <c r="CK372" s="60"/>
      <c r="CL372" s="60"/>
      <c r="CM372" s="60"/>
      <c r="CN372" s="60"/>
      <c r="CO372" s="60"/>
      <c r="CP372" s="60"/>
      <c r="CQ372" s="60"/>
      <c r="CR372" s="60"/>
      <c r="CS372" s="60"/>
      <c r="CT372" s="60"/>
      <c r="CU372" s="60"/>
      <c r="CV372" s="60"/>
      <c r="CW372" s="60"/>
      <c r="CX372" s="60"/>
      <c r="CY372" s="60"/>
      <c r="CZ372" s="60"/>
      <c r="DA372" s="60"/>
      <c r="DB372" s="60"/>
      <c r="DC372" s="60"/>
      <c r="DD372" s="60"/>
      <c r="DE372" s="60"/>
      <c r="DF372" s="60"/>
      <c r="DG372" s="60"/>
      <c r="DH372" s="60"/>
      <c r="DI372" s="60"/>
      <c r="DJ372" s="60"/>
      <c r="DK372" s="60"/>
      <c r="DL372" s="60"/>
      <c r="DM372" s="60"/>
      <c r="DN372" s="60"/>
      <c r="DO372" s="60"/>
      <c r="DP372" s="60"/>
      <c r="DQ372" s="60"/>
      <c r="DR372" s="60"/>
      <c r="DS372" s="60"/>
      <c r="DT372" s="60"/>
      <c r="DU372" s="60"/>
      <c r="DV372" s="60"/>
      <c r="DW372" s="60"/>
      <c r="DX372" s="60"/>
      <c r="DY372" s="60"/>
      <c r="DZ372" s="60"/>
      <c r="EA372" s="60"/>
      <c r="EB372" s="60"/>
      <c r="EC372" s="60"/>
      <c r="ED372" s="60"/>
      <c r="EE372" s="60"/>
      <c r="EF372" s="60"/>
      <c r="EG372" s="60"/>
      <c r="EH372" s="60"/>
      <c r="EI372" s="60"/>
      <c r="EJ372" s="60"/>
      <c r="EK372" s="60"/>
      <c r="EL372" s="60"/>
      <c r="EM372" s="60"/>
      <c r="EN372" s="60"/>
      <c r="EO372" s="60"/>
      <c r="EP372" s="60"/>
      <c r="EQ372" s="60"/>
      <c r="ER372" s="60"/>
      <c r="ES372" s="60"/>
      <c r="ET372" s="60"/>
      <c r="EU372" s="60"/>
      <c r="EV372" s="60"/>
      <c r="EW372" s="60"/>
      <c r="EX372" s="60"/>
      <c r="EY372" s="60"/>
      <c r="EZ372" s="60"/>
      <c r="FA372" s="60"/>
      <c r="FB372" s="60"/>
      <c r="FC372" s="60"/>
      <c r="FD372" s="60"/>
      <c r="FE372" s="60"/>
      <c r="FF372" s="60"/>
      <c r="FG372" s="60"/>
      <c r="FH372" s="60"/>
      <c r="FI372" s="60"/>
      <c r="FJ372" s="60"/>
      <c r="FK372" s="60"/>
      <c r="FL372" s="60"/>
      <c r="FM372" s="60"/>
      <c r="FN372" s="60"/>
      <c r="FO372" s="60"/>
      <c r="FP372" s="60"/>
      <c r="FQ372" s="60"/>
      <c r="FR372" s="60"/>
      <c r="FS372" s="60"/>
      <c r="FT372" s="60"/>
      <c r="FU372" s="60"/>
      <c r="FV372" s="60"/>
      <c r="FW372" s="60"/>
      <c r="FX372" s="60"/>
      <c r="FY372" s="60"/>
      <c r="FZ372" s="60"/>
      <c r="GA372" s="60"/>
      <c r="GB372" s="60"/>
      <c r="GC372" s="60"/>
      <c r="GD372" s="60"/>
      <c r="GE372" s="60"/>
      <c r="GF372" s="60"/>
      <c r="GG372" s="60"/>
      <c r="GH372" s="60"/>
      <c r="GI372" s="60"/>
      <c r="GJ372" s="60"/>
      <c r="GK372" s="60"/>
      <c r="GL372" s="60"/>
      <c r="GM372" s="60"/>
      <c r="GN372" s="60"/>
      <c r="GO372" s="60"/>
      <c r="GP372" s="60"/>
      <c r="GQ372" s="60"/>
      <c r="GR372" s="60"/>
      <c r="GS372" s="60"/>
      <c r="GT372" s="60"/>
      <c r="GU372" s="60"/>
      <c r="GV372" s="60"/>
      <c r="GW372" s="60"/>
      <c r="GX372" s="60"/>
      <c r="GY372" s="60"/>
      <c r="GZ372" s="60"/>
      <c r="HA372" s="60"/>
      <c r="HB372" s="60"/>
      <c r="HC372" s="60"/>
      <c r="HD372" s="60"/>
      <c r="HE372" s="60"/>
      <c r="HF372" s="60"/>
      <c r="HG372" s="60"/>
      <c r="HH372" s="60"/>
      <c r="HI372" s="60"/>
      <c r="HJ372" s="60"/>
      <c r="HK372" s="60"/>
      <c r="HL372" s="60"/>
      <c r="HM372" s="60"/>
      <c r="HN372" s="60"/>
      <c r="HO372" s="60"/>
      <c r="HP372" s="60"/>
      <c r="HQ372" s="60"/>
      <c r="HR372" s="60"/>
      <c r="HS372" s="60"/>
      <c r="HT372" s="60"/>
      <c r="HU372" s="60"/>
      <c r="HV372" s="60"/>
      <c r="HW372" s="60"/>
      <c r="HX372" s="60"/>
      <c r="HY372" s="60"/>
      <c r="HZ372" s="60"/>
      <c r="IA372" s="60"/>
      <c r="IB372" s="60"/>
      <c r="IC372" s="60"/>
      <c r="ID372" s="60"/>
    </row>
    <row r="373" spans="1:238" x14ac:dyDescent="0.2">
      <c r="A373" s="44">
        <f t="shared" si="9"/>
        <v>367</v>
      </c>
      <c r="B373" s="15" t="s">
        <v>1664</v>
      </c>
      <c r="C373" s="15" t="s">
        <v>726</v>
      </c>
      <c r="D373" s="11"/>
      <c r="E373" s="56">
        <v>2020.08</v>
      </c>
      <c r="F373" s="16" t="s">
        <v>776</v>
      </c>
      <c r="G373" s="17">
        <v>5481</v>
      </c>
      <c r="H373" s="17">
        <v>13317</v>
      </c>
      <c r="I373" s="37" t="s">
        <v>2189</v>
      </c>
      <c r="J373" s="52" t="s">
        <v>50</v>
      </c>
      <c r="K373" s="10"/>
      <c r="L373" s="60"/>
      <c r="M373" s="60"/>
      <c r="N373" s="60"/>
      <c r="O373" s="60"/>
      <c r="P373" s="60"/>
      <c r="Q373" s="60"/>
      <c r="R373" s="60"/>
      <c r="S373" s="60"/>
      <c r="T373" s="60"/>
      <c r="U373" s="60"/>
      <c r="V373" s="60"/>
      <c r="W373" s="60"/>
      <c r="X373" s="60"/>
      <c r="Y373" s="60"/>
      <c r="Z373" s="60"/>
      <c r="AA373" s="60"/>
      <c r="AB373" s="60"/>
      <c r="AC373" s="60"/>
      <c r="AD373" s="60"/>
      <c r="AE373" s="60"/>
      <c r="AF373" s="60"/>
      <c r="AG373" s="60"/>
      <c r="AH373" s="60"/>
      <c r="AI373" s="60"/>
      <c r="AJ373" s="60"/>
      <c r="AK373" s="60"/>
      <c r="AL373" s="60"/>
      <c r="AM373" s="60"/>
      <c r="AN373" s="60"/>
      <c r="AO373" s="60"/>
      <c r="AP373" s="60"/>
      <c r="AQ373" s="60"/>
      <c r="AR373" s="60"/>
      <c r="AS373" s="60"/>
      <c r="AT373" s="60"/>
      <c r="AU373" s="60"/>
      <c r="AV373" s="60"/>
      <c r="AW373" s="60"/>
      <c r="AX373" s="60"/>
      <c r="AY373" s="60"/>
      <c r="AZ373" s="60"/>
      <c r="BA373" s="60"/>
      <c r="BB373" s="60"/>
      <c r="BC373" s="60"/>
      <c r="BD373" s="60"/>
      <c r="BE373" s="60"/>
      <c r="BF373" s="60"/>
      <c r="BG373" s="60"/>
      <c r="BH373" s="60"/>
      <c r="BI373" s="60"/>
      <c r="BJ373" s="60"/>
      <c r="BK373" s="60"/>
      <c r="BL373" s="60"/>
      <c r="BM373" s="60"/>
      <c r="BN373" s="60"/>
      <c r="BO373" s="60"/>
      <c r="BP373" s="60"/>
      <c r="BQ373" s="60"/>
      <c r="BR373" s="60"/>
      <c r="BS373" s="60"/>
      <c r="BT373" s="60"/>
      <c r="BU373" s="60"/>
      <c r="BV373" s="60"/>
      <c r="BW373" s="60"/>
      <c r="BX373" s="60"/>
      <c r="BY373" s="60"/>
      <c r="BZ373" s="60"/>
      <c r="CA373" s="60"/>
      <c r="CB373" s="60"/>
      <c r="CC373" s="60"/>
      <c r="CD373" s="60"/>
      <c r="CE373" s="60"/>
      <c r="CF373" s="60"/>
      <c r="CG373" s="60"/>
      <c r="CH373" s="60"/>
      <c r="CI373" s="60"/>
      <c r="CJ373" s="60"/>
      <c r="CK373" s="60"/>
      <c r="CL373" s="60"/>
      <c r="CM373" s="60"/>
      <c r="CN373" s="60"/>
      <c r="CO373" s="60"/>
      <c r="CP373" s="60"/>
      <c r="CQ373" s="60"/>
      <c r="CR373" s="60"/>
      <c r="CS373" s="60"/>
      <c r="CT373" s="60"/>
      <c r="CU373" s="60"/>
      <c r="CV373" s="60"/>
      <c r="CW373" s="60"/>
      <c r="CX373" s="60"/>
      <c r="CY373" s="60"/>
      <c r="CZ373" s="60"/>
      <c r="DA373" s="60"/>
      <c r="DB373" s="60"/>
      <c r="DC373" s="60"/>
      <c r="DD373" s="60"/>
      <c r="DE373" s="60"/>
      <c r="DF373" s="60"/>
      <c r="DG373" s="60"/>
      <c r="DH373" s="60"/>
      <c r="DI373" s="60"/>
      <c r="DJ373" s="60"/>
      <c r="DK373" s="60"/>
      <c r="DL373" s="60"/>
      <c r="DM373" s="60"/>
      <c r="DN373" s="60"/>
      <c r="DO373" s="60"/>
      <c r="DP373" s="60"/>
      <c r="DQ373" s="60"/>
      <c r="DR373" s="60"/>
      <c r="DS373" s="60"/>
      <c r="DT373" s="60"/>
      <c r="DU373" s="60"/>
      <c r="DV373" s="60"/>
      <c r="DW373" s="60"/>
      <c r="DX373" s="60"/>
      <c r="DY373" s="60"/>
      <c r="DZ373" s="60"/>
      <c r="EA373" s="60"/>
      <c r="EB373" s="60"/>
      <c r="EC373" s="60"/>
      <c r="ED373" s="60"/>
      <c r="EE373" s="60"/>
      <c r="EF373" s="60"/>
      <c r="EG373" s="60"/>
      <c r="EH373" s="60"/>
      <c r="EI373" s="60"/>
      <c r="EJ373" s="60"/>
      <c r="EK373" s="60"/>
      <c r="EL373" s="60"/>
      <c r="EM373" s="60"/>
      <c r="EN373" s="60"/>
      <c r="EO373" s="60"/>
      <c r="EP373" s="60"/>
      <c r="EQ373" s="60"/>
      <c r="ER373" s="60"/>
      <c r="ES373" s="60"/>
      <c r="ET373" s="60"/>
      <c r="EU373" s="60"/>
      <c r="EV373" s="60"/>
      <c r="EW373" s="60"/>
      <c r="EX373" s="60"/>
      <c r="EY373" s="60"/>
      <c r="EZ373" s="60"/>
      <c r="FA373" s="60"/>
      <c r="FB373" s="60"/>
      <c r="FC373" s="60"/>
      <c r="FD373" s="60"/>
      <c r="FE373" s="60"/>
      <c r="FF373" s="60"/>
      <c r="FG373" s="60"/>
      <c r="FH373" s="60"/>
      <c r="FI373" s="60"/>
      <c r="FJ373" s="60"/>
      <c r="FK373" s="60"/>
      <c r="FL373" s="60"/>
      <c r="FM373" s="60"/>
      <c r="FN373" s="60"/>
      <c r="FO373" s="60"/>
      <c r="FP373" s="60"/>
      <c r="FQ373" s="60"/>
      <c r="FR373" s="60"/>
      <c r="FS373" s="60"/>
      <c r="FT373" s="60"/>
      <c r="FU373" s="60"/>
      <c r="FV373" s="60"/>
      <c r="FW373" s="60"/>
      <c r="FX373" s="60"/>
      <c r="FY373" s="60"/>
      <c r="FZ373" s="60"/>
      <c r="GA373" s="60"/>
      <c r="GB373" s="60"/>
      <c r="GC373" s="60"/>
      <c r="GD373" s="60"/>
      <c r="GE373" s="60"/>
      <c r="GF373" s="60"/>
      <c r="GG373" s="60"/>
      <c r="GH373" s="60"/>
      <c r="GI373" s="60"/>
      <c r="GJ373" s="60"/>
      <c r="GK373" s="60"/>
      <c r="GL373" s="60"/>
      <c r="GM373" s="60"/>
      <c r="GN373" s="60"/>
      <c r="GO373" s="60"/>
      <c r="GP373" s="60"/>
      <c r="GQ373" s="60"/>
      <c r="GR373" s="60"/>
      <c r="GS373" s="60"/>
      <c r="GT373" s="60"/>
      <c r="GU373" s="60"/>
      <c r="GV373" s="60"/>
      <c r="GW373" s="60"/>
      <c r="GX373" s="60"/>
      <c r="GY373" s="60"/>
      <c r="GZ373" s="60"/>
      <c r="HA373" s="60"/>
      <c r="HB373" s="60"/>
      <c r="HC373" s="60"/>
      <c r="HD373" s="60"/>
      <c r="HE373" s="60"/>
      <c r="HF373" s="60"/>
      <c r="HG373" s="60"/>
      <c r="HH373" s="60"/>
      <c r="HI373" s="60"/>
      <c r="HJ373" s="60"/>
      <c r="HK373" s="60"/>
      <c r="HL373" s="60"/>
      <c r="HM373" s="60"/>
      <c r="HN373" s="60"/>
      <c r="HO373" s="60"/>
      <c r="HP373" s="60"/>
      <c r="HQ373" s="60"/>
      <c r="HR373" s="60"/>
      <c r="HS373" s="60"/>
      <c r="HT373" s="60"/>
      <c r="HU373" s="60"/>
      <c r="HV373" s="60"/>
      <c r="HW373" s="60"/>
      <c r="HX373" s="60"/>
      <c r="HY373" s="60"/>
      <c r="HZ373" s="60"/>
      <c r="IA373" s="60"/>
      <c r="IB373" s="60"/>
      <c r="IC373" s="60"/>
      <c r="ID373" s="60"/>
    </row>
    <row r="374" spans="1:238" x14ac:dyDescent="0.2">
      <c r="A374" s="44">
        <f t="shared" si="9"/>
        <v>368</v>
      </c>
      <c r="B374" s="15" t="s">
        <v>1665</v>
      </c>
      <c r="C374" s="15" t="s">
        <v>726</v>
      </c>
      <c r="D374" s="11"/>
      <c r="E374" s="56">
        <v>2020.08</v>
      </c>
      <c r="F374" s="16" t="s">
        <v>777</v>
      </c>
      <c r="G374" s="17">
        <v>782</v>
      </c>
      <c r="H374" s="17">
        <v>1467</v>
      </c>
      <c r="I374" s="37" t="s">
        <v>2189</v>
      </c>
      <c r="J374" s="52" t="s">
        <v>50</v>
      </c>
      <c r="K374" s="10"/>
      <c r="L374" s="60"/>
      <c r="M374" s="60"/>
      <c r="N374" s="60"/>
      <c r="O374" s="60"/>
      <c r="P374" s="60"/>
      <c r="Q374" s="60"/>
      <c r="R374" s="60"/>
      <c r="S374" s="60"/>
      <c r="T374" s="60"/>
      <c r="U374" s="60"/>
      <c r="V374" s="60"/>
      <c r="W374" s="60"/>
      <c r="X374" s="60"/>
      <c r="Y374" s="60"/>
      <c r="Z374" s="60"/>
      <c r="AA374" s="60"/>
      <c r="AB374" s="60"/>
      <c r="AC374" s="60"/>
      <c r="AD374" s="60"/>
      <c r="AE374" s="60"/>
      <c r="AF374" s="60"/>
      <c r="AG374" s="60"/>
      <c r="AH374" s="60"/>
      <c r="AI374" s="60"/>
      <c r="AJ374" s="60"/>
      <c r="AK374" s="60"/>
      <c r="AL374" s="60"/>
      <c r="AM374" s="60"/>
      <c r="AN374" s="60"/>
      <c r="AO374" s="60"/>
      <c r="AP374" s="60"/>
      <c r="AQ374" s="60"/>
      <c r="AR374" s="60"/>
      <c r="AS374" s="60"/>
      <c r="AT374" s="60"/>
      <c r="AU374" s="60"/>
      <c r="AV374" s="60"/>
      <c r="AW374" s="60"/>
      <c r="AX374" s="60"/>
      <c r="AY374" s="60"/>
      <c r="AZ374" s="60"/>
      <c r="BA374" s="60"/>
      <c r="BB374" s="60"/>
      <c r="BC374" s="60"/>
      <c r="BD374" s="60"/>
      <c r="BE374" s="60"/>
      <c r="BF374" s="60"/>
      <c r="BG374" s="60"/>
      <c r="BH374" s="60"/>
      <c r="BI374" s="60"/>
      <c r="BJ374" s="60"/>
      <c r="BK374" s="60"/>
      <c r="BL374" s="60"/>
      <c r="BM374" s="60"/>
      <c r="BN374" s="60"/>
      <c r="BO374" s="60"/>
      <c r="BP374" s="60"/>
      <c r="BQ374" s="60"/>
      <c r="BR374" s="60"/>
      <c r="BS374" s="60"/>
      <c r="BT374" s="60"/>
      <c r="BU374" s="60"/>
      <c r="BV374" s="60"/>
      <c r="BW374" s="60"/>
      <c r="BX374" s="60"/>
      <c r="BY374" s="60"/>
      <c r="BZ374" s="60"/>
      <c r="CA374" s="60"/>
      <c r="CB374" s="60"/>
      <c r="CC374" s="60"/>
      <c r="CD374" s="60"/>
      <c r="CE374" s="60"/>
      <c r="CF374" s="60"/>
      <c r="CG374" s="60"/>
      <c r="CH374" s="60"/>
      <c r="CI374" s="60"/>
      <c r="CJ374" s="60"/>
      <c r="CK374" s="60"/>
      <c r="CL374" s="60"/>
      <c r="CM374" s="60"/>
      <c r="CN374" s="60"/>
      <c r="CO374" s="60"/>
      <c r="CP374" s="60"/>
      <c r="CQ374" s="60"/>
      <c r="CR374" s="60"/>
      <c r="CS374" s="60"/>
      <c r="CT374" s="60"/>
      <c r="CU374" s="60"/>
      <c r="CV374" s="60"/>
      <c r="CW374" s="60"/>
      <c r="CX374" s="60"/>
      <c r="CY374" s="60"/>
      <c r="CZ374" s="60"/>
      <c r="DA374" s="60"/>
      <c r="DB374" s="60"/>
      <c r="DC374" s="60"/>
      <c r="DD374" s="60"/>
      <c r="DE374" s="60"/>
      <c r="DF374" s="60"/>
      <c r="DG374" s="60"/>
      <c r="DH374" s="60"/>
      <c r="DI374" s="60"/>
      <c r="DJ374" s="60"/>
      <c r="DK374" s="60"/>
      <c r="DL374" s="60"/>
      <c r="DM374" s="60"/>
      <c r="DN374" s="60"/>
      <c r="DO374" s="60"/>
      <c r="DP374" s="60"/>
      <c r="DQ374" s="60"/>
      <c r="DR374" s="60"/>
      <c r="DS374" s="60"/>
      <c r="DT374" s="60"/>
      <c r="DU374" s="60"/>
      <c r="DV374" s="60"/>
      <c r="DW374" s="60"/>
      <c r="DX374" s="60"/>
      <c r="DY374" s="60"/>
      <c r="DZ374" s="60"/>
      <c r="EA374" s="60"/>
      <c r="EB374" s="60"/>
      <c r="EC374" s="60"/>
      <c r="ED374" s="60"/>
      <c r="EE374" s="60"/>
      <c r="EF374" s="60"/>
      <c r="EG374" s="60"/>
      <c r="EH374" s="60"/>
      <c r="EI374" s="60"/>
      <c r="EJ374" s="60"/>
      <c r="EK374" s="60"/>
      <c r="EL374" s="60"/>
      <c r="EM374" s="60"/>
      <c r="EN374" s="60"/>
      <c r="EO374" s="60"/>
      <c r="EP374" s="60"/>
      <c r="EQ374" s="60"/>
      <c r="ER374" s="60"/>
      <c r="ES374" s="60"/>
      <c r="ET374" s="60"/>
      <c r="EU374" s="60"/>
      <c r="EV374" s="60"/>
      <c r="EW374" s="60"/>
      <c r="EX374" s="60"/>
      <c r="EY374" s="60"/>
      <c r="EZ374" s="60"/>
      <c r="FA374" s="60"/>
      <c r="FB374" s="60"/>
      <c r="FC374" s="60"/>
      <c r="FD374" s="60"/>
      <c r="FE374" s="60"/>
      <c r="FF374" s="60"/>
      <c r="FG374" s="60"/>
      <c r="FH374" s="60"/>
      <c r="FI374" s="60"/>
      <c r="FJ374" s="60"/>
      <c r="FK374" s="60"/>
      <c r="FL374" s="60"/>
      <c r="FM374" s="60"/>
      <c r="FN374" s="60"/>
      <c r="FO374" s="60"/>
      <c r="FP374" s="60"/>
      <c r="FQ374" s="60"/>
      <c r="FR374" s="60"/>
      <c r="FS374" s="60"/>
      <c r="FT374" s="60"/>
      <c r="FU374" s="60"/>
      <c r="FV374" s="60"/>
      <c r="FW374" s="60"/>
      <c r="FX374" s="60"/>
      <c r="FY374" s="60"/>
      <c r="FZ374" s="60"/>
      <c r="GA374" s="60"/>
      <c r="GB374" s="60"/>
      <c r="GC374" s="60"/>
      <c r="GD374" s="60"/>
      <c r="GE374" s="60"/>
      <c r="GF374" s="60"/>
      <c r="GG374" s="60"/>
      <c r="GH374" s="60"/>
      <c r="GI374" s="60"/>
      <c r="GJ374" s="60"/>
      <c r="GK374" s="60"/>
      <c r="GL374" s="60"/>
      <c r="GM374" s="60"/>
      <c r="GN374" s="60"/>
      <c r="GO374" s="60"/>
      <c r="GP374" s="60"/>
      <c r="GQ374" s="60"/>
      <c r="GR374" s="60"/>
      <c r="GS374" s="60"/>
      <c r="GT374" s="60"/>
      <c r="GU374" s="60"/>
      <c r="GV374" s="60"/>
      <c r="GW374" s="60"/>
      <c r="GX374" s="60"/>
      <c r="GY374" s="60"/>
      <c r="GZ374" s="60"/>
      <c r="HA374" s="60"/>
      <c r="HB374" s="60"/>
      <c r="HC374" s="60"/>
      <c r="HD374" s="60"/>
      <c r="HE374" s="60"/>
      <c r="HF374" s="60"/>
      <c r="HG374" s="60"/>
      <c r="HH374" s="60"/>
      <c r="HI374" s="60"/>
      <c r="HJ374" s="60"/>
      <c r="HK374" s="60"/>
      <c r="HL374" s="60"/>
      <c r="HM374" s="60"/>
      <c r="HN374" s="60"/>
      <c r="HO374" s="60"/>
      <c r="HP374" s="60"/>
      <c r="HQ374" s="60"/>
      <c r="HR374" s="60"/>
      <c r="HS374" s="60"/>
      <c r="HT374" s="60"/>
      <c r="HU374" s="60"/>
      <c r="HV374" s="60"/>
      <c r="HW374" s="60"/>
      <c r="HX374" s="60"/>
      <c r="HY374" s="60"/>
      <c r="HZ374" s="60"/>
      <c r="IA374" s="60"/>
      <c r="IB374" s="60"/>
      <c r="IC374" s="60"/>
      <c r="ID374" s="60"/>
    </row>
    <row r="375" spans="1:238" x14ac:dyDescent="0.2">
      <c r="A375" s="44">
        <f t="shared" si="9"/>
        <v>369</v>
      </c>
      <c r="B375" s="11" t="s">
        <v>785</v>
      </c>
      <c r="C375" s="11" t="s">
        <v>726</v>
      </c>
      <c r="D375" s="11"/>
      <c r="E375" s="55">
        <v>2020.09</v>
      </c>
      <c r="F375" s="12" t="s">
        <v>223</v>
      </c>
      <c r="G375" s="13">
        <v>816</v>
      </c>
      <c r="H375" s="13">
        <v>1846</v>
      </c>
      <c r="I375" s="37" t="s">
        <v>51</v>
      </c>
      <c r="J375" s="46" t="s">
        <v>50</v>
      </c>
      <c r="K375" s="8" t="s">
        <v>783</v>
      </c>
      <c r="L375" s="60"/>
      <c r="M375" s="60"/>
      <c r="N375" s="60"/>
      <c r="O375" s="60"/>
      <c r="P375" s="60"/>
      <c r="Q375" s="60"/>
      <c r="R375" s="60"/>
      <c r="S375" s="60"/>
      <c r="T375" s="60"/>
      <c r="U375" s="60"/>
      <c r="V375" s="60"/>
      <c r="W375" s="60"/>
      <c r="X375" s="60"/>
      <c r="Y375" s="60"/>
      <c r="Z375" s="60"/>
      <c r="AA375" s="60"/>
      <c r="AB375" s="60"/>
      <c r="AC375" s="60"/>
      <c r="AD375" s="60"/>
      <c r="AE375" s="60"/>
      <c r="AF375" s="60"/>
      <c r="AG375" s="60"/>
      <c r="AH375" s="60"/>
      <c r="AI375" s="60"/>
      <c r="AJ375" s="60"/>
      <c r="AK375" s="60"/>
      <c r="AL375" s="60"/>
      <c r="AM375" s="60"/>
      <c r="AN375" s="60"/>
      <c r="AO375" s="60"/>
      <c r="AP375" s="60"/>
      <c r="AQ375" s="60"/>
      <c r="AR375" s="60"/>
      <c r="AS375" s="60"/>
      <c r="AT375" s="60"/>
      <c r="AU375" s="60"/>
      <c r="AV375" s="60"/>
      <c r="AW375" s="60"/>
      <c r="AX375" s="60"/>
      <c r="AY375" s="60"/>
      <c r="AZ375" s="60"/>
      <c r="BA375" s="60"/>
      <c r="BB375" s="60"/>
      <c r="BC375" s="60"/>
      <c r="BD375" s="60"/>
      <c r="BE375" s="60"/>
      <c r="BF375" s="60"/>
      <c r="BG375" s="60"/>
      <c r="BH375" s="60"/>
      <c r="BI375" s="60"/>
      <c r="BJ375" s="60"/>
      <c r="BK375" s="60"/>
      <c r="BL375" s="60"/>
      <c r="BM375" s="60"/>
      <c r="BN375" s="60"/>
      <c r="BO375" s="60"/>
      <c r="BP375" s="60"/>
      <c r="BQ375" s="60"/>
      <c r="BR375" s="60"/>
      <c r="BS375" s="60"/>
      <c r="BT375" s="60"/>
      <c r="BU375" s="60"/>
      <c r="BV375" s="60"/>
      <c r="BW375" s="60"/>
      <c r="BX375" s="60"/>
      <c r="BY375" s="60"/>
      <c r="BZ375" s="60"/>
      <c r="CA375" s="60"/>
      <c r="CB375" s="60"/>
      <c r="CC375" s="60"/>
      <c r="CD375" s="60"/>
      <c r="CE375" s="60"/>
      <c r="CF375" s="60"/>
      <c r="CG375" s="60"/>
      <c r="CH375" s="60"/>
      <c r="CI375" s="60"/>
      <c r="CJ375" s="60"/>
      <c r="CK375" s="60"/>
      <c r="CL375" s="60"/>
      <c r="CM375" s="60"/>
      <c r="CN375" s="60"/>
      <c r="CO375" s="60"/>
      <c r="CP375" s="60"/>
      <c r="CQ375" s="60"/>
      <c r="CR375" s="60"/>
      <c r="CS375" s="60"/>
      <c r="CT375" s="60"/>
      <c r="CU375" s="60"/>
      <c r="CV375" s="60"/>
      <c r="CW375" s="60"/>
      <c r="CX375" s="60"/>
      <c r="CY375" s="60"/>
      <c r="CZ375" s="60"/>
      <c r="DA375" s="60"/>
      <c r="DB375" s="60"/>
      <c r="DC375" s="60"/>
      <c r="DD375" s="60"/>
      <c r="DE375" s="60"/>
      <c r="DF375" s="60"/>
      <c r="DG375" s="60"/>
      <c r="DH375" s="60"/>
      <c r="DI375" s="60"/>
      <c r="DJ375" s="60"/>
      <c r="DK375" s="60"/>
      <c r="DL375" s="60"/>
      <c r="DM375" s="60"/>
      <c r="DN375" s="60"/>
      <c r="DO375" s="60"/>
      <c r="DP375" s="60"/>
      <c r="DQ375" s="60"/>
      <c r="DR375" s="60"/>
      <c r="DS375" s="60"/>
      <c r="DT375" s="60"/>
      <c r="DU375" s="60"/>
      <c r="DV375" s="60"/>
      <c r="DW375" s="60"/>
      <c r="DX375" s="60"/>
      <c r="DY375" s="60"/>
      <c r="DZ375" s="60"/>
      <c r="EA375" s="60"/>
      <c r="EB375" s="60"/>
      <c r="EC375" s="60"/>
      <c r="ED375" s="60"/>
      <c r="EE375" s="60"/>
      <c r="EF375" s="60"/>
      <c r="EG375" s="60"/>
      <c r="EH375" s="60"/>
      <c r="EI375" s="60"/>
      <c r="EJ375" s="60"/>
      <c r="EK375" s="60"/>
      <c r="EL375" s="60"/>
      <c r="EM375" s="60"/>
      <c r="EN375" s="60"/>
      <c r="EO375" s="60"/>
      <c r="EP375" s="60"/>
      <c r="EQ375" s="60"/>
      <c r="ER375" s="60"/>
      <c r="ES375" s="60"/>
      <c r="ET375" s="60"/>
      <c r="EU375" s="60"/>
      <c r="EV375" s="60"/>
      <c r="EW375" s="60"/>
      <c r="EX375" s="60"/>
      <c r="EY375" s="60"/>
      <c r="EZ375" s="60"/>
      <c r="FA375" s="60"/>
      <c r="FB375" s="60"/>
      <c r="FC375" s="60"/>
      <c r="FD375" s="60"/>
      <c r="FE375" s="60"/>
      <c r="FF375" s="60"/>
      <c r="FG375" s="60"/>
      <c r="FH375" s="60"/>
      <c r="FI375" s="60"/>
      <c r="FJ375" s="60"/>
      <c r="FK375" s="60"/>
      <c r="FL375" s="60"/>
      <c r="FM375" s="60"/>
      <c r="FN375" s="60"/>
      <c r="FO375" s="60"/>
      <c r="FP375" s="60"/>
      <c r="FQ375" s="60"/>
      <c r="FR375" s="60"/>
      <c r="FS375" s="60"/>
      <c r="FT375" s="60"/>
      <c r="FU375" s="60"/>
      <c r="FV375" s="60"/>
      <c r="FW375" s="60"/>
      <c r="FX375" s="60"/>
      <c r="FY375" s="60"/>
      <c r="FZ375" s="60"/>
      <c r="GA375" s="60"/>
      <c r="GB375" s="60"/>
      <c r="GC375" s="60"/>
      <c r="GD375" s="60"/>
      <c r="GE375" s="60"/>
      <c r="GF375" s="60"/>
      <c r="GG375" s="60"/>
      <c r="GH375" s="60"/>
      <c r="GI375" s="60"/>
      <c r="GJ375" s="60"/>
      <c r="GK375" s="60"/>
      <c r="GL375" s="60"/>
      <c r="GM375" s="60"/>
      <c r="GN375" s="60"/>
      <c r="GO375" s="60"/>
      <c r="GP375" s="60"/>
      <c r="GQ375" s="60"/>
      <c r="GR375" s="60"/>
      <c r="GS375" s="60"/>
      <c r="GT375" s="60"/>
      <c r="GU375" s="60"/>
      <c r="GV375" s="60"/>
      <c r="GW375" s="60"/>
      <c r="GX375" s="60"/>
      <c r="GY375" s="60"/>
      <c r="GZ375" s="60"/>
      <c r="HA375" s="60"/>
      <c r="HB375" s="60"/>
      <c r="HC375" s="60"/>
      <c r="HD375" s="60"/>
      <c r="HE375" s="60"/>
      <c r="HF375" s="60"/>
      <c r="HG375" s="60"/>
      <c r="HH375" s="60"/>
      <c r="HI375" s="60"/>
      <c r="HJ375" s="60"/>
      <c r="HK375" s="60"/>
      <c r="HL375" s="60"/>
      <c r="HM375" s="60"/>
      <c r="HN375" s="60"/>
      <c r="HO375" s="60"/>
      <c r="HP375" s="60"/>
      <c r="HQ375" s="60"/>
      <c r="HR375" s="60"/>
      <c r="HS375" s="60"/>
      <c r="HT375" s="60"/>
      <c r="HU375" s="60"/>
      <c r="HV375" s="60"/>
      <c r="HW375" s="60"/>
      <c r="HX375" s="60"/>
      <c r="HY375" s="60"/>
      <c r="HZ375" s="60"/>
      <c r="IA375" s="60"/>
      <c r="IB375" s="60"/>
      <c r="IC375" s="60"/>
      <c r="ID375" s="60"/>
    </row>
    <row r="376" spans="1:238" x14ac:dyDescent="0.2">
      <c r="A376" s="44">
        <f t="shared" si="9"/>
        <v>370</v>
      </c>
      <c r="B376" s="11" t="s">
        <v>1666</v>
      </c>
      <c r="C376" s="11" t="s">
        <v>726</v>
      </c>
      <c r="D376" s="11"/>
      <c r="E376" s="55" t="s">
        <v>801</v>
      </c>
      <c r="F376" s="12" t="s">
        <v>1667</v>
      </c>
      <c r="G376" s="13">
        <v>5347</v>
      </c>
      <c r="H376" s="13">
        <v>10858</v>
      </c>
      <c r="I376" s="14" t="s">
        <v>41</v>
      </c>
      <c r="J376" s="46" t="s">
        <v>50</v>
      </c>
      <c r="K376" s="8" t="s">
        <v>783</v>
      </c>
      <c r="L376" s="60"/>
      <c r="M376" s="60"/>
      <c r="N376" s="60"/>
      <c r="O376" s="60"/>
      <c r="P376" s="60"/>
      <c r="Q376" s="60"/>
      <c r="R376" s="60"/>
      <c r="S376" s="60"/>
      <c r="T376" s="60"/>
      <c r="U376" s="60"/>
      <c r="V376" s="60"/>
      <c r="W376" s="60"/>
      <c r="X376" s="60"/>
      <c r="Y376" s="60"/>
      <c r="Z376" s="60"/>
      <c r="AA376" s="60"/>
      <c r="AB376" s="60"/>
      <c r="AC376" s="60"/>
      <c r="AD376" s="60"/>
      <c r="AE376" s="60"/>
      <c r="AF376" s="60"/>
      <c r="AG376" s="60"/>
      <c r="AH376" s="60"/>
      <c r="AI376" s="60"/>
      <c r="AJ376" s="60"/>
      <c r="AK376" s="60"/>
      <c r="AL376" s="60"/>
      <c r="AM376" s="60"/>
      <c r="AN376" s="60"/>
      <c r="AO376" s="60"/>
      <c r="AP376" s="60"/>
      <c r="AQ376" s="60"/>
      <c r="AR376" s="60"/>
      <c r="AS376" s="60"/>
      <c r="AT376" s="60"/>
      <c r="AU376" s="60"/>
      <c r="AV376" s="60"/>
      <c r="AW376" s="60"/>
      <c r="AX376" s="60"/>
      <c r="AY376" s="60"/>
      <c r="AZ376" s="60"/>
      <c r="BA376" s="60"/>
      <c r="BB376" s="60"/>
      <c r="BC376" s="60"/>
      <c r="BD376" s="60"/>
      <c r="BE376" s="60"/>
      <c r="BF376" s="60"/>
      <c r="BG376" s="60"/>
      <c r="BH376" s="60"/>
      <c r="BI376" s="60"/>
      <c r="BJ376" s="60"/>
      <c r="BK376" s="60"/>
      <c r="BL376" s="60"/>
      <c r="BM376" s="60"/>
      <c r="BN376" s="60"/>
      <c r="BO376" s="60"/>
      <c r="BP376" s="60"/>
      <c r="BQ376" s="60"/>
      <c r="BR376" s="60"/>
      <c r="BS376" s="60"/>
      <c r="BT376" s="60"/>
      <c r="BU376" s="60"/>
      <c r="BV376" s="60"/>
      <c r="BW376" s="60"/>
      <c r="BX376" s="60"/>
      <c r="BY376" s="60"/>
      <c r="BZ376" s="60"/>
      <c r="CA376" s="60"/>
      <c r="CB376" s="60"/>
      <c r="CC376" s="60"/>
      <c r="CD376" s="60"/>
      <c r="CE376" s="60"/>
      <c r="CF376" s="60"/>
      <c r="CG376" s="60"/>
      <c r="CH376" s="60"/>
      <c r="CI376" s="60"/>
      <c r="CJ376" s="60"/>
      <c r="CK376" s="60"/>
      <c r="CL376" s="60"/>
      <c r="CM376" s="60"/>
      <c r="CN376" s="60"/>
      <c r="CO376" s="60"/>
      <c r="CP376" s="60"/>
      <c r="CQ376" s="60"/>
      <c r="CR376" s="60"/>
      <c r="CS376" s="60"/>
      <c r="CT376" s="60"/>
      <c r="CU376" s="60"/>
      <c r="CV376" s="60"/>
      <c r="CW376" s="60"/>
      <c r="CX376" s="60"/>
      <c r="CY376" s="60"/>
      <c r="CZ376" s="60"/>
      <c r="DA376" s="60"/>
      <c r="DB376" s="60"/>
      <c r="DC376" s="60"/>
      <c r="DD376" s="60"/>
      <c r="DE376" s="60"/>
      <c r="DF376" s="60"/>
      <c r="DG376" s="60"/>
      <c r="DH376" s="60"/>
      <c r="DI376" s="60"/>
      <c r="DJ376" s="60"/>
      <c r="DK376" s="60"/>
      <c r="DL376" s="60"/>
      <c r="DM376" s="60"/>
      <c r="DN376" s="60"/>
      <c r="DO376" s="60"/>
      <c r="DP376" s="60"/>
      <c r="DQ376" s="60"/>
      <c r="DR376" s="60"/>
      <c r="DS376" s="60"/>
      <c r="DT376" s="60"/>
      <c r="DU376" s="60"/>
      <c r="DV376" s="60"/>
      <c r="DW376" s="60"/>
      <c r="DX376" s="60"/>
      <c r="DY376" s="60"/>
      <c r="DZ376" s="60"/>
      <c r="EA376" s="60"/>
      <c r="EB376" s="60"/>
      <c r="EC376" s="60"/>
      <c r="ED376" s="60"/>
      <c r="EE376" s="60"/>
      <c r="EF376" s="60"/>
      <c r="EG376" s="60"/>
      <c r="EH376" s="60"/>
      <c r="EI376" s="60"/>
      <c r="EJ376" s="60"/>
      <c r="EK376" s="60"/>
      <c r="EL376" s="60"/>
      <c r="EM376" s="60"/>
      <c r="EN376" s="60"/>
      <c r="EO376" s="60"/>
      <c r="EP376" s="60"/>
      <c r="EQ376" s="60"/>
      <c r="ER376" s="60"/>
      <c r="ES376" s="60"/>
      <c r="ET376" s="60"/>
      <c r="EU376" s="60"/>
      <c r="EV376" s="60"/>
      <c r="EW376" s="60"/>
      <c r="EX376" s="60"/>
      <c r="EY376" s="60"/>
      <c r="EZ376" s="60"/>
      <c r="FA376" s="60"/>
      <c r="FB376" s="60"/>
      <c r="FC376" s="60"/>
      <c r="FD376" s="60"/>
      <c r="FE376" s="60"/>
      <c r="FF376" s="60"/>
      <c r="FG376" s="60"/>
      <c r="FH376" s="60"/>
      <c r="FI376" s="60"/>
      <c r="FJ376" s="60"/>
      <c r="FK376" s="60"/>
      <c r="FL376" s="60"/>
      <c r="FM376" s="60"/>
      <c r="FN376" s="60"/>
      <c r="FO376" s="60"/>
      <c r="FP376" s="60"/>
      <c r="FQ376" s="60"/>
      <c r="FR376" s="60"/>
      <c r="FS376" s="60"/>
      <c r="FT376" s="60"/>
      <c r="FU376" s="60"/>
      <c r="FV376" s="60"/>
      <c r="FW376" s="60"/>
      <c r="FX376" s="60"/>
      <c r="FY376" s="60"/>
      <c r="FZ376" s="60"/>
      <c r="GA376" s="60"/>
      <c r="GB376" s="60"/>
      <c r="GC376" s="60"/>
      <c r="GD376" s="60"/>
      <c r="GE376" s="60"/>
      <c r="GF376" s="60"/>
      <c r="GG376" s="60"/>
      <c r="GH376" s="60"/>
      <c r="GI376" s="60"/>
      <c r="GJ376" s="60"/>
      <c r="GK376" s="60"/>
      <c r="GL376" s="60"/>
      <c r="GM376" s="60"/>
      <c r="GN376" s="60"/>
      <c r="GO376" s="60"/>
      <c r="GP376" s="60"/>
      <c r="GQ376" s="60"/>
      <c r="GR376" s="60"/>
      <c r="GS376" s="60"/>
      <c r="GT376" s="60"/>
      <c r="GU376" s="60"/>
      <c r="GV376" s="60"/>
      <c r="GW376" s="60"/>
      <c r="GX376" s="60"/>
      <c r="GY376" s="60"/>
      <c r="GZ376" s="60"/>
      <c r="HA376" s="60"/>
      <c r="HB376" s="60"/>
      <c r="HC376" s="60"/>
      <c r="HD376" s="60"/>
      <c r="HE376" s="60"/>
      <c r="HF376" s="60"/>
      <c r="HG376" s="60"/>
      <c r="HH376" s="60"/>
      <c r="HI376" s="60"/>
      <c r="HJ376" s="60"/>
      <c r="HK376" s="60"/>
      <c r="HL376" s="60"/>
      <c r="HM376" s="60"/>
      <c r="HN376" s="60"/>
      <c r="HO376" s="60"/>
      <c r="HP376" s="60"/>
      <c r="HQ376" s="60"/>
      <c r="HR376" s="60"/>
      <c r="HS376" s="60"/>
      <c r="HT376" s="60"/>
      <c r="HU376" s="60"/>
      <c r="HV376" s="60"/>
      <c r="HW376" s="60"/>
      <c r="HX376" s="60"/>
      <c r="HY376" s="60"/>
      <c r="HZ376" s="60"/>
      <c r="IA376" s="60"/>
      <c r="IB376" s="60"/>
      <c r="IC376" s="60"/>
      <c r="ID376" s="60"/>
    </row>
    <row r="377" spans="1:238" x14ac:dyDescent="0.2">
      <c r="A377" s="44">
        <f t="shared" si="9"/>
        <v>371</v>
      </c>
      <c r="B377" s="11" t="s">
        <v>1668</v>
      </c>
      <c r="C377" s="11" t="s">
        <v>17</v>
      </c>
      <c r="D377" s="11"/>
      <c r="E377" s="55">
        <v>2020.11</v>
      </c>
      <c r="F377" s="12" t="s">
        <v>1669</v>
      </c>
      <c r="G377" s="13">
        <v>2814</v>
      </c>
      <c r="H377" s="13">
        <v>5468</v>
      </c>
      <c r="I377" s="14" t="s">
        <v>711</v>
      </c>
      <c r="J377" s="46" t="s">
        <v>50</v>
      </c>
      <c r="K377" s="8" t="s">
        <v>783</v>
      </c>
      <c r="L377" s="60"/>
      <c r="M377" s="60"/>
      <c r="N377" s="60"/>
      <c r="O377" s="60"/>
      <c r="P377" s="60"/>
      <c r="Q377" s="60"/>
      <c r="R377" s="60"/>
      <c r="S377" s="60"/>
      <c r="T377" s="60"/>
      <c r="U377" s="60"/>
      <c r="V377" s="60"/>
      <c r="W377" s="60"/>
      <c r="X377" s="60"/>
      <c r="Y377" s="60"/>
      <c r="Z377" s="60"/>
      <c r="AA377" s="60"/>
      <c r="AB377" s="60"/>
      <c r="AC377" s="60"/>
      <c r="AD377" s="60"/>
      <c r="AE377" s="60"/>
      <c r="AF377" s="60"/>
      <c r="AG377" s="60"/>
      <c r="AH377" s="60"/>
      <c r="AI377" s="60"/>
      <c r="AJ377" s="60"/>
      <c r="AK377" s="60"/>
      <c r="AL377" s="60"/>
      <c r="AM377" s="60"/>
      <c r="AN377" s="60"/>
      <c r="AO377" s="60"/>
      <c r="AP377" s="60"/>
      <c r="AQ377" s="60"/>
      <c r="AR377" s="60"/>
      <c r="AS377" s="60"/>
      <c r="AT377" s="60"/>
      <c r="AU377" s="60"/>
      <c r="AV377" s="60"/>
      <c r="AW377" s="60"/>
      <c r="AX377" s="60"/>
      <c r="AY377" s="60"/>
      <c r="AZ377" s="60"/>
      <c r="BA377" s="60"/>
      <c r="BB377" s="60"/>
      <c r="BC377" s="60"/>
      <c r="BD377" s="60"/>
      <c r="BE377" s="60"/>
      <c r="BF377" s="60"/>
      <c r="BG377" s="60"/>
      <c r="BH377" s="60"/>
      <c r="BI377" s="60"/>
      <c r="BJ377" s="60"/>
      <c r="BK377" s="60"/>
      <c r="BL377" s="60"/>
      <c r="BM377" s="60"/>
      <c r="BN377" s="60"/>
      <c r="BO377" s="60"/>
      <c r="BP377" s="60"/>
      <c r="BQ377" s="60"/>
      <c r="BR377" s="60"/>
      <c r="BS377" s="60"/>
      <c r="BT377" s="60"/>
      <c r="BU377" s="60"/>
      <c r="BV377" s="60"/>
      <c r="BW377" s="60"/>
      <c r="BX377" s="60"/>
      <c r="BY377" s="60"/>
      <c r="BZ377" s="60"/>
      <c r="CA377" s="60"/>
      <c r="CB377" s="60"/>
      <c r="CC377" s="60"/>
      <c r="CD377" s="60"/>
      <c r="CE377" s="60"/>
      <c r="CF377" s="60"/>
      <c r="CG377" s="60"/>
      <c r="CH377" s="60"/>
      <c r="CI377" s="60"/>
      <c r="CJ377" s="60"/>
      <c r="CK377" s="60"/>
      <c r="CL377" s="60"/>
      <c r="CM377" s="60"/>
      <c r="CN377" s="60"/>
      <c r="CO377" s="60"/>
      <c r="CP377" s="60"/>
      <c r="CQ377" s="60"/>
      <c r="CR377" s="60"/>
      <c r="CS377" s="60"/>
      <c r="CT377" s="60"/>
      <c r="CU377" s="60"/>
      <c r="CV377" s="60"/>
      <c r="CW377" s="60"/>
      <c r="CX377" s="60"/>
      <c r="CY377" s="60"/>
      <c r="CZ377" s="60"/>
      <c r="DA377" s="60"/>
      <c r="DB377" s="60"/>
      <c r="DC377" s="60"/>
      <c r="DD377" s="60"/>
      <c r="DE377" s="60"/>
      <c r="DF377" s="60"/>
      <c r="DG377" s="60"/>
      <c r="DH377" s="60"/>
      <c r="DI377" s="60"/>
      <c r="DJ377" s="60"/>
      <c r="DK377" s="60"/>
      <c r="DL377" s="60"/>
      <c r="DM377" s="60"/>
      <c r="DN377" s="60"/>
      <c r="DO377" s="60"/>
      <c r="DP377" s="60"/>
      <c r="DQ377" s="60"/>
      <c r="DR377" s="60"/>
      <c r="DS377" s="60"/>
      <c r="DT377" s="60"/>
      <c r="DU377" s="60"/>
      <c r="DV377" s="60"/>
      <c r="DW377" s="60"/>
      <c r="DX377" s="60"/>
      <c r="DY377" s="60"/>
      <c r="DZ377" s="60"/>
      <c r="EA377" s="60"/>
      <c r="EB377" s="60"/>
      <c r="EC377" s="60"/>
      <c r="ED377" s="60"/>
      <c r="EE377" s="60"/>
      <c r="EF377" s="60"/>
      <c r="EG377" s="60"/>
      <c r="EH377" s="60"/>
      <c r="EI377" s="60"/>
      <c r="EJ377" s="60"/>
      <c r="EK377" s="60"/>
      <c r="EL377" s="60"/>
      <c r="EM377" s="60"/>
      <c r="EN377" s="60"/>
      <c r="EO377" s="60"/>
      <c r="EP377" s="60"/>
      <c r="EQ377" s="60"/>
      <c r="ER377" s="60"/>
      <c r="ES377" s="60"/>
      <c r="ET377" s="60"/>
      <c r="EU377" s="60"/>
      <c r="EV377" s="60"/>
      <c r="EW377" s="60"/>
      <c r="EX377" s="60"/>
      <c r="EY377" s="60"/>
      <c r="EZ377" s="60"/>
      <c r="FA377" s="60"/>
      <c r="FB377" s="60"/>
      <c r="FC377" s="60"/>
      <c r="FD377" s="60"/>
      <c r="FE377" s="60"/>
      <c r="FF377" s="60"/>
      <c r="FG377" s="60"/>
      <c r="FH377" s="60"/>
      <c r="FI377" s="60"/>
      <c r="FJ377" s="60"/>
      <c r="FK377" s="60"/>
      <c r="FL377" s="60"/>
      <c r="FM377" s="60"/>
      <c r="FN377" s="60"/>
      <c r="FO377" s="60"/>
      <c r="FP377" s="60"/>
      <c r="FQ377" s="60"/>
      <c r="FR377" s="60"/>
      <c r="FS377" s="60"/>
      <c r="FT377" s="60"/>
      <c r="FU377" s="60"/>
      <c r="FV377" s="60"/>
      <c r="FW377" s="60"/>
      <c r="FX377" s="60"/>
      <c r="FY377" s="60"/>
      <c r="FZ377" s="60"/>
      <c r="GA377" s="60"/>
      <c r="GB377" s="60"/>
      <c r="GC377" s="60"/>
      <c r="GD377" s="60"/>
      <c r="GE377" s="60"/>
      <c r="GF377" s="60"/>
      <c r="GG377" s="60"/>
      <c r="GH377" s="60"/>
      <c r="GI377" s="60"/>
      <c r="GJ377" s="60"/>
      <c r="GK377" s="60"/>
      <c r="GL377" s="60"/>
      <c r="GM377" s="60"/>
      <c r="GN377" s="60"/>
      <c r="GO377" s="60"/>
      <c r="GP377" s="60"/>
      <c r="GQ377" s="60"/>
      <c r="GR377" s="60"/>
      <c r="GS377" s="60"/>
      <c r="GT377" s="60"/>
      <c r="GU377" s="60"/>
      <c r="GV377" s="60"/>
      <c r="GW377" s="60"/>
      <c r="GX377" s="60"/>
      <c r="GY377" s="60"/>
      <c r="GZ377" s="60"/>
      <c r="HA377" s="60"/>
      <c r="HB377" s="60"/>
      <c r="HC377" s="60"/>
      <c r="HD377" s="60"/>
      <c r="HE377" s="60"/>
      <c r="HF377" s="60"/>
      <c r="HG377" s="60"/>
      <c r="HH377" s="60"/>
      <c r="HI377" s="60"/>
      <c r="HJ377" s="60"/>
      <c r="HK377" s="60"/>
      <c r="HL377" s="60"/>
      <c r="HM377" s="60"/>
      <c r="HN377" s="60"/>
      <c r="HO377" s="60"/>
      <c r="HP377" s="60"/>
      <c r="HQ377" s="60"/>
      <c r="HR377" s="60"/>
      <c r="HS377" s="60"/>
      <c r="HT377" s="60"/>
      <c r="HU377" s="60"/>
      <c r="HV377" s="60"/>
      <c r="HW377" s="60"/>
      <c r="HX377" s="60"/>
      <c r="HY377" s="60"/>
      <c r="HZ377" s="60"/>
      <c r="IA377" s="60"/>
      <c r="IB377" s="60"/>
      <c r="IC377" s="60"/>
      <c r="ID377" s="60"/>
    </row>
    <row r="378" spans="1:238" x14ac:dyDescent="0.2">
      <c r="A378" s="44">
        <f t="shared" si="9"/>
        <v>372</v>
      </c>
      <c r="B378" s="11" t="s">
        <v>1670</v>
      </c>
      <c r="C378" s="11" t="s">
        <v>726</v>
      </c>
      <c r="D378" s="11"/>
      <c r="E378" s="55">
        <v>2020.11</v>
      </c>
      <c r="F378" s="12" t="s">
        <v>1671</v>
      </c>
      <c r="G378" s="13">
        <v>256</v>
      </c>
      <c r="H378" s="13">
        <v>572</v>
      </c>
      <c r="I378" s="14" t="s">
        <v>41</v>
      </c>
      <c r="J378" s="46" t="s">
        <v>50</v>
      </c>
      <c r="L378" s="60"/>
      <c r="M378" s="60"/>
      <c r="N378" s="60"/>
      <c r="O378" s="60"/>
      <c r="P378" s="60"/>
      <c r="Q378" s="60"/>
      <c r="R378" s="60"/>
      <c r="S378" s="60"/>
      <c r="T378" s="60"/>
      <c r="U378" s="60"/>
      <c r="V378" s="60"/>
      <c r="W378" s="60"/>
      <c r="X378" s="60"/>
      <c r="Y378" s="60"/>
      <c r="Z378" s="60"/>
      <c r="AA378" s="60"/>
      <c r="AB378" s="60"/>
      <c r="AC378" s="60"/>
      <c r="AD378" s="60"/>
      <c r="AE378" s="60"/>
      <c r="AF378" s="60"/>
      <c r="AG378" s="60"/>
      <c r="AH378" s="60"/>
      <c r="AI378" s="60"/>
      <c r="AJ378" s="60"/>
      <c r="AK378" s="60"/>
      <c r="AL378" s="60"/>
      <c r="AM378" s="60"/>
      <c r="AN378" s="60"/>
      <c r="AO378" s="60"/>
      <c r="AP378" s="60"/>
      <c r="AQ378" s="60"/>
      <c r="AR378" s="60"/>
      <c r="AS378" s="60"/>
      <c r="AT378" s="60"/>
      <c r="AU378" s="60"/>
      <c r="AV378" s="60"/>
      <c r="AW378" s="60"/>
      <c r="AX378" s="60"/>
      <c r="AY378" s="60"/>
      <c r="AZ378" s="60"/>
      <c r="BA378" s="60"/>
      <c r="BB378" s="60"/>
      <c r="BC378" s="60"/>
      <c r="BD378" s="60"/>
      <c r="BE378" s="60"/>
      <c r="BF378" s="60"/>
      <c r="BG378" s="60"/>
      <c r="BH378" s="60"/>
      <c r="BI378" s="60"/>
      <c r="BJ378" s="60"/>
      <c r="BK378" s="60"/>
      <c r="BL378" s="60"/>
      <c r="BM378" s="60"/>
      <c r="BN378" s="60"/>
      <c r="BO378" s="60"/>
      <c r="BP378" s="60"/>
      <c r="BQ378" s="60"/>
      <c r="BR378" s="60"/>
      <c r="BS378" s="60"/>
      <c r="BT378" s="60"/>
      <c r="BU378" s="60"/>
      <c r="BV378" s="60"/>
      <c r="BW378" s="60"/>
      <c r="BX378" s="60"/>
      <c r="BY378" s="60"/>
      <c r="BZ378" s="60"/>
      <c r="CA378" s="60"/>
      <c r="CB378" s="60"/>
      <c r="CC378" s="60"/>
      <c r="CD378" s="60"/>
      <c r="CE378" s="60"/>
      <c r="CF378" s="60"/>
      <c r="CG378" s="60"/>
      <c r="CH378" s="60"/>
      <c r="CI378" s="60"/>
      <c r="CJ378" s="60"/>
      <c r="CK378" s="60"/>
      <c r="CL378" s="60"/>
      <c r="CM378" s="60"/>
      <c r="CN378" s="60"/>
      <c r="CO378" s="60"/>
      <c r="CP378" s="60"/>
      <c r="CQ378" s="60"/>
      <c r="CR378" s="60"/>
      <c r="CS378" s="60"/>
      <c r="CT378" s="60"/>
      <c r="CU378" s="60"/>
      <c r="CV378" s="60"/>
      <c r="CW378" s="60"/>
      <c r="CX378" s="60"/>
      <c r="CY378" s="60"/>
      <c r="CZ378" s="60"/>
      <c r="DA378" s="60"/>
      <c r="DB378" s="60"/>
      <c r="DC378" s="60"/>
      <c r="DD378" s="60"/>
      <c r="DE378" s="60"/>
      <c r="DF378" s="60"/>
      <c r="DG378" s="60"/>
      <c r="DH378" s="60"/>
      <c r="DI378" s="60"/>
      <c r="DJ378" s="60"/>
      <c r="DK378" s="60"/>
      <c r="DL378" s="60"/>
      <c r="DM378" s="60"/>
      <c r="DN378" s="60"/>
      <c r="DO378" s="60"/>
      <c r="DP378" s="60"/>
      <c r="DQ378" s="60"/>
      <c r="DR378" s="60"/>
      <c r="DS378" s="60"/>
      <c r="DT378" s="60"/>
      <c r="DU378" s="60"/>
      <c r="DV378" s="60"/>
      <c r="DW378" s="60"/>
      <c r="DX378" s="60"/>
      <c r="DY378" s="60"/>
      <c r="DZ378" s="60"/>
      <c r="EA378" s="60"/>
      <c r="EB378" s="60"/>
      <c r="EC378" s="60"/>
      <c r="ED378" s="60"/>
      <c r="EE378" s="60"/>
      <c r="EF378" s="60"/>
      <c r="EG378" s="60"/>
      <c r="EH378" s="60"/>
      <c r="EI378" s="60"/>
      <c r="EJ378" s="60"/>
      <c r="EK378" s="60"/>
      <c r="EL378" s="60"/>
      <c r="EM378" s="60"/>
      <c r="EN378" s="60"/>
      <c r="EO378" s="60"/>
      <c r="EP378" s="60"/>
      <c r="EQ378" s="60"/>
      <c r="ER378" s="60"/>
      <c r="ES378" s="60"/>
      <c r="ET378" s="60"/>
      <c r="EU378" s="60"/>
      <c r="EV378" s="60"/>
      <c r="EW378" s="60"/>
      <c r="EX378" s="60"/>
      <c r="EY378" s="60"/>
      <c r="EZ378" s="60"/>
      <c r="FA378" s="60"/>
      <c r="FB378" s="60"/>
      <c r="FC378" s="60"/>
      <c r="FD378" s="60"/>
      <c r="FE378" s="60"/>
      <c r="FF378" s="60"/>
      <c r="FG378" s="60"/>
      <c r="FH378" s="60"/>
      <c r="FI378" s="60"/>
      <c r="FJ378" s="60"/>
      <c r="FK378" s="60"/>
      <c r="FL378" s="60"/>
      <c r="FM378" s="60"/>
      <c r="FN378" s="60"/>
      <c r="FO378" s="60"/>
      <c r="FP378" s="60"/>
      <c r="FQ378" s="60"/>
      <c r="FR378" s="60"/>
      <c r="FS378" s="60"/>
      <c r="FT378" s="60"/>
      <c r="FU378" s="60"/>
      <c r="FV378" s="60"/>
      <c r="FW378" s="60"/>
      <c r="FX378" s="60"/>
      <c r="FY378" s="60"/>
      <c r="FZ378" s="60"/>
      <c r="GA378" s="60"/>
      <c r="GB378" s="60"/>
      <c r="GC378" s="60"/>
      <c r="GD378" s="60"/>
      <c r="GE378" s="60"/>
      <c r="GF378" s="60"/>
      <c r="GG378" s="60"/>
      <c r="GH378" s="60"/>
      <c r="GI378" s="60"/>
      <c r="GJ378" s="60"/>
      <c r="GK378" s="60"/>
      <c r="GL378" s="60"/>
      <c r="GM378" s="60"/>
      <c r="GN378" s="60"/>
      <c r="GO378" s="60"/>
      <c r="GP378" s="60"/>
      <c r="GQ378" s="60"/>
      <c r="GR378" s="60"/>
      <c r="GS378" s="60"/>
      <c r="GT378" s="60"/>
      <c r="GU378" s="60"/>
      <c r="GV378" s="60"/>
      <c r="GW378" s="60"/>
      <c r="GX378" s="60"/>
      <c r="GY378" s="60"/>
      <c r="GZ378" s="60"/>
      <c r="HA378" s="60"/>
      <c r="HB378" s="60"/>
      <c r="HC378" s="60"/>
      <c r="HD378" s="60"/>
      <c r="HE378" s="60"/>
      <c r="HF378" s="60"/>
      <c r="HG378" s="60"/>
      <c r="HH378" s="60"/>
      <c r="HI378" s="60"/>
      <c r="HJ378" s="60"/>
      <c r="HK378" s="60"/>
      <c r="HL378" s="60"/>
      <c r="HM378" s="60"/>
      <c r="HN378" s="60"/>
      <c r="HO378" s="60"/>
      <c r="HP378" s="60"/>
      <c r="HQ378" s="60"/>
      <c r="HR378" s="60"/>
      <c r="HS378" s="60"/>
      <c r="HT378" s="60"/>
      <c r="HU378" s="60"/>
      <c r="HV378" s="60"/>
      <c r="HW378" s="60"/>
      <c r="HX378" s="60"/>
      <c r="HY378" s="60"/>
      <c r="HZ378" s="60"/>
      <c r="IA378" s="60"/>
      <c r="IB378" s="60"/>
      <c r="IC378" s="60"/>
      <c r="ID378" s="60"/>
    </row>
    <row r="379" spans="1:238" x14ac:dyDescent="0.2">
      <c r="A379" s="44">
        <f t="shared" si="9"/>
        <v>373</v>
      </c>
      <c r="B379" s="11" t="s">
        <v>2656</v>
      </c>
      <c r="C379" s="11" t="s">
        <v>726</v>
      </c>
      <c r="D379" s="11"/>
      <c r="E379" s="55">
        <v>2020.11</v>
      </c>
      <c r="F379" s="12" t="s">
        <v>1672</v>
      </c>
      <c r="G379" s="13">
        <v>2066</v>
      </c>
      <c r="H379" s="13">
        <v>4394</v>
      </c>
      <c r="I379" s="14" t="s">
        <v>711</v>
      </c>
      <c r="J379" s="46" t="s">
        <v>50</v>
      </c>
      <c r="K379" s="8" t="s">
        <v>784</v>
      </c>
      <c r="L379" s="60"/>
      <c r="M379" s="60"/>
      <c r="N379" s="60"/>
      <c r="O379" s="60"/>
      <c r="P379" s="60"/>
      <c r="Q379" s="60"/>
      <c r="R379" s="60"/>
      <c r="S379" s="60"/>
      <c r="T379" s="60"/>
      <c r="U379" s="60"/>
      <c r="V379" s="60"/>
      <c r="W379" s="60"/>
      <c r="X379" s="60"/>
      <c r="Y379" s="60"/>
      <c r="Z379" s="60"/>
      <c r="AA379" s="60"/>
      <c r="AB379" s="60"/>
      <c r="AC379" s="60"/>
      <c r="AD379" s="60"/>
      <c r="AE379" s="60"/>
      <c r="AF379" s="60"/>
      <c r="AG379" s="60"/>
      <c r="AH379" s="60"/>
      <c r="AI379" s="60"/>
      <c r="AJ379" s="60"/>
      <c r="AK379" s="60"/>
      <c r="AL379" s="60"/>
      <c r="AM379" s="60"/>
      <c r="AN379" s="60"/>
      <c r="AO379" s="60"/>
      <c r="AP379" s="60"/>
      <c r="AQ379" s="60"/>
      <c r="AR379" s="60"/>
      <c r="AS379" s="60"/>
      <c r="AT379" s="60"/>
      <c r="AU379" s="60"/>
      <c r="AV379" s="60"/>
      <c r="AW379" s="60"/>
      <c r="AX379" s="60"/>
      <c r="AY379" s="60"/>
      <c r="AZ379" s="60"/>
      <c r="BA379" s="60"/>
      <c r="BB379" s="60"/>
      <c r="BC379" s="60"/>
      <c r="BD379" s="60"/>
      <c r="BE379" s="60"/>
      <c r="BF379" s="60"/>
      <c r="BG379" s="60"/>
      <c r="BH379" s="60"/>
      <c r="BI379" s="60"/>
      <c r="BJ379" s="60"/>
      <c r="BK379" s="60"/>
      <c r="BL379" s="60"/>
      <c r="BM379" s="60"/>
      <c r="BN379" s="60"/>
      <c r="BO379" s="60"/>
      <c r="BP379" s="60"/>
      <c r="BQ379" s="60"/>
      <c r="BR379" s="60"/>
      <c r="BS379" s="60"/>
      <c r="BT379" s="60"/>
      <c r="BU379" s="60"/>
      <c r="BV379" s="60"/>
      <c r="BW379" s="60"/>
      <c r="BX379" s="60"/>
      <c r="BY379" s="60"/>
      <c r="BZ379" s="60"/>
      <c r="CA379" s="60"/>
      <c r="CB379" s="60"/>
      <c r="CC379" s="60"/>
      <c r="CD379" s="60"/>
      <c r="CE379" s="60"/>
      <c r="CF379" s="60"/>
      <c r="CG379" s="60"/>
      <c r="CH379" s="60"/>
      <c r="CI379" s="60"/>
      <c r="CJ379" s="60"/>
      <c r="CK379" s="60"/>
      <c r="CL379" s="60"/>
      <c r="CM379" s="60"/>
      <c r="CN379" s="60"/>
      <c r="CO379" s="60"/>
      <c r="CP379" s="60"/>
      <c r="CQ379" s="60"/>
      <c r="CR379" s="60"/>
      <c r="CS379" s="60"/>
      <c r="CT379" s="60"/>
      <c r="CU379" s="60"/>
      <c r="CV379" s="60"/>
      <c r="CW379" s="60"/>
      <c r="CX379" s="60"/>
      <c r="CY379" s="60"/>
      <c r="CZ379" s="60"/>
      <c r="DA379" s="60"/>
      <c r="DB379" s="60"/>
      <c r="DC379" s="60"/>
      <c r="DD379" s="60"/>
      <c r="DE379" s="60"/>
      <c r="DF379" s="60"/>
      <c r="DG379" s="60"/>
      <c r="DH379" s="60"/>
      <c r="DI379" s="60"/>
      <c r="DJ379" s="60"/>
      <c r="DK379" s="60"/>
      <c r="DL379" s="60"/>
      <c r="DM379" s="60"/>
      <c r="DN379" s="60"/>
      <c r="DO379" s="60"/>
      <c r="DP379" s="60"/>
      <c r="DQ379" s="60"/>
      <c r="DR379" s="60"/>
      <c r="DS379" s="60"/>
      <c r="DT379" s="60"/>
      <c r="DU379" s="60"/>
      <c r="DV379" s="60"/>
      <c r="DW379" s="60"/>
      <c r="DX379" s="60"/>
      <c r="DY379" s="60"/>
      <c r="DZ379" s="60"/>
      <c r="EA379" s="60"/>
      <c r="EB379" s="60"/>
      <c r="EC379" s="60"/>
      <c r="ED379" s="60"/>
      <c r="EE379" s="60"/>
      <c r="EF379" s="60"/>
      <c r="EG379" s="60"/>
      <c r="EH379" s="60"/>
      <c r="EI379" s="60"/>
      <c r="EJ379" s="60"/>
      <c r="EK379" s="60"/>
      <c r="EL379" s="60"/>
      <c r="EM379" s="60"/>
      <c r="EN379" s="60"/>
      <c r="EO379" s="60"/>
      <c r="EP379" s="60"/>
      <c r="EQ379" s="60"/>
      <c r="ER379" s="60"/>
      <c r="ES379" s="60"/>
      <c r="ET379" s="60"/>
      <c r="EU379" s="60"/>
      <c r="EV379" s="60"/>
      <c r="EW379" s="60"/>
      <c r="EX379" s="60"/>
      <c r="EY379" s="60"/>
      <c r="EZ379" s="60"/>
      <c r="FA379" s="60"/>
      <c r="FB379" s="60"/>
      <c r="FC379" s="60"/>
      <c r="FD379" s="60"/>
      <c r="FE379" s="60"/>
      <c r="FF379" s="60"/>
      <c r="FG379" s="60"/>
      <c r="FH379" s="60"/>
      <c r="FI379" s="60"/>
      <c r="FJ379" s="60"/>
      <c r="FK379" s="60"/>
      <c r="FL379" s="60"/>
      <c r="FM379" s="60"/>
      <c r="FN379" s="60"/>
      <c r="FO379" s="60"/>
      <c r="FP379" s="60"/>
      <c r="FQ379" s="60"/>
      <c r="FR379" s="60"/>
      <c r="FS379" s="60"/>
      <c r="FT379" s="60"/>
      <c r="FU379" s="60"/>
      <c r="FV379" s="60"/>
      <c r="FW379" s="60"/>
      <c r="FX379" s="60"/>
      <c r="FY379" s="60"/>
      <c r="FZ379" s="60"/>
      <c r="GA379" s="60"/>
      <c r="GB379" s="60"/>
      <c r="GC379" s="60"/>
      <c r="GD379" s="60"/>
      <c r="GE379" s="60"/>
      <c r="GF379" s="60"/>
      <c r="GG379" s="60"/>
      <c r="GH379" s="60"/>
      <c r="GI379" s="60"/>
      <c r="GJ379" s="60"/>
      <c r="GK379" s="60"/>
      <c r="GL379" s="60"/>
      <c r="GM379" s="60"/>
      <c r="GN379" s="60"/>
      <c r="GO379" s="60"/>
      <c r="GP379" s="60"/>
      <c r="GQ379" s="60"/>
      <c r="GR379" s="60"/>
      <c r="GS379" s="60"/>
      <c r="GT379" s="60"/>
      <c r="GU379" s="60"/>
      <c r="GV379" s="60"/>
      <c r="GW379" s="60"/>
      <c r="GX379" s="60"/>
      <c r="GY379" s="60"/>
      <c r="GZ379" s="60"/>
      <c r="HA379" s="60"/>
      <c r="HB379" s="60"/>
      <c r="HC379" s="60"/>
      <c r="HD379" s="60"/>
      <c r="HE379" s="60"/>
      <c r="HF379" s="60"/>
      <c r="HG379" s="60"/>
      <c r="HH379" s="60"/>
      <c r="HI379" s="60"/>
      <c r="HJ379" s="60"/>
      <c r="HK379" s="60"/>
      <c r="HL379" s="60"/>
      <c r="HM379" s="60"/>
      <c r="HN379" s="60"/>
      <c r="HO379" s="60"/>
      <c r="HP379" s="60"/>
      <c r="HQ379" s="60"/>
      <c r="HR379" s="60"/>
      <c r="HS379" s="60"/>
      <c r="HT379" s="60"/>
      <c r="HU379" s="60"/>
      <c r="HV379" s="60"/>
      <c r="HW379" s="60"/>
      <c r="HX379" s="60"/>
      <c r="HY379" s="60"/>
      <c r="HZ379" s="60"/>
      <c r="IA379" s="60"/>
      <c r="IB379" s="60"/>
      <c r="IC379" s="60"/>
      <c r="ID379" s="60"/>
    </row>
    <row r="380" spans="1:238" x14ac:dyDescent="0.2">
      <c r="A380" s="44">
        <f t="shared" si="9"/>
        <v>374</v>
      </c>
      <c r="B380" s="11" t="s">
        <v>1673</v>
      </c>
      <c r="C380" s="11" t="s">
        <v>726</v>
      </c>
      <c r="D380" s="11"/>
      <c r="E380" s="55">
        <v>2020.11</v>
      </c>
      <c r="F380" s="12" t="s">
        <v>1674</v>
      </c>
      <c r="G380" s="13">
        <v>2061</v>
      </c>
      <c r="H380" s="13">
        <v>5051</v>
      </c>
      <c r="I380" s="14" t="s">
        <v>711</v>
      </c>
      <c r="J380" s="46" t="s">
        <v>50</v>
      </c>
      <c r="K380" s="8" t="s">
        <v>782</v>
      </c>
      <c r="L380" s="60"/>
      <c r="M380" s="60"/>
      <c r="N380" s="60"/>
      <c r="O380" s="60"/>
      <c r="P380" s="60"/>
      <c r="Q380" s="60"/>
      <c r="R380" s="60"/>
      <c r="S380" s="60"/>
      <c r="T380" s="60"/>
      <c r="U380" s="60"/>
      <c r="V380" s="60"/>
      <c r="W380" s="60"/>
      <c r="X380" s="60"/>
      <c r="Y380" s="60"/>
      <c r="Z380" s="60"/>
      <c r="AA380" s="60"/>
      <c r="AB380" s="60"/>
      <c r="AC380" s="60"/>
      <c r="AD380" s="60"/>
      <c r="AE380" s="60"/>
      <c r="AF380" s="60"/>
      <c r="AG380" s="60"/>
      <c r="AH380" s="60"/>
      <c r="AI380" s="60"/>
      <c r="AJ380" s="60"/>
      <c r="AK380" s="60"/>
      <c r="AL380" s="60"/>
      <c r="AM380" s="60"/>
      <c r="AN380" s="60"/>
      <c r="AO380" s="60"/>
      <c r="AP380" s="60"/>
      <c r="AQ380" s="60"/>
      <c r="AR380" s="60"/>
      <c r="AS380" s="60"/>
      <c r="AT380" s="60"/>
      <c r="AU380" s="60"/>
      <c r="AV380" s="60"/>
      <c r="AW380" s="60"/>
      <c r="AX380" s="60"/>
      <c r="AY380" s="60"/>
      <c r="AZ380" s="60"/>
      <c r="BA380" s="60"/>
      <c r="BB380" s="60"/>
      <c r="BC380" s="60"/>
      <c r="BD380" s="60"/>
      <c r="BE380" s="60"/>
      <c r="BF380" s="60"/>
      <c r="BG380" s="60"/>
      <c r="BH380" s="60"/>
      <c r="BI380" s="60"/>
      <c r="BJ380" s="60"/>
      <c r="BK380" s="60"/>
      <c r="BL380" s="60"/>
      <c r="BM380" s="60"/>
      <c r="BN380" s="60"/>
      <c r="BO380" s="60"/>
      <c r="BP380" s="60"/>
      <c r="BQ380" s="60"/>
      <c r="BR380" s="60"/>
      <c r="BS380" s="60"/>
      <c r="BT380" s="60"/>
      <c r="BU380" s="60"/>
      <c r="BV380" s="60"/>
      <c r="BW380" s="60"/>
      <c r="BX380" s="60"/>
      <c r="BY380" s="60"/>
      <c r="BZ380" s="60"/>
      <c r="CA380" s="60"/>
      <c r="CB380" s="60"/>
      <c r="CC380" s="60"/>
      <c r="CD380" s="60"/>
      <c r="CE380" s="60"/>
      <c r="CF380" s="60"/>
      <c r="CG380" s="60"/>
      <c r="CH380" s="60"/>
      <c r="CI380" s="60"/>
      <c r="CJ380" s="60"/>
      <c r="CK380" s="60"/>
      <c r="CL380" s="60"/>
      <c r="CM380" s="60"/>
      <c r="CN380" s="60"/>
      <c r="CO380" s="60"/>
      <c r="CP380" s="60"/>
      <c r="CQ380" s="60"/>
      <c r="CR380" s="60"/>
      <c r="CS380" s="60"/>
      <c r="CT380" s="60"/>
      <c r="CU380" s="60"/>
      <c r="CV380" s="60"/>
      <c r="CW380" s="60"/>
      <c r="CX380" s="60"/>
      <c r="CY380" s="60"/>
      <c r="CZ380" s="60"/>
      <c r="DA380" s="60"/>
      <c r="DB380" s="60"/>
      <c r="DC380" s="60"/>
      <c r="DD380" s="60"/>
      <c r="DE380" s="60"/>
      <c r="DF380" s="60"/>
      <c r="DG380" s="60"/>
      <c r="DH380" s="60"/>
      <c r="DI380" s="60"/>
      <c r="DJ380" s="60"/>
      <c r="DK380" s="60"/>
      <c r="DL380" s="60"/>
      <c r="DM380" s="60"/>
      <c r="DN380" s="60"/>
      <c r="DO380" s="60"/>
      <c r="DP380" s="60"/>
      <c r="DQ380" s="60"/>
      <c r="DR380" s="60"/>
      <c r="DS380" s="60"/>
      <c r="DT380" s="60"/>
      <c r="DU380" s="60"/>
      <c r="DV380" s="60"/>
      <c r="DW380" s="60"/>
      <c r="DX380" s="60"/>
      <c r="DY380" s="60"/>
      <c r="DZ380" s="60"/>
      <c r="EA380" s="60"/>
      <c r="EB380" s="60"/>
      <c r="EC380" s="60"/>
      <c r="ED380" s="60"/>
      <c r="EE380" s="60"/>
      <c r="EF380" s="60"/>
      <c r="EG380" s="60"/>
      <c r="EH380" s="60"/>
      <c r="EI380" s="60"/>
      <c r="EJ380" s="60"/>
      <c r="EK380" s="60"/>
      <c r="EL380" s="60"/>
      <c r="EM380" s="60"/>
      <c r="EN380" s="60"/>
      <c r="EO380" s="60"/>
      <c r="EP380" s="60"/>
      <c r="EQ380" s="60"/>
      <c r="ER380" s="60"/>
      <c r="ES380" s="60"/>
      <c r="ET380" s="60"/>
      <c r="EU380" s="60"/>
      <c r="EV380" s="60"/>
      <c r="EW380" s="60"/>
      <c r="EX380" s="60"/>
      <c r="EY380" s="60"/>
      <c r="EZ380" s="60"/>
      <c r="FA380" s="60"/>
      <c r="FB380" s="60"/>
      <c r="FC380" s="60"/>
      <c r="FD380" s="60"/>
      <c r="FE380" s="60"/>
      <c r="FF380" s="60"/>
      <c r="FG380" s="60"/>
      <c r="FH380" s="60"/>
      <c r="FI380" s="60"/>
      <c r="FJ380" s="60"/>
      <c r="FK380" s="60"/>
      <c r="FL380" s="60"/>
      <c r="FM380" s="60"/>
      <c r="FN380" s="60"/>
      <c r="FO380" s="60"/>
      <c r="FP380" s="60"/>
      <c r="FQ380" s="60"/>
      <c r="FR380" s="60"/>
      <c r="FS380" s="60"/>
      <c r="FT380" s="60"/>
      <c r="FU380" s="60"/>
      <c r="FV380" s="60"/>
      <c r="FW380" s="60"/>
      <c r="FX380" s="60"/>
      <c r="FY380" s="60"/>
      <c r="FZ380" s="60"/>
      <c r="GA380" s="60"/>
      <c r="GB380" s="60"/>
      <c r="GC380" s="60"/>
      <c r="GD380" s="60"/>
      <c r="GE380" s="60"/>
      <c r="GF380" s="60"/>
      <c r="GG380" s="60"/>
      <c r="GH380" s="60"/>
      <c r="GI380" s="60"/>
      <c r="GJ380" s="60"/>
      <c r="GK380" s="60"/>
      <c r="GL380" s="60"/>
      <c r="GM380" s="60"/>
      <c r="GN380" s="60"/>
      <c r="GO380" s="60"/>
      <c r="GP380" s="60"/>
      <c r="GQ380" s="60"/>
      <c r="GR380" s="60"/>
      <c r="GS380" s="60"/>
      <c r="GT380" s="60"/>
      <c r="GU380" s="60"/>
      <c r="GV380" s="60"/>
      <c r="GW380" s="60"/>
      <c r="GX380" s="60"/>
      <c r="GY380" s="60"/>
      <c r="GZ380" s="60"/>
      <c r="HA380" s="60"/>
      <c r="HB380" s="60"/>
      <c r="HC380" s="60"/>
      <c r="HD380" s="60"/>
      <c r="HE380" s="60"/>
      <c r="HF380" s="60"/>
      <c r="HG380" s="60"/>
      <c r="HH380" s="60"/>
      <c r="HI380" s="60"/>
      <c r="HJ380" s="60"/>
      <c r="HK380" s="60"/>
      <c r="HL380" s="60"/>
      <c r="HM380" s="60"/>
      <c r="HN380" s="60"/>
      <c r="HO380" s="60"/>
      <c r="HP380" s="60"/>
      <c r="HQ380" s="60"/>
      <c r="HR380" s="60"/>
      <c r="HS380" s="60"/>
      <c r="HT380" s="60"/>
      <c r="HU380" s="60"/>
      <c r="HV380" s="60"/>
      <c r="HW380" s="60"/>
      <c r="HX380" s="60"/>
      <c r="HY380" s="60"/>
      <c r="HZ380" s="60"/>
      <c r="IA380" s="60"/>
      <c r="IB380" s="60"/>
      <c r="IC380" s="60"/>
      <c r="ID380" s="60"/>
    </row>
    <row r="381" spans="1:238" x14ac:dyDescent="0.2">
      <c r="A381" s="44">
        <f t="shared" si="9"/>
        <v>375</v>
      </c>
      <c r="B381" s="11" t="s">
        <v>1675</v>
      </c>
      <c r="C381" s="11" t="s">
        <v>726</v>
      </c>
      <c r="D381" s="11"/>
      <c r="E381" s="55">
        <v>2020.11</v>
      </c>
      <c r="F381" s="12" t="s">
        <v>175</v>
      </c>
      <c r="G381" s="13">
        <v>1412</v>
      </c>
      <c r="H381" s="13">
        <v>2642</v>
      </c>
      <c r="I381" s="14" t="s">
        <v>41</v>
      </c>
      <c r="J381" s="46" t="s">
        <v>50</v>
      </c>
      <c r="L381" s="60"/>
      <c r="M381" s="60"/>
      <c r="N381" s="60"/>
      <c r="O381" s="60"/>
      <c r="P381" s="60"/>
      <c r="Q381" s="60"/>
      <c r="R381" s="60"/>
      <c r="S381" s="60"/>
      <c r="T381" s="60"/>
      <c r="U381" s="60"/>
      <c r="V381" s="60"/>
      <c r="W381" s="60"/>
      <c r="X381" s="60"/>
      <c r="Y381" s="60"/>
      <c r="Z381" s="60"/>
      <c r="AA381" s="60"/>
      <c r="AB381" s="60"/>
      <c r="AC381" s="60"/>
      <c r="AD381" s="60"/>
      <c r="AE381" s="60"/>
      <c r="AF381" s="60"/>
      <c r="AG381" s="60"/>
      <c r="AH381" s="60"/>
      <c r="AI381" s="60"/>
      <c r="AJ381" s="60"/>
      <c r="AK381" s="60"/>
      <c r="AL381" s="60"/>
      <c r="AM381" s="60"/>
      <c r="AN381" s="60"/>
      <c r="AO381" s="60"/>
      <c r="AP381" s="60"/>
      <c r="AQ381" s="60"/>
      <c r="AR381" s="60"/>
      <c r="AS381" s="60"/>
      <c r="AT381" s="60"/>
      <c r="AU381" s="60"/>
      <c r="AV381" s="60"/>
      <c r="AW381" s="60"/>
      <c r="AX381" s="60"/>
      <c r="AY381" s="60"/>
      <c r="AZ381" s="60"/>
      <c r="BA381" s="60"/>
      <c r="BB381" s="60"/>
      <c r="BC381" s="60"/>
      <c r="BD381" s="60"/>
      <c r="BE381" s="60"/>
      <c r="BF381" s="60"/>
      <c r="BG381" s="60"/>
      <c r="BH381" s="60"/>
      <c r="BI381" s="60"/>
      <c r="BJ381" s="60"/>
      <c r="BK381" s="60"/>
      <c r="BL381" s="60"/>
      <c r="BM381" s="60"/>
      <c r="BN381" s="60"/>
      <c r="BO381" s="60"/>
      <c r="BP381" s="60"/>
      <c r="BQ381" s="60"/>
      <c r="BR381" s="60"/>
      <c r="BS381" s="60"/>
      <c r="BT381" s="60"/>
      <c r="BU381" s="60"/>
      <c r="BV381" s="60"/>
      <c r="BW381" s="60"/>
      <c r="BX381" s="60"/>
      <c r="BY381" s="60"/>
      <c r="BZ381" s="60"/>
      <c r="CA381" s="60"/>
      <c r="CB381" s="60"/>
      <c r="CC381" s="60"/>
      <c r="CD381" s="60"/>
      <c r="CE381" s="60"/>
      <c r="CF381" s="60"/>
      <c r="CG381" s="60"/>
      <c r="CH381" s="60"/>
      <c r="CI381" s="60"/>
      <c r="CJ381" s="60"/>
      <c r="CK381" s="60"/>
      <c r="CL381" s="60"/>
      <c r="CM381" s="60"/>
      <c r="CN381" s="60"/>
      <c r="CO381" s="60"/>
      <c r="CP381" s="60"/>
      <c r="CQ381" s="60"/>
      <c r="CR381" s="60"/>
      <c r="CS381" s="60"/>
      <c r="CT381" s="60"/>
      <c r="CU381" s="60"/>
      <c r="CV381" s="60"/>
      <c r="CW381" s="60"/>
      <c r="CX381" s="60"/>
      <c r="CY381" s="60"/>
      <c r="CZ381" s="60"/>
      <c r="DA381" s="60"/>
      <c r="DB381" s="60"/>
      <c r="DC381" s="60"/>
      <c r="DD381" s="60"/>
      <c r="DE381" s="60"/>
      <c r="DF381" s="60"/>
      <c r="DG381" s="60"/>
      <c r="DH381" s="60"/>
      <c r="DI381" s="60"/>
      <c r="DJ381" s="60"/>
      <c r="DK381" s="60"/>
      <c r="DL381" s="60"/>
      <c r="DM381" s="60"/>
      <c r="DN381" s="60"/>
      <c r="DO381" s="60"/>
      <c r="DP381" s="60"/>
      <c r="DQ381" s="60"/>
      <c r="DR381" s="60"/>
      <c r="DS381" s="60"/>
      <c r="DT381" s="60"/>
      <c r="DU381" s="60"/>
      <c r="DV381" s="60"/>
      <c r="DW381" s="60"/>
      <c r="DX381" s="60"/>
      <c r="DY381" s="60"/>
      <c r="DZ381" s="60"/>
      <c r="EA381" s="60"/>
      <c r="EB381" s="60"/>
      <c r="EC381" s="60"/>
      <c r="ED381" s="60"/>
      <c r="EE381" s="60"/>
      <c r="EF381" s="60"/>
      <c r="EG381" s="60"/>
      <c r="EH381" s="60"/>
      <c r="EI381" s="60"/>
      <c r="EJ381" s="60"/>
      <c r="EK381" s="60"/>
      <c r="EL381" s="60"/>
      <c r="EM381" s="60"/>
      <c r="EN381" s="60"/>
      <c r="EO381" s="60"/>
      <c r="EP381" s="60"/>
      <c r="EQ381" s="60"/>
      <c r="ER381" s="60"/>
      <c r="ES381" s="60"/>
      <c r="ET381" s="60"/>
      <c r="EU381" s="60"/>
      <c r="EV381" s="60"/>
      <c r="EW381" s="60"/>
      <c r="EX381" s="60"/>
      <c r="EY381" s="60"/>
      <c r="EZ381" s="60"/>
      <c r="FA381" s="60"/>
      <c r="FB381" s="60"/>
      <c r="FC381" s="60"/>
      <c r="FD381" s="60"/>
      <c r="FE381" s="60"/>
      <c r="FF381" s="60"/>
      <c r="FG381" s="60"/>
      <c r="FH381" s="60"/>
      <c r="FI381" s="60"/>
      <c r="FJ381" s="60"/>
      <c r="FK381" s="60"/>
      <c r="FL381" s="60"/>
      <c r="FM381" s="60"/>
      <c r="FN381" s="60"/>
      <c r="FO381" s="60"/>
      <c r="FP381" s="60"/>
      <c r="FQ381" s="60"/>
      <c r="FR381" s="60"/>
      <c r="FS381" s="60"/>
      <c r="FT381" s="60"/>
      <c r="FU381" s="60"/>
      <c r="FV381" s="60"/>
      <c r="FW381" s="60"/>
      <c r="FX381" s="60"/>
      <c r="FY381" s="60"/>
      <c r="FZ381" s="60"/>
      <c r="GA381" s="60"/>
      <c r="GB381" s="60"/>
      <c r="GC381" s="60"/>
      <c r="GD381" s="60"/>
      <c r="GE381" s="60"/>
      <c r="GF381" s="60"/>
      <c r="GG381" s="60"/>
      <c r="GH381" s="60"/>
      <c r="GI381" s="60"/>
      <c r="GJ381" s="60"/>
      <c r="GK381" s="60"/>
      <c r="GL381" s="60"/>
      <c r="GM381" s="60"/>
      <c r="GN381" s="60"/>
      <c r="GO381" s="60"/>
      <c r="GP381" s="60"/>
      <c r="GQ381" s="60"/>
      <c r="GR381" s="60"/>
      <c r="GS381" s="60"/>
      <c r="GT381" s="60"/>
      <c r="GU381" s="60"/>
      <c r="GV381" s="60"/>
      <c r="GW381" s="60"/>
      <c r="GX381" s="60"/>
      <c r="GY381" s="60"/>
      <c r="GZ381" s="60"/>
      <c r="HA381" s="60"/>
      <c r="HB381" s="60"/>
      <c r="HC381" s="60"/>
      <c r="HD381" s="60"/>
      <c r="HE381" s="60"/>
      <c r="HF381" s="60"/>
      <c r="HG381" s="60"/>
      <c r="HH381" s="60"/>
      <c r="HI381" s="60"/>
      <c r="HJ381" s="60"/>
      <c r="HK381" s="60"/>
      <c r="HL381" s="60"/>
      <c r="HM381" s="60"/>
      <c r="HN381" s="60"/>
      <c r="HO381" s="60"/>
    </row>
    <row r="382" spans="1:238" x14ac:dyDescent="0.2">
      <c r="A382" s="44">
        <f t="shared" si="9"/>
        <v>376</v>
      </c>
      <c r="B382" s="11" t="s">
        <v>2038</v>
      </c>
      <c r="C382" s="11" t="s">
        <v>726</v>
      </c>
      <c r="D382" s="11"/>
      <c r="E382" s="55">
        <v>2020.12</v>
      </c>
      <c r="F382" s="12" t="s">
        <v>2039</v>
      </c>
      <c r="G382" s="13">
        <v>1052</v>
      </c>
      <c r="H382" s="13">
        <v>2168</v>
      </c>
      <c r="I382" s="14" t="s">
        <v>711</v>
      </c>
      <c r="J382" s="46" t="s">
        <v>50</v>
      </c>
      <c r="L382" s="60"/>
      <c r="M382" s="60"/>
      <c r="N382" s="60"/>
      <c r="O382" s="60"/>
      <c r="P382" s="60"/>
      <c r="Q382" s="60"/>
      <c r="R382" s="60"/>
      <c r="S382" s="60"/>
      <c r="T382" s="60"/>
      <c r="U382" s="60"/>
      <c r="V382" s="60"/>
      <c r="W382" s="60"/>
      <c r="X382" s="60"/>
      <c r="Y382" s="60"/>
      <c r="Z382" s="60"/>
      <c r="AA382" s="60"/>
      <c r="AB382" s="60"/>
      <c r="AC382" s="60"/>
      <c r="AD382" s="60"/>
      <c r="AE382" s="60"/>
      <c r="AF382" s="60"/>
      <c r="AG382" s="60"/>
      <c r="AH382" s="60"/>
      <c r="AI382" s="60"/>
      <c r="AJ382" s="60"/>
      <c r="AK382" s="60"/>
      <c r="AL382" s="60"/>
      <c r="AM382" s="60"/>
      <c r="AN382" s="60"/>
      <c r="AO382" s="60"/>
      <c r="AP382" s="60"/>
      <c r="AQ382" s="60"/>
      <c r="AR382" s="60"/>
      <c r="AS382" s="60"/>
      <c r="AT382" s="60"/>
      <c r="AU382" s="60"/>
      <c r="AV382" s="60"/>
      <c r="AW382" s="60"/>
      <c r="AX382" s="60"/>
      <c r="AY382" s="60"/>
      <c r="AZ382" s="60"/>
      <c r="BA382" s="60"/>
      <c r="BB382" s="60"/>
      <c r="BC382" s="60"/>
      <c r="BD382" s="60"/>
      <c r="BE382" s="60"/>
      <c r="BF382" s="60"/>
      <c r="BG382" s="60"/>
      <c r="BH382" s="60"/>
      <c r="BI382" s="60"/>
      <c r="BJ382" s="60"/>
      <c r="BK382" s="60"/>
      <c r="BL382" s="60"/>
      <c r="BM382" s="60"/>
      <c r="BN382" s="60"/>
      <c r="BO382" s="60"/>
      <c r="BP382" s="60"/>
      <c r="BQ382" s="60"/>
      <c r="BR382" s="60"/>
      <c r="BS382" s="60"/>
      <c r="BT382" s="60"/>
      <c r="BU382" s="60"/>
      <c r="BV382" s="60"/>
      <c r="BW382" s="60"/>
      <c r="BX382" s="60"/>
      <c r="BY382" s="60"/>
      <c r="BZ382" s="60"/>
      <c r="CA382" s="60"/>
      <c r="CB382" s="60"/>
      <c r="CC382" s="60"/>
      <c r="CD382" s="60"/>
      <c r="CE382" s="60"/>
      <c r="CF382" s="60"/>
      <c r="CG382" s="60"/>
      <c r="CH382" s="60"/>
      <c r="CI382" s="60"/>
      <c r="CJ382" s="60"/>
      <c r="CK382" s="60"/>
      <c r="CL382" s="60"/>
      <c r="CM382" s="60"/>
      <c r="CN382" s="60"/>
      <c r="CO382" s="60"/>
      <c r="CP382" s="60"/>
      <c r="CQ382" s="60"/>
      <c r="CR382" s="60"/>
      <c r="CS382" s="60"/>
      <c r="CT382" s="60"/>
      <c r="CU382" s="60"/>
      <c r="CV382" s="60"/>
      <c r="CW382" s="60"/>
      <c r="CX382" s="60"/>
      <c r="CY382" s="60"/>
      <c r="CZ382" s="60"/>
      <c r="DA382" s="60"/>
      <c r="DB382" s="60"/>
      <c r="DC382" s="60"/>
      <c r="DD382" s="60"/>
      <c r="DE382" s="60"/>
      <c r="DF382" s="60"/>
      <c r="DG382" s="60"/>
      <c r="DH382" s="60"/>
      <c r="DI382" s="60"/>
      <c r="DJ382" s="60"/>
      <c r="DK382" s="60"/>
      <c r="DL382" s="60"/>
      <c r="DM382" s="60"/>
      <c r="DN382" s="60"/>
      <c r="DO382" s="60"/>
      <c r="DP382" s="60"/>
      <c r="DQ382" s="60"/>
      <c r="DR382" s="60"/>
      <c r="DS382" s="60"/>
      <c r="DT382" s="60"/>
      <c r="DU382" s="60"/>
      <c r="DV382" s="60"/>
      <c r="DW382" s="60"/>
      <c r="DX382" s="60"/>
      <c r="DY382" s="60"/>
      <c r="DZ382" s="60"/>
      <c r="EA382" s="60"/>
      <c r="EB382" s="60"/>
      <c r="EC382" s="60"/>
      <c r="ED382" s="60"/>
      <c r="EE382" s="60"/>
      <c r="EF382" s="60"/>
      <c r="EG382" s="60"/>
      <c r="EH382" s="60"/>
      <c r="EI382" s="60"/>
      <c r="EJ382" s="60"/>
      <c r="EK382" s="60"/>
      <c r="EL382" s="60"/>
      <c r="EM382" s="60"/>
      <c r="EN382" s="60"/>
      <c r="EO382" s="60"/>
      <c r="EP382" s="60"/>
      <c r="EQ382" s="60"/>
      <c r="ER382" s="60"/>
      <c r="ES382" s="60"/>
      <c r="ET382" s="60"/>
      <c r="EU382" s="60"/>
      <c r="EV382" s="60"/>
      <c r="EW382" s="60"/>
      <c r="EX382" s="60"/>
      <c r="EY382" s="60"/>
      <c r="EZ382" s="60"/>
      <c r="FA382" s="60"/>
      <c r="FB382" s="60"/>
      <c r="FC382" s="60"/>
      <c r="FD382" s="60"/>
      <c r="FE382" s="60"/>
      <c r="FF382" s="60"/>
      <c r="FG382" s="60"/>
      <c r="FH382" s="60"/>
      <c r="FI382" s="60"/>
      <c r="FJ382" s="60"/>
      <c r="FK382" s="60"/>
      <c r="FL382" s="60"/>
      <c r="FM382" s="60"/>
      <c r="FN382" s="60"/>
      <c r="FO382" s="60"/>
      <c r="FP382" s="60"/>
      <c r="FQ382" s="60"/>
      <c r="FR382" s="60"/>
      <c r="FS382" s="60"/>
      <c r="FT382" s="60"/>
      <c r="FU382" s="60"/>
      <c r="FV382" s="60"/>
      <c r="FW382" s="60"/>
      <c r="FX382" s="60"/>
      <c r="FY382" s="60"/>
      <c r="FZ382" s="60"/>
      <c r="GA382" s="60"/>
      <c r="GB382" s="60"/>
      <c r="GC382" s="60"/>
      <c r="GD382" s="60"/>
      <c r="GE382" s="60"/>
      <c r="GF382" s="60"/>
      <c r="GG382" s="60"/>
      <c r="GH382" s="60"/>
      <c r="GI382" s="60"/>
      <c r="GJ382" s="60"/>
      <c r="GK382" s="60"/>
      <c r="GL382" s="60"/>
      <c r="GM382" s="60"/>
      <c r="GN382" s="60"/>
      <c r="GO382" s="60"/>
      <c r="GP382" s="60"/>
      <c r="GQ382" s="60"/>
      <c r="GR382" s="60"/>
      <c r="GS382" s="60"/>
      <c r="GT382" s="60"/>
      <c r="GU382" s="60"/>
      <c r="GV382" s="60"/>
      <c r="GW382" s="60"/>
      <c r="GX382" s="60"/>
      <c r="GY382" s="60"/>
      <c r="GZ382" s="60"/>
      <c r="HA382" s="60"/>
      <c r="HB382" s="60"/>
      <c r="HC382" s="60"/>
      <c r="HD382" s="60"/>
      <c r="HE382" s="60"/>
      <c r="HF382" s="60"/>
      <c r="HG382" s="60"/>
      <c r="HH382" s="60"/>
      <c r="HI382" s="60"/>
      <c r="HJ382" s="60"/>
      <c r="HK382" s="60"/>
      <c r="HL382" s="60"/>
      <c r="HM382" s="60"/>
      <c r="HN382" s="60"/>
      <c r="HO382" s="60"/>
    </row>
    <row r="383" spans="1:238" x14ac:dyDescent="0.2">
      <c r="A383" s="44">
        <f t="shared" si="9"/>
        <v>377</v>
      </c>
      <c r="B383" s="11" t="s">
        <v>2040</v>
      </c>
      <c r="C383" s="11" t="s">
        <v>726</v>
      </c>
      <c r="D383" s="11"/>
      <c r="E383" s="55">
        <v>2020.12</v>
      </c>
      <c r="F383" s="12" t="s">
        <v>338</v>
      </c>
      <c r="G383" s="13">
        <v>7633</v>
      </c>
      <c r="H383" s="13">
        <v>15823</v>
      </c>
      <c r="I383" s="14" t="s">
        <v>711</v>
      </c>
      <c r="J383" s="46" t="s">
        <v>50</v>
      </c>
      <c r="L383" s="60"/>
      <c r="M383" s="60"/>
      <c r="N383" s="60"/>
      <c r="O383" s="60"/>
      <c r="P383" s="60"/>
      <c r="Q383" s="60"/>
      <c r="R383" s="60"/>
      <c r="S383" s="60"/>
      <c r="T383" s="60"/>
      <c r="U383" s="60"/>
      <c r="V383" s="60"/>
      <c r="W383" s="60"/>
      <c r="X383" s="60"/>
      <c r="Y383" s="60"/>
      <c r="Z383" s="60"/>
      <c r="AA383" s="60"/>
      <c r="AB383" s="60"/>
      <c r="AC383" s="60"/>
      <c r="AD383" s="60"/>
      <c r="AE383" s="60"/>
      <c r="AF383" s="60"/>
      <c r="AG383" s="60"/>
      <c r="AH383" s="60"/>
      <c r="AI383" s="60"/>
      <c r="AJ383" s="60"/>
      <c r="AK383" s="60"/>
      <c r="AL383" s="60"/>
      <c r="AM383" s="60"/>
      <c r="AN383" s="60"/>
      <c r="AO383" s="60"/>
      <c r="AP383" s="60"/>
      <c r="AQ383" s="60"/>
      <c r="AR383" s="60"/>
      <c r="AS383" s="60"/>
      <c r="AT383" s="60"/>
      <c r="AU383" s="60"/>
      <c r="AV383" s="60"/>
      <c r="AW383" s="60"/>
      <c r="AX383" s="60"/>
      <c r="AY383" s="60"/>
      <c r="AZ383" s="60"/>
      <c r="BA383" s="60"/>
      <c r="BB383" s="60"/>
      <c r="BC383" s="60"/>
      <c r="BD383" s="60"/>
      <c r="BE383" s="60"/>
      <c r="BF383" s="60"/>
      <c r="BG383" s="60"/>
      <c r="BH383" s="60"/>
      <c r="BI383" s="60"/>
      <c r="BJ383" s="60"/>
      <c r="BK383" s="60"/>
      <c r="BL383" s="60"/>
      <c r="BM383" s="60"/>
      <c r="BN383" s="60"/>
      <c r="BO383" s="60"/>
      <c r="BP383" s="60"/>
      <c r="BQ383" s="60"/>
      <c r="BR383" s="60"/>
      <c r="BS383" s="60"/>
      <c r="BT383" s="60"/>
      <c r="BU383" s="60"/>
      <c r="BV383" s="60"/>
      <c r="BW383" s="60"/>
      <c r="BX383" s="60"/>
      <c r="BY383" s="60"/>
      <c r="BZ383" s="60"/>
      <c r="CA383" s="60"/>
      <c r="CB383" s="60"/>
      <c r="CC383" s="60"/>
      <c r="CD383" s="60"/>
      <c r="CE383" s="60"/>
      <c r="CF383" s="60"/>
      <c r="CG383" s="60"/>
      <c r="CH383" s="60"/>
      <c r="CI383" s="60"/>
      <c r="CJ383" s="60"/>
      <c r="CK383" s="60"/>
      <c r="CL383" s="60"/>
      <c r="CM383" s="60"/>
      <c r="CN383" s="60"/>
      <c r="CO383" s="60"/>
      <c r="CP383" s="60"/>
      <c r="CQ383" s="60"/>
      <c r="CR383" s="60"/>
      <c r="CS383" s="60"/>
      <c r="CT383" s="60"/>
      <c r="CU383" s="60"/>
      <c r="CV383" s="60"/>
      <c r="CW383" s="60"/>
      <c r="CX383" s="60"/>
      <c r="CY383" s="60"/>
      <c r="CZ383" s="60"/>
      <c r="DA383" s="60"/>
      <c r="DB383" s="60"/>
      <c r="DC383" s="60"/>
      <c r="DD383" s="60"/>
      <c r="DE383" s="60"/>
      <c r="DF383" s="60"/>
      <c r="DG383" s="60"/>
      <c r="DH383" s="60"/>
      <c r="DI383" s="60"/>
      <c r="DJ383" s="60"/>
      <c r="DK383" s="60"/>
      <c r="DL383" s="60"/>
      <c r="DM383" s="60"/>
      <c r="DN383" s="60"/>
      <c r="DO383" s="60"/>
      <c r="DP383" s="60"/>
      <c r="DQ383" s="60"/>
      <c r="DR383" s="60"/>
      <c r="DS383" s="60"/>
      <c r="DT383" s="60"/>
      <c r="DU383" s="60"/>
      <c r="DV383" s="60"/>
      <c r="DW383" s="60"/>
      <c r="DX383" s="60"/>
      <c r="DY383" s="60"/>
      <c r="DZ383" s="60"/>
      <c r="EA383" s="60"/>
      <c r="EB383" s="60"/>
      <c r="EC383" s="60"/>
      <c r="ED383" s="60"/>
      <c r="EE383" s="60"/>
      <c r="EF383" s="60"/>
      <c r="EG383" s="60"/>
      <c r="EH383" s="60"/>
      <c r="EI383" s="60"/>
      <c r="EJ383" s="60"/>
      <c r="EK383" s="60"/>
      <c r="EL383" s="60"/>
      <c r="EM383" s="60"/>
      <c r="EN383" s="60"/>
      <c r="EO383" s="60"/>
      <c r="EP383" s="60"/>
      <c r="EQ383" s="60"/>
      <c r="ER383" s="60"/>
      <c r="ES383" s="60"/>
      <c r="ET383" s="60"/>
      <c r="EU383" s="60"/>
      <c r="EV383" s="60"/>
      <c r="EW383" s="60"/>
      <c r="EX383" s="60"/>
      <c r="EY383" s="60"/>
      <c r="EZ383" s="60"/>
      <c r="FA383" s="60"/>
      <c r="FB383" s="60"/>
      <c r="FC383" s="60"/>
      <c r="FD383" s="60"/>
      <c r="FE383" s="60"/>
      <c r="FF383" s="60"/>
      <c r="FG383" s="60"/>
      <c r="FH383" s="60"/>
      <c r="FI383" s="60"/>
      <c r="FJ383" s="60"/>
      <c r="FK383" s="60"/>
      <c r="FL383" s="60"/>
      <c r="FM383" s="60"/>
      <c r="FN383" s="60"/>
      <c r="FO383" s="60"/>
      <c r="FP383" s="60"/>
      <c r="FQ383" s="60"/>
      <c r="FR383" s="60"/>
      <c r="FS383" s="60"/>
      <c r="FT383" s="60"/>
      <c r="FU383" s="60"/>
      <c r="FV383" s="60"/>
      <c r="FW383" s="60"/>
      <c r="FX383" s="60"/>
      <c r="FY383" s="60"/>
      <c r="FZ383" s="60"/>
      <c r="GA383" s="60"/>
      <c r="GB383" s="60"/>
      <c r="GC383" s="60"/>
      <c r="GD383" s="60"/>
      <c r="GE383" s="60"/>
      <c r="GF383" s="60"/>
      <c r="GG383" s="60"/>
      <c r="GH383" s="60"/>
      <c r="GI383" s="60"/>
      <c r="GJ383" s="60"/>
      <c r="GK383" s="60"/>
      <c r="GL383" s="60"/>
      <c r="GM383" s="60"/>
      <c r="GN383" s="60"/>
      <c r="GO383" s="60"/>
      <c r="GP383" s="60"/>
      <c r="GQ383" s="60"/>
      <c r="GR383" s="60"/>
      <c r="GS383" s="60"/>
      <c r="GT383" s="60"/>
      <c r="GU383" s="60"/>
      <c r="GV383" s="60"/>
      <c r="GW383" s="60"/>
      <c r="GX383" s="60"/>
      <c r="GY383" s="60"/>
      <c r="GZ383" s="60"/>
      <c r="HA383" s="60"/>
      <c r="HB383" s="60"/>
      <c r="HC383" s="60"/>
      <c r="HD383" s="60"/>
      <c r="HE383" s="60"/>
      <c r="HF383" s="60"/>
      <c r="HG383" s="60"/>
      <c r="HH383" s="60"/>
      <c r="HI383" s="60"/>
      <c r="HJ383" s="60"/>
      <c r="HK383" s="60"/>
      <c r="HL383" s="60"/>
      <c r="HM383" s="60"/>
      <c r="HN383" s="60"/>
      <c r="HO383" s="60"/>
    </row>
    <row r="384" spans="1:238" x14ac:dyDescent="0.2">
      <c r="A384" s="44">
        <f t="shared" si="9"/>
        <v>378</v>
      </c>
      <c r="B384" s="11" t="s">
        <v>2041</v>
      </c>
      <c r="C384" s="11" t="s">
        <v>726</v>
      </c>
      <c r="D384" s="11"/>
      <c r="E384" s="55">
        <v>2020.12</v>
      </c>
      <c r="F384" s="12" t="s">
        <v>2042</v>
      </c>
      <c r="G384" s="13">
        <v>2368</v>
      </c>
      <c r="H384" s="13">
        <v>5513</v>
      </c>
      <c r="I384" s="14" t="s">
        <v>41</v>
      </c>
      <c r="J384" s="46" t="s">
        <v>50</v>
      </c>
      <c r="K384" s="8" t="s">
        <v>782</v>
      </c>
      <c r="L384" s="60"/>
      <c r="M384" s="60"/>
      <c r="N384" s="60"/>
      <c r="O384" s="60"/>
      <c r="P384" s="60"/>
      <c r="Q384" s="60"/>
      <c r="R384" s="60"/>
      <c r="S384" s="60"/>
      <c r="T384" s="60"/>
      <c r="U384" s="60"/>
      <c r="V384" s="60"/>
      <c r="W384" s="60"/>
      <c r="X384" s="60"/>
      <c r="Y384" s="60"/>
      <c r="Z384" s="60"/>
      <c r="AA384" s="60"/>
      <c r="AB384" s="60"/>
      <c r="AC384" s="60"/>
      <c r="AD384" s="60"/>
      <c r="AE384" s="60"/>
      <c r="AF384" s="60"/>
      <c r="AG384" s="60"/>
      <c r="AH384" s="60"/>
      <c r="AI384" s="60"/>
      <c r="AJ384" s="60"/>
      <c r="AK384" s="60"/>
      <c r="AL384" s="60"/>
      <c r="AM384" s="60"/>
      <c r="AN384" s="60"/>
      <c r="AO384" s="60"/>
      <c r="AP384" s="60"/>
      <c r="AQ384" s="60"/>
      <c r="AR384" s="60"/>
      <c r="AS384" s="60"/>
      <c r="AT384" s="60"/>
      <c r="AU384" s="60"/>
      <c r="AV384" s="60"/>
      <c r="AW384" s="60"/>
      <c r="AX384" s="60"/>
      <c r="AY384" s="60"/>
      <c r="AZ384" s="60"/>
      <c r="BA384" s="60"/>
      <c r="BB384" s="60"/>
      <c r="BC384" s="60"/>
      <c r="BD384" s="60"/>
      <c r="BE384" s="60"/>
      <c r="BF384" s="60"/>
      <c r="BG384" s="60"/>
      <c r="BH384" s="60"/>
      <c r="BI384" s="60"/>
      <c r="BJ384" s="60"/>
      <c r="BK384" s="60"/>
      <c r="BL384" s="60"/>
      <c r="BM384" s="60"/>
      <c r="BN384" s="60"/>
      <c r="BO384" s="60"/>
      <c r="BP384" s="60"/>
      <c r="BQ384" s="60"/>
      <c r="BR384" s="60"/>
      <c r="BS384" s="60"/>
      <c r="BT384" s="60"/>
      <c r="BU384" s="60"/>
      <c r="BV384" s="60"/>
      <c r="BW384" s="60"/>
      <c r="BX384" s="60"/>
      <c r="BY384" s="60"/>
      <c r="BZ384" s="60"/>
      <c r="CA384" s="60"/>
      <c r="CB384" s="60"/>
      <c r="CC384" s="60"/>
      <c r="CD384" s="60"/>
      <c r="CE384" s="60"/>
      <c r="CF384" s="60"/>
      <c r="CG384" s="60"/>
      <c r="CH384" s="60"/>
      <c r="CI384" s="60"/>
      <c r="CJ384" s="60"/>
      <c r="CK384" s="60"/>
      <c r="CL384" s="60"/>
      <c r="CM384" s="60"/>
      <c r="CN384" s="60"/>
      <c r="CO384" s="60"/>
      <c r="CP384" s="60"/>
      <c r="CQ384" s="60"/>
      <c r="CR384" s="60"/>
      <c r="CS384" s="60"/>
      <c r="CT384" s="60"/>
      <c r="CU384" s="60"/>
      <c r="CV384" s="60"/>
      <c r="CW384" s="60"/>
      <c r="CX384" s="60"/>
      <c r="CY384" s="60"/>
      <c r="CZ384" s="60"/>
      <c r="DA384" s="60"/>
      <c r="DB384" s="60"/>
      <c r="DC384" s="60"/>
      <c r="DD384" s="60"/>
      <c r="DE384" s="60"/>
      <c r="DF384" s="60"/>
      <c r="DG384" s="60"/>
      <c r="DH384" s="60"/>
      <c r="DI384" s="60"/>
      <c r="DJ384" s="60"/>
      <c r="DK384" s="60"/>
      <c r="DL384" s="60"/>
      <c r="DM384" s="60"/>
      <c r="DN384" s="60"/>
      <c r="DO384" s="60"/>
      <c r="DP384" s="60"/>
      <c r="DQ384" s="60"/>
      <c r="DR384" s="60"/>
      <c r="DS384" s="60"/>
      <c r="DT384" s="60"/>
      <c r="DU384" s="60"/>
      <c r="DV384" s="60"/>
      <c r="DW384" s="60"/>
      <c r="DX384" s="60"/>
      <c r="DY384" s="60"/>
      <c r="DZ384" s="60"/>
      <c r="EA384" s="60"/>
      <c r="EB384" s="60"/>
      <c r="EC384" s="60"/>
      <c r="ED384" s="60"/>
      <c r="EE384" s="60"/>
      <c r="EF384" s="60"/>
      <c r="EG384" s="60"/>
      <c r="EH384" s="60"/>
      <c r="EI384" s="60"/>
      <c r="EJ384" s="60"/>
      <c r="EK384" s="60"/>
      <c r="EL384" s="60"/>
      <c r="EM384" s="60"/>
      <c r="EN384" s="60"/>
      <c r="EO384" s="60"/>
      <c r="EP384" s="60"/>
      <c r="EQ384" s="60"/>
      <c r="ER384" s="60"/>
      <c r="ES384" s="60"/>
      <c r="ET384" s="60"/>
      <c r="EU384" s="60"/>
      <c r="EV384" s="60"/>
      <c r="EW384" s="60"/>
      <c r="EX384" s="60"/>
      <c r="EY384" s="60"/>
      <c r="EZ384" s="60"/>
      <c r="FA384" s="60"/>
      <c r="FB384" s="60"/>
      <c r="FC384" s="60"/>
      <c r="FD384" s="60"/>
      <c r="FE384" s="60"/>
      <c r="FF384" s="60"/>
      <c r="FG384" s="60"/>
      <c r="FH384" s="60"/>
      <c r="FI384" s="60"/>
      <c r="FJ384" s="60"/>
      <c r="FK384" s="60"/>
      <c r="FL384" s="60"/>
      <c r="FM384" s="60"/>
      <c r="FN384" s="60"/>
      <c r="FO384" s="60"/>
      <c r="FP384" s="60"/>
      <c r="FQ384" s="60"/>
      <c r="FR384" s="60"/>
      <c r="FS384" s="60"/>
      <c r="FT384" s="60"/>
      <c r="FU384" s="60"/>
      <c r="FV384" s="60"/>
      <c r="FW384" s="60"/>
      <c r="FX384" s="60"/>
      <c r="FY384" s="60"/>
      <c r="FZ384" s="60"/>
      <c r="GA384" s="60"/>
      <c r="GB384" s="60"/>
      <c r="GC384" s="60"/>
      <c r="GD384" s="60"/>
      <c r="GE384" s="60"/>
      <c r="GF384" s="60"/>
      <c r="GG384" s="60"/>
      <c r="GH384" s="60"/>
      <c r="GI384" s="60"/>
      <c r="GJ384" s="60"/>
      <c r="GK384" s="60"/>
      <c r="GL384" s="60"/>
      <c r="GM384" s="60"/>
      <c r="GN384" s="60"/>
      <c r="GO384" s="60"/>
      <c r="GP384" s="60"/>
      <c r="GQ384" s="60"/>
      <c r="GR384" s="60"/>
      <c r="GS384" s="60"/>
      <c r="GT384" s="60"/>
      <c r="GU384" s="60"/>
      <c r="GV384" s="60"/>
      <c r="GW384" s="60"/>
      <c r="GX384" s="60"/>
      <c r="GY384" s="60"/>
      <c r="GZ384" s="60"/>
      <c r="HA384" s="60"/>
      <c r="HB384" s="60"/>
      <c r="HC384" s="60"/>
      <c r="HD384" s="60"/>
      <c r="HE384" s="60"/>
      <c r="HF384" s="60"/>
      <c r="HG384" s="60"/>
      <c r="HH384" s="60"/>
      <c r="HI384" s="60"/>
      <c r="HJ384" s="60"/>
      <c r="HK384" s="60"/>
      <c r="HL384" s="60"/>
      <c r="HM384" s="60"/>
      <c r="HN384" s="60"/>
      <c r="HO384" s="60"/>
    </row>
    <row r="385" spans="1:223" x14ac:dyDescent="0.2">
      <c r="A385" s="44">
        <f t="shared" si="9"/>
        <v>379</v>
      </c>
      <c r="B385" s="11" t="s">
        <v>2043</v>
      </c>
      <c r="C385" s="11" t="s">
        <v>726</v>
      </c>
      <c r="D385" s="11"/>
      <c r="E385" s="55">
        <v>2020.12</v>
      </c>
      <c r="F385" s="12" t="s">
        <v>2044</v>
      </c>
      <c r="G385" s="13">
        <v>2195</v>
      </c>
      <c r="H385" s="13">
        <v>4060</v>
      </c>
      <c r="I385" s="14" t="s">
        <v>41</v>
      </c>
      <c r="J385" s="46" t="s">
        <v>50</v>
      </c>
      <c r="L385" s="60"/>
      <c r="M385" s="60"/>
      <c r="N385" s="60"/>
      <c r="O385" s="60"/>
      <c r="P385" s="60"/>
      <c r="Q385" s="60"/>
      <c r="R385" s="60"/>
      <c r="S385" s="60"/>
      <c r="T385" s="60"/>
      <c r="U385" s="60"/>
      <c r="V385" s="60"/>
      <c r="W385" s="60"/>
      <c r="X385" s="60"/>
      <c r="Y385" s="60"/>
      <c r="Z385" s="60"/>
      <c r="AA385" s="60"/>
      <c r="AB385" s="60"/>
      <c r="AC385" s="60"/>
      <c r="AD385" s="60"/>
      <c r="AE385" s="60"/>
      <c r="AF385" s="60"/>
      <c r="AG385" s="60"/>
      <c r="AH385" s="60"/>
      <c r="AI385" s="60"/>
      <c r="AJ385" s="60"/>
      <c r="AK385" s="60"/>
      <c r="AL385" s="60"/>
      <c r="AM385" s="60"/>
      <c r="AN385" s="60"/>
      <c r="AO385" s="60"/>
      <c r="AP385" s="60"/>
      <c r="AQ385" s="60"/>
      <c r="AR385" s="60"/>
      <c r="AS385" s="60"/>
      <c r="AT385" s="60"/>
      <c r="AU385" s="60"/>
      <c r="AV385" s="60"/>
      <c r="AW385" s="60"/>
      <c r="AX385" s="60"/>
      <c r="AY385" s="60"/>
      <c r="AZ385" s="60"/>
      <c r="BA385" s="60"/>
      <c r="BB385" s="60"/>
      <c r="BC385" s="60"/>
      <c r="BD385" s="60"/>
      <c r="BE385" s="60"/>
      <c r="BF385" s="60"/>
      <c r="BG385" s="60"/>
      <c r="BH385" s="60"/>
      <c r="BI385" s="60"/>
      <c r="BJ385" s="60"/>
      <c r="BK385" s="60"/>
      <c r="BL385" s="60"/>
      <c r="BM385" s="60"/>
      <c r="BN385" s="60"/>
      <c r="BO385" s="60"/>
      <c r="BP385" s="60"/>
      <c r="BQ385" s="60"/>
      <c r="BR385" s="60"/>
      <c r="BS385" s="60"/>
      <c r="BT385" s="60"/>
      <c r="BU385" s="60"/>
      <c r="BV385" s="60"/>
      <c r="BW385" s="60"/>
      <c r="BX385" s="60"/>
      <c r="BY385" s="60"/>
      <c r="BZ385" s="60"/>
      <c r="CA385" s="60"/>
      <c r="CB385" s="60"/>
      <c r="CC385" s="60"/>
      <c r="CD385" s="60"/>
      <c r="CE385" s="60"/>
      <c r="CF385" s="60"/>
      <c r="CG385" s="60"/>
      <c r="CH385" s="60"/>
      <c r="CI385" s="60"/>
      <c r="CJ385" s="60"/>
      <c r="CK385" s="60"/>
      <c r="CL385" s="60"/>
      <c r="CM385" s="60"/>
      <c r="CN385" s="60"/>
      <c r="CO385" s="60"/>
      <c r="CP385" s="60"/>
      <c r="CQ385" s="60"/>
      <c r="CR385" s="60"/>
      <c r="CS385" s="60"/>
      <c r="CT385" s="60"/>
      <c r="CU385" s="60"/>
      <c r="CV385" s="60"/>
      <c r="CW385" s="60"/>
      <c r="CX385" s="60"/>
      <c r="CY385" s="60"/>
      <c r="CZ385" s="60"/>
      <c r="DA385" s="60"/>
      <c r="DB385" s="60"/>
      <c r="DC385" s="60"/>
      <c r="DD385" s="60"/>
      <c r="DE385" s="60"/>
      <c r="DF385" s="60"/>
      <c r="DG385" s="60"/>
      <c r="DH385" s="60"/>
      <c r="DI385" s="60"/>
      <c r="DJ385" s="60"/>
      <c r="DK385" s="60"/>
      <c r="DL385" s="60"/>
      <c r="DM385" s="60"/>
      <c r="DN385" s="60"/>
      <c r="DO385" s="60"/>
      <c r="DP385" s="60"/>
      <c r="DQ385" s="60"/>
      <c r="DR385" s="60"/>
      <c r="DS385" s="60"/>
      <c r="DT385" s="60"/>
      <c r="DU385" s="60"/>
      <c r="DV385" s="60"/>
      <c r="DW385" s="60"/>
      <c r="DX385" s="60"/>
      <c r="DY385" s="60"/>
      <c r="DZ385" s="60"/>
      <c r="EA385" s="60"/>
      <c r="EB385" s="60"/>
      <c r="EC385" s="60"/>
      <c r="ED385" s="60"/>
      <c r="EE385" s="60"/>
      <c r="EF385" s="60"/>
      <c r="EG385" s="60"/>
      <c r="EH385" s="60"/>
      <c r="EI385" s="60"/>
      <c r="EJ385" s="60"/>
      <c r="EK385" s="60"/>
      <c r="EL385" s="60"/>
      <c r="EM385" s="60"/>
      <c r="EN385" s="60"/>
      <c r="EO385" s="60"/>
      <c r="EP385" s="60"/>
      <c r="EQ385" s="60"/>
      <c r="ER385" s="60"/>
      <c r="ES385" s="60"/>
      <c r="ET385" s="60"/>
      <c r="EU385" s="60"/>
      <c r="EV385" s="60"/>
      <c r="EW385" s="60"/>
      <c r="EX385" s="60"/>
      <c r="EY385" s="60"/>
      <c r="EZ385" s="60"/>
      <c r="FA385" s="60"/>
      <c r="FB385" s="60"/>
      <c r="FC385" s="60"/>
      <c r="FD385" s="60"/>
      <c r="FE385" s="60"/>
      <c r="FF385" s="60"/>
      <c r="FG385" s="60"/>
      <c r="FH385" s="60"/>
      <c r="FI385" s="60"/>
      <c r="FJ385" s="60"/>
      <c r="FK385" s="60"/>
      <c r="FL385" s="60"/>
      <c r="FM385" s="60"/>
      <c r="FN385" s="60"/>
      <c r="FO385" s="60"/>
      <c r="FP385" s="60"/>
      <c r="FQ385" s="60"/>
      <c r="FR385" s="60"/>
      <c r="FS385" s="60"/>
      <c r="FT385" s="60"/>
      <c r="FU385" s="60"/>
      <c r="FV385" s="60"/>
      <c r="FW385" s="60"/>
      <c r="FX385" s="60"/>
      <c r="FY385" s="60"/>
      <c r="FZ385" s="60"/>
      <c r="GA385" s="60"/>
      <c r="GB385" s="60"/>
      <c r="GC385" s="60"/>
      <c r="GD385" s="60"/>
      <c r="GE385" s="60"/>
      <c r="GF385" s="60"/>
      <c r="GG385" s="60"/>
      <c r="GH385" s="60"/>
      <c r="GI385" s="60"/>
      <c r="GJ385" s="60"/>
      <c r="GK385" s="60"/>
      <c r="GL385" s="60"/>
      <c r="GM385" s="60"/>
      <c r="GN385" s="60"/>
      <c r="GO385" s="60"/>
      <c r="GP385" s="60"/>
      <c r="GQ385" s="60"/>
      <c r="GR385" s="60"/>
      <c r="GS385" s="60"/>
      <c r="GT385" s="60"/>
      <c r="GU385" s="60"/>
      <c r="GV385" s="60"/>
      <c r="GW385" s="60"/>
      <c r="GX385" s="60"/>
      <c r="GY385" s="60"/>
      <c r="GZ385" s="60"/>
      <c r="HA385" s="60"/>
      <c r="HB385" s="60"/>
      <c r="HC385" s="60"/>
      <c r="HD385" s="60"/>
      <c r="HE385" s="60"/>
      <c r="HF385" s="60"/>
      <c r="HG385" s="60"/>
      <c r="HH385" s="60"/>
      <c r="HI385" s="60"/>
      <c r="HJ385" s="60"/>
      <c r="HK385" s="60"/>
      <c r="HL385" s="60"/>
      <c r="HM385" s="60"/>
      <c r="HN385" s="60"/>
      <c r="HO385" s="60"/>
    </row>
    <row r="386" spans="1:223" x14ac:dyDescent="0.2">
      <c r="A386" s="44">
        <f t="shared" si="9"/>
        <v>380</v>
      </c>
      <c r="B386" s="11" t="s">
        <v>2045</v>
      </c>
      <c r="C386" s="11" t="s">
        <v>726</v>
      </c>
      <c r="D386" s="11"/>
      <c r="E386" s="55">
        <v>2020.12</v>
      </c>
      <c r="F386" s="12" t="s">
        <v>705</v>
      </c>
      <c r="G386" s="13">
        <v>684</v>
      </c>
      <c r="H386" s="13">
        <v>1361</v>
      </c>
      <c r="I386" s="14" t="s">
        <v>41</v>
      </c>
      <c r="J386" s="46" t="s">
        <v>50</v>
      </c>
      <c r="L386" s="60"/>
      <c r="M386" s="60"/>
      <c r="N386" s="60"/>
      <c r="O386" s="60"/>
      <c r="P386" s="60"/>
      <c r="Q386" s="60"/>
      <c r="R386" s="60"/>
      <c r="S386" s="60"/>
      <c r="T386" s="60"/>
      <c r="U386" s="60"/>
      <c r="V386" s="60"/>
      <c r="W386" s="60"/>
      <c r="X386" s="60"/>
      <c r="Y386" s="60"/>
      <c r="Z386" s="60"/>
      <c r="AA386" s="60"/>
      <c r="AB386" s="60"/>
      <c r="AC386" s="60"/>
      <c r="AD386" s="60"/>
      <c r="AE386" s="60"/>
      <c r="AF386" s="60"/>
      <c r="AG386" s="60"/>
      <c r="AH386" s="60"/>
      <c r="AI386" s="60"/>
      <c r="AJ386" s="60"/>
      <c r="AK386" s="60"/>
      <c r="AL386" s="60"/>
      <c r="AM386" s="60"/>
      <c r="AN386" s="60"/>
      <c r="AO386" s="60"/>
      <c r="AP386" s="60"/>
      <c r="AQ386" s="60"/>
      <c r="AR386" s="60"/>
      <c r="AS386" s="60"/>
      <c r="AT386" s="60"/>
      <c r="AU386" s="60"/>
      <c r="AV386" s="60"/>
      <c r="AW386" s="60"/>
      <c r="AX386" s="60"/>
      <c r="AY386" s="60"/>
      <c r="AZ386" s="60"/>
      <c r="BA386" s="60"/>
      <c r="BB386" s="60"/>
      <c r="BC386" s="60"/>
      <c r="BD386" s="60"/>
      <c r="BE386" s="60"/>
      <c r="BF386" s="60"/>
      <c r="BG386" s="60"/>
      <c r="BH386" s="60"/>
      <c r="BI386" s="60"/>
      <c r="BJ386" s="60"/>
      <c r="BK386" s="60"/>
      <c r="BL386" s="60"/>
      <c r="BM386" s="60"/>
      <c r="BN386" s="60"/>
      <c r="BO386" s="60"/>
      <c r="BP386" s="60"/>
      <c r="BQ386" s="60"/>
      <c r="BR386" s="60"/>
      <c r="BS386" s="60"/>
      <c r="BT386" s="60"/>
      <c r="BU386" s="60"/>
      <c r="BV386" s="60"/>
      <c r="BW386" s="60"/>
      <c r="BX386" s="60"/>
      <c r="BY386" s="60"/>
      <c r="BZ386" s="60"/>
      <c r="CA386" s="60"/>
      <c r="CB386" s="60"/>
      <c r="CC386" s="60"/>
      <c r="CD386" s="60"/>
      <c r="CE386" s="60"/>
      <c r="CF386" s="60"/>
      <c r="CG386" s="60"/>
      <c r="CH386" s="60"/>
      <c r="CI386" s="60"/>
      <c r="CJ386" s="60"/>
      <c r="CK386" s="60"/>
      <c r="CL386" s="60"/>
      <c r="CM386" s="60"/>
      <c r="CN386" s="60"/>
      <c r="CO386" s="60"/>
      <c r="CP386" s="60"/>
      <c r="CQ386" s="60"/>
      <c r="CR386" s="60"/>
      <c r="CS386" s="60"/>
      <c r="CT386" s="60"/>
      <c r="CU386" s="60"/>
      <c r="CV386" s="60"/>
      <c r="CW386" s="60"/>
      <c r="CX386" s="60"/>
      <c r="CY386" s="60"/>
      <c r="CZ386" s="60"/>
      <c r="DA386" s="60"/>
      <c r="DB386" s="60"/>
      <c r="DC386" s="60"/>
      <c r="DD386" s="60"/>
      <c r="DE386" s="60"/>
      <c r="DF386" s="60"/>
      <c r="DG386" s="60"/>
      <c r="DH386" s="60"/>
      <c r="DI386" s="60"/>
      <c r="DJ386" s="60"/>
      <c r="DK386" s="60"/>
      <c r="DL386" s="60"/>
      <c r="DM386" s="60"/>
      <c r="DN386" s="60"/>
      <c r="DO386" s="60"/>
      <c r="DP386" s="60"/>
      <c r="DQ386" s="60"/>
      <c r="DR386" s="60"/>
      <c r="DS386" s="60"/>
      <c r="DT386" s="60"/>
      <c r="DU386" s="60"/>
      <c r="DV386" s="60"/>
      <c r="DW386" s="60"/>
      <c r="DX386" s="60"/>
      <c r="DY386" s="60"/>
      <c r="DZ386" s="60"/>
      <c r="EA386" s="60"/>
      <c r="EB386" s="60"/>
      <c r="EC386" s="60"/>
      <c r="ED386" s="60"/>
      <c r="EE386" s="60"/>
      <c r="EF386" s="60"/>
      <c r="EG386" s="60"/>
      <c r="EH386" s="60"/>
      <c r="EI386" s="60"/>
      <c r="EJ386" s="60"/>
      <c r="EK386" s="60"/>
      <c r="EL386" s="60"/>
      <c r="EM386" s="60"/>
      <c r="EN386" s="60"/>
      <c r="EO386" s="60"/>
      <c r="EP386" s="60"/>
      <c r="EQ386" s="60"/>
      <c r="ER386" s="60"/>
      <c r="ES386" s="60"/>
      <c r="ET386" s="60"/>
      <c r="EU386" s="60"/>
      <c r="EV386" s="60"/>
      <c r="EW386" s="60"/>
      <c r="EX386" s="60"/>
      <c r="EY386" s="60"/>
      <c r="EZ386" s="60"/>
      <c r="FA386" s="60"/>
      <c r="FB386" s="60"/>
      <c r="FC386" s="60"/>
      <c r="FD386" s="60"/>
      <c r="FE386" s="60"/>
      <c r="FF386" s="60"/>
      <c r="FG386" s="60"/>
      <c r="FH386" s="60"/>
      <c r="FI386" s="60"/>
      <c r="FJ386" s="60"/>
      <c r="FK386" s="60"/>
      <c r="FL386" s="60"/>
      <c r="FM386" s="60"/>
      <c r="FN386" s="60"/>
      <c r="FO386" s="60"/>
      <c r="FP386" s="60"/>
      <c r="FQ386" s="60"/>
      <c r="FR386" s="60"/>
      <c r="FS386" s="60"/>
      <c r="FT386" s="60"/>
      <c r="FU386" s="60"/>
      <c r="FV386" s="60"/>
      <c r="FW386" s="60"/>
      <c r="FX386" s="60"/>
      <c r="FY386" s="60"/>
      <c r="FZ386" s="60"/>
      <c r="GA386" s="60"/>
      <c r="GB386" s="60"/>
      <c r="GC386" s="60"/>
      <c r="GD386" s="60"/>
      <c r="GE386" s="60"/>
      <c r="GF386" s="60"/>
      <c r="GG386" s="60"/>
      <c r="GH386" s="60"/>
      <c r="GI386" s="60"/>
      <c r="GJ386" s="60"/>
      <c r="GK386" s="60"/>
      <c r="GL386" s="60"/>
      <c r="GM386" s="60"/>
      <c r="GN386" s="60"/>
      <c r="GO386" s="60"/>
      <c r="GP386" s="60"/>
      <c r="GQ386" s="60"/>
      <c r="GR386" s="60"/>
      <c r="GS386" s="60"/>
      <c r="GT386" s="60"/>
      <c r="GU386" s="60"/>
      <c r="GV386" s="60"/>
      <c r="GW386" s="60"/>
      <c r="GX386" s="60"/>
      <c r="GY386" s="60"/>
      <c r="GZ386" s="60"/>
      <c r="HA386" s="60"/>
      <c r="HB386" s="60"/>
      <c r="HC386" s="60"/>
      <c r="HD386" s="60"/>
      <c r="HE386" s="60"/>
      <c r="HF386" s="60"/>
      <c r="HG386" s="60"/>
      <c r="HH386" s="60"/>
      <c r="HI386" s="60"/>
      <c r="HJ386" s="60"/>
      <c r="HK386" s="60"/>
      <c r="HL386" s="60"/>
      <c r="HM386" s="60"/>
      <c r="HN386" s="60"/>
      <c r="HO386" s="60"/>
    </row>
    <row r="387" spans="1:223" x14ac:dyDescent="0.2">
      <c r="A387" s="44">
        <f t="shared" si="9"/>
        <v>381</v>
      </c>
      <c r="B387" s="11" t="s">
        <v>2066</v>
      </c>
      <c r="C387" s="11" t="s">
        <v>726</v>
      </c>
      <c r="D387" s="11"/>
      <c r="E387" s="11">
        <v>2021.01</v>
      </c>
      <c r="F387" s="12" t="s">
        <v>2044</v>
      </c>
      <c r="G387" s="13">
        <v>2279</v>
      </c>
      <c r="H387" s="13">
        <v>4311</v>
      </c>
      <c r="I387" s="14" t="s">
        <v>41</v>
      </c>
      <c r="J387" s="46" t="s">
        <v>50</v>
      </c>
      <c r="K387" s="8" t="s">
        <v>783</v>
      </c>
      <c r="L387" s="60"/>
      <c r="M387" s="60"/>
      <c r="N387" s="60"/>
      <c r="O387" s="60"/>
      <c r="P387" s="60"/>
      <c r="Q387" s="60"/>
      <c r="R387" s="60"/>
      <c r="S387" s="60"/>
      <c r="T387" s="60"/>
      <c r="U387" s="60"/>
      <c r="V387" s="60"/>
      <c r="W387" s="60"/>
      <c r="X387" s="60"/>
      <c r="Y387" s="60"/>
      <c r="Z387" s="60"/>
      <c r="AA387" s="60"/>
      <c r="AB387" s="60"/>
      <c r="AC387" s="60"/>
      <c r="AD387" s="60"/>
      <c r="AE387" s="60"/>
      <c r="AF387" s="60"/>
      <c r="AG387" s="60"/>
      <c r="AH387" s="60"/>
      <c r="AI387" s="60"/>
      <c r="AJ387" s="60"/>
      <c r="AK387" s="60"/>
      <c r="AL387" s="60"/>
      <c r="AM387" s="60"/>
      <c r="AN387" s="60"/>
      <c r="AO387" s="60"/>
      <c r="AP387" s="60"/>
      <c r="AQ387" s="60"/>
      <c r="AR387" s="60"/>
      <c r="AS387" s="60"/>
      <c r="AT387" s="60"/>
      <c r="AU387" s="60"/>
      <c r="AV387" s="60"/>
      <c r="AW387" s="60"/>
      <c r="AX387" s="60"/>
      <c r="AY387" s="60"/>
      <c r="AZ387" s="60"/>
      <c r="BA387" s="60"/>
      <c r="BB387" s="60"/>
      <c r="BC387" s="60"/>
      <c r="BD387" s="60"/>
      <c r="BE387" s="60"/>
      <c r="BF387" s="60"/>
      <c r="BG387" s="60"/>
      <c r="BH387" s="60"/>
      <c r="BI387" s="60"/>
      <c r="BJ387" s="60"/>
      <c r="BK387" s="60"/>
      <c r="BL387" s="60"/>
      <c r="BM387" s="60"/>
      <c r="BN387" s="60"/>
      <c r="BO387" s="60"/>
      <c r="BP387" s="60"/>
      <c r="BQ387" s="60"/>
      <c r="BR387" s="60"/>
      <c r="BS387" s="60"/>
      <c r="BT387" s="60"/>
      <c r="BU387" s="60"/>
      <c r="BV387" s="60"/>
      <c r="BW387" s="60"/>
      <c r="BX387" s="60"/>
      <c r="BY387" s="60"/>
      <c r="BZ387" s="60"/>
      <c r="CA387" s="60"/>
      <c r="CB387" s="60"/>
      <c r="CC387" s="60"/>
      <c r="CD387" s="60"/>
      <c r="CE387" s="60"/>
      <c r="CF387" s="60"/>
      <c r="CG387" s="60"/>
      <c r="CH387" s="60"/>
      <c r="CI387" s="60"/>
      <c r="CJ387" s="60"/>
      <c r="CK387" s="60"/>
      <c r="CL387" s="60"/>
      <c r="CM387" s="60"/>
      <c r="CN387" s="60"/>
      <c r="CO387" s="60"/>
      <c r="CP387" s="60"/>
      <c r="CQ387" s="60"/>
      <c r="CR387" s="60"/>
      <c r="CS387" s="60"/>
      <c r="CT387" s="60"/>
      <c r="CU387" s="60"/>
      <c r="CV387" s="60"/>
      <c r="CW387" s="60"/>
      <c r="CX387" s="60"/>
      <c r="CY387" s="60"/>
      <c r="CZ387" s="60"/>
      <c r="DA387" s="60"/>
      <c r="DB387" s="60"/>
      <c r="DC387" s="60"/>
      <c r="DD387" s="60"/>
      <c r="DE387" s="60"/>
      <c r="DF387" s="60"/>
      <c r="DG387" s="60"/>
      <c r="DH387" s="60"/>
      <c r="DI387" s="60"/>
      <c r="DJ387" s="60"/>
      <c r="DK387" s="60"/>
      <c r="DL387" s="60"/>
      <c r="DM387" s="60"/>
      <c r="DN387" s="60"/>
      <c r="DO387" s="60"/>
      <c r="DP387" s="60"/>
      <c r="DQ387" s="60"/>
      <c r="DR387" s="60"/>
      <c r="DS387" s="60"/>
      <c r="DT387" s="60"/>
      <c r="DU387" s="60"/>
      <c r="DV387" s="60"/>
      <c r="DW387" s="60"/>
      <c r="DX387" s="60"/>
      <c r="DY387" s="60"/>
      <c r="DZ387" s="60"/>
      <c r="EA387" s="60"/>
      <c r="EB387" s="60"/>
      <c r="EC387" s="60"/>
      <c r="ED387" s="60"/>
      <c r="EE387" s="60"/>
      <c r="EF387" s="60"/>
      <c r="EG387" s="60"/>
      <c r="EH387" s="60"/>
      <c r="EI387" s="60"/>
      <c r="EJ387" s="60"/>
      <c r="EK387" s="60"/>
      <c r="EL387" s="60"/>
      <c r="EM387" s="60"/>
      <c r="EN387" s="60"/>
      <c r="EO387" s="60"/>
      <c r="EP387" s="60"/>
      <c r="EQ387" s="60"/>
      <c r="ER387" s="60"/>
      <c r="ES387" s="60"/>
      <c r="ET387" s="60"/>
      <c r="EU387" s="60"/>
      <c r="EV387" s="60"/>
      <c r="EW387" s="60"/>
      <c r="EX387" s="60"/>
      <c r="EY387" s="60"/>
      <c r="EZ387" s="60"/>
      <c r="FA387" s="60"/>
      <c r="FB387" s="60"/>
      <c r="FC387" s="60"/>
      <c r="FD387" s="60"/>
      <c r="FE387" s="60"/>
      <c r="FF387" s="60"/>
      <c r="FG387" s="60"/>
      <c r="FH387" s="60"/>
      <c r="FI387" s="60"/>
      <c r="FJ387" s="60"/>
      <c r="FK387" s="60"/>
      <c r="FL387" s="60"/>
      <c r="FM387" s="60"/>
      <c r="FN387" s="60"/>
      <c r="FO387" s="60"/>
      <c r="FP387" s="60"/>
      <c r="FQ387" s="60"/>
      <c r="FR387" s="60"/>
      <c r="FS387" s="60"/>
      <c r="FT387" s="60"/>
      <c r="FU387" s="60"/>
      <c r="FV387" s="60"/>
      <c r="FW387" s="60"/>
      <c r="FX387" s="60"/>
      <c r="FY387" s="60"/>
      <c r="FZ387" s="60"/>
      <c r="GA387" s="60"/>
      <c r="GB387" s="60"/>
      <c r="GC387" s="60"/>
      <c r="GD387" s="60"/>
      <c r="GE387" s="60"/>
      <c r="GF387" s="60"/>
      <c r="GG387" s="60"/>
      <c r="GH387" s="60"/>
      <c r="GI387" s="60"/>
      <c r="GJ387" s="60"/>
      <c r="GK387" s="60"/>
      <c r="GL387" s="60"/>
      <c r="GM387" s="60"/>
      <c r="GN387" s="60"/>
      <c r="GO387" s="60"/>
      <c r="GP387" s="60"/>
      <c r="GQ387" s="60"/>
      <c r="GR387" s="60"/>
      <c r="GS387" s="60"/>
      <c r="GT387" s="60"/>
      <c r="GU387" s="60"/>
      <c r="GV387" s="60"/>
      <c r="GW387" s="60"/>
      <c r="GX387" s="60"/>
      <c r="GY387" s="60"/>
      <c r="GZ387" s="60"/>
      <c r="HA387" s="60"/>
      <c r="HB387" s="60"/>
      <c r="HC387" s="60"/>
      <c r="HD387" s="60"/>
      <c r="HE387" s="60"/>
      <c r="HF387" s="60"/>
      <c r="HG387" s="60"/>
      <c r="HH387" s="60"/>
      <c r="HI387" s="60"/>
      <c r="HJ387" s="60"/>
      <c r="HK387" s="60"/>
      <c r="HL387" s="60"/>
      <c r="HM387" s="60"/>
      <c r="HN387" s="60"/>
      <c r="HO387" s="60"/>
    </row>
    <row r="388" spans="1:223" x14ac:dyDescent="0.2">
      <c r="A388" s="44">
        <f t="shared" si="9"/>
        <v>382</v>
      </c>
      <c r="B388" s="11" t="s">
        <v>2067</v>
      </c>
      <c r="C388" s="11" t="s">
        <v>726</v>
      </c>
      <c r="D388" s="11"/>
      <c r="E388" s="11" t="s">
        <v>2059</v>
      </c>
      <c r="F388" s="12" t="s">
        <v>79</v>
      </c>
      <c r="G388" s="13">
        <v>831</v>
      </c>
      <c r="H388" s="13">
        <v>1566</v>
      </c>
      <c r="I388" s="14" t="s">
        <v>51</v>
      </c>
      <c r="J388" s="46" t="s">
        <v>50</v>
      </c>
      <c r="L388" s="60"/>
      <c r="M388" s="60"/>
      <c r="N388" s="60"/>
      <c r="O388" s="60"/>
      <c r="P388" s="60"/>
      <c r="Q388" s="60"/>
      <c r="R388" s="60"/>
      <c r="S388" s="60"/>
      <c r="T388" s="60"/>
      <c r="U388" s="60"/>
      <c r="V388" s="60"/>
      <c r="W388" s="60"/>
      <c r="X388" s="60"/>
      <c r="Y388" s="60"/>
      <c r="Z388" s="60"/>
      <c r="AA388" s="60"/>
      <c r="AB388" s="60"/>
      <c r="AC388" s="60"/>
      <c r="AD388" s="60"/>
      <c r="AE388" s="60"/>
      <c r="AF388" s="60"/>
      <c r="AG388" s="60"/>
      <c r="AH388" s="60"/>
      <c r="AI388" s="60"/>
      <c r="AJ388" s="60"/>
      <c r="AK388" s="60"/>
      <c r="AL388" s="60"/>
      <c r="AM388" s="60"/>
      <c r="AN388" s="60"/>
      <c r="AO388" s="60"/>
      <c r="AP388" s="60"/>
      <c r="AQ388" s="60"/>
      <c r="AR388" s="60"/>
      <c r="AS388" s="60"/>
      <c r="AT388" s="60"/>
      <c r="AU388" s="60"/>
      <c r="AV388" s="60"/>
      <c r="AW388" s="60"/>
      <c r="AX388" s="60"/>
      <c r="AY388" s="60"/>
      <c r="AZ388" s="60"/>
      <c r="BA388" s="60"/>
      <c r="BB388" s="60"/>
      <c r="BC388" s="60"/>
      <c r="BD388" s="60"/>
      <c r="BE388" s="60"/>
      <c r="BF388" s="60"/>
      <c r="BG388" s="60"/>
      <c r="BH388" s="60"/>
      <c r="BI388" s="60"/>
      <c r="BJ388" s="60"/>
      <c r="BK388" s="60"/>
      <c r="BL388" s="60"/>
      <c r="BM388" s="60"/>
      <c r="BN388" s="60"/>
      <c r="BO388" s="60"/>
      <c r="BP388" s="60"/>
      <c r="BQ388" s="60"/>
      <c r="BR388" s="60"/>
      <c r="BS388" s="60"/>
      <c r="BT388" s="60"/>
      <c r="BU388" s="60"/>
      <c r="BV388" s="60"/>
      <c r="BW388" s="60"/>
      <c r="BX388" s="60"/>
      <c r="BY388" s="60"/>
      <c r="BZ388" s="60"/>
      <c r="CA388" s="60"/>
      <c r="CB388" s="60"/>
      <c r="CC388" s="60"/>
      <c r="CD388" s="60"/>
      <c r="CE388" s="60"/>
      <c r="CF388" s="60"/>
      <c r="CG388" s="60"/>
      <c r="CH388" s="60"/>
      <c r="CI388" s="60"/>
      <c r="CJ388" s="60"/>
      <c r="CK388" s="60"/>
      <c r="CL388" s="60"/>
      <c r="CM388" s="60"/>
      <c r="CN388" s="60"/>
      <c r="CO388" s="60"/>
      <c r="CP388" s="60"/>
      <c r="CQ388" s="60"/>
      <c r="CR388" s="60"/>
      <c r="CS388" s="60"/>
      <c r="CT388" s="60"/>
      <c r="CU388" s="60"/>
      <c r="CV388" s="60"/>
      <c r="CW388" s="60"/>
      <c r="CX388" s="60"/>
      <c r="CY388" s="60"/>
      <c r="CZ388" s="60"/>
      <c r="DA388" s="60"/>
      <c r="DB388" s="60"/>
      <c r="DC388" s="60"/>
      <c r="DD388" s="60"/>
      <c r="DE388" s="60"/>
      <c r="DF388" s="60"/>
      <c r="DG388" s="60"/>
      <c r="DH388" s="60"/>
      <c r="DI388" s="60"/>
      <c r="DJ388" s="60"/>
      <c r="DK388" s="60"/>
      <c r="DL388" s="60"/>
      <c r="DM388" s="60"/>
      <c r="DN388" s="60"/>
      <c r="DO388" s="60"/>
      <c r="DP388" s="60"/>
      <c r="DQ388" s="60"/>
      <c r="DR388" s="60"/>
      <c r="DS388" s="60"/>
      <c r="DT388" s="60"/>
      <c r="DU388" s="60"/>
      <c r="DV388" s="60"/>
      <c r="DW388" s="60"/>
      <c r="DX388" s="60"/>
      <c r="DY388" s="60"/>
      <c r="DZ388" s="60"/>
      <c r="EA388" s="60"/>
      <c r="EB388" s="60"/>
      <c r="EC388" s="60"/>
      <c r="ED388" s="60"/>
      <c r="EE388" s="60"/>
      <c r="EF388" s="60"/>
      <c r="EG388" s="60"/>
      <c r="EH388" s="60"/>
      <c r="EI388" s="60"/>
      <c r="EJ388" s="60"/>
      <c r="EK388" s="60"/>
      <c r="EL388" s="60"/>
      <c r="EM388" s="60"/>
      <c r="EN388" s="60"/>
      <c r="EO388" s="60"/>
      <c r="EP388" s="60"/>
      <c r="EQ388" s="60"/>
      <c r="ER388" s="60"/>
      <c r="ES388" s="60"/>
      <c r="ET388" s="60"/>
      <c r="EU388" s="60"/>
      <c r="EV388" s="60"/>
      <c r="EW388" s="60"/>
      <c r="EX388" s="60"/>
      <c r="EY388" s="60"/>
      <c r="EZ388" s="60"/>
      <c r="FA388" s="60"/>
      <c r="FB388" s="60"/>
      <c r="FC388" s="60"/>
      <c r="FD388" s="60"/>
      <c r="FE388" s="60"/>
      <c r="FF388" s="60"/>
      <c r="FG388" s="60"/>
      <c r="FH388" s="60"/>
      <c r="FI388" s="60"/>
      <c r="FJ388" s="60"/>
      <c r="FK388" s="60"/>
      <c r="FL388" s="60"/>
      <c r="FM388" s="60"/>
      <c r="FN388" s="60"/>
      <c r="FO388" s="60"/>
      <c r="FP388" s="60"/>
      <c r="FQ388" s="60"/>
      <c r="FR388" s="60"/>
      <c r="FS388" s="60"/>
      <c r="FT388" s="60"/>
      <c r="FU388" s="60"/>
      <c r="FV388" s="60"/>
      <c r="FW388" s="60"/>
      <c r="FX388" s="60"/>
      <c r="FY388" s="60"/>
      <c r="FZ388" s="60"/>
      <c r="GA388" s="60"/>
      <c r="GB388" s="60"/>
      <c r="GC388" s="60"/>
      <c r="GD388" s="60"/>
      <c r="GE388" s="60"/>
      <c r="GF388" s="60"/>
      <c r="GG388" s="60"/>
      <c r="GH388" s="60"/>
      <c r="GI388" s="60"/>
      <c r="GJ388" s="60"/>
      <c r="GK388" s="60"/>
      <c r="GL388" s="60"/>
      <c r="GM388" s="60"/>
      <c r="GN388" s="60"/>
      <c r="GO388" s="60"/>
      <c r="GP388" s="60"/>
      <c r="GQ388" s="60"/>
      <c r="GR388" s="60"/>
      <c r="GS388" s="60"/>
      <c r="GT388" s="60"/>
      <c r="GU388" s="60"/>
      <c r="GV388" s="60"/>
      <c r="GW388" s="60"/>
      <c r="GX388" s="60"/>
      <c r="GY388" s="60"/>
      <c r="GZ388" s="60"/>
      <c r="HA388" s="60"/>
      <c r="HB388" s="60"/>
      <c r="HC388" s="60"/>
      <c r="HD388" s="60"/>
      <c r="HE388" s="60"/>
      <c r="HF388" s="60"/>
      <c r="HG388" s="60"/>
      <c r="HH388" s="60"/>
      <c r="HI388" s="60"/>
      <c r="HJ388" s="60"/>
      <c r="HK388" s="60"/>
      <c r="HL388" s="60"/>
      <c r="HM388" s="60"/>
      <c r="HN388" s="60"/>
      <c r="HO388" s="60"/>
    </row>
    <row r="389" spans="1:223" x14ac:dyDescent="0.2">
      <c r="A389" s="44">
        <f t="shared" si="9"/>
        <v>383</v>
      </c>
      <c r="B389" s="11" t="s">
        <v>2662</v>
      </c>
      <c r="C389" s="11" t="s">
        <v>17</v>
      </c>
      <c r="D389" s="11"/>
      <c r="E389" s="11" t="s">
        <v>2081</v>
      </c>
      <c r="F389" s="12" t="s">
        <v>2082</v>
      </c>
      <c r="G389" s="13">
        <v>3046</v>
      </c>
      <c r="H389" s="13">
        <v>7188</v>
      </c>
      <c r="I389" s="14" t="s">
        <v>41</v>
      </c>
      <c r="J389" s="46" t="s">
        <v>50</v>
      </c>
      <c r="L389" s="60"/>
      <c r="M389" s="60"/>
      <c r="N389" s="60"/>
      <c r="O389" s="60"/>
      <c r="P389" s="60"/>
      <c r="Q389" s="60"/>
      <c r="R389" s="60"/>
      <c r="S389" s="60"/>
      <c r="T389" s="60"/>
      <c r="U389" s="60"/>
      <c r="V389" s="60"/>
      <c r="W389" s="60"/>
      <c r="X389" s="60"/>
      <c r="Y389" s="60"/>
      <c r="Z389" s="60"/>
      <c r="AA389" s="60"/>
      <c r="AB389" s="60"/>
      <c r="AC389" s="60"/>
      <c r="AD389" s="60"/>
      <c r="AE389" s="60"/>
      <c r="AF389" s="60"/>
      <c r="AG389" s="60"/>
      <c r="AH389" s="60"/>
      <c r="AI389" s="60"/>
      <c r="AJ389" s="60"/>
      <c r="AK389" s="60"/>
      <c r="AL389" s="60"/>
      <c r="AM389" s="60"/>
      <c r="AN389" s="60"/>
      <c r="AO389" s="60"/>
      <c r="AP389" s="60"/>
      <c r="AQ389" s="60"/>
      <c r="AR389" s="60"/>
      <c r="AS389" s="60"/>
      <c r="AT389" s="60"/>
      <c r="AU389" s="60"/>
      <c r="AV389" s="60"/>
      <c r="AW389" s="60"/>
      <c r="AX389" s="60"/>
      <c r="AY389" s="60"/>
      <c r="AZ389" s="60"/>
      <c r="BA389" s="60"/>
      <c r="BB389" s="60"/>
      <c r="BC389" s="60"/>
      <c r="BD389" s="60"/>
      <c r="BE389" s="60"/>
      <c r="BF389" s="60"/>
      <c r="BG389" s="60"/>
      <c r="BH389" s="60"/>
      <c r="BI389" s="60"/>
      <c r="BJ389" s="60"/>
      <c r="BK389" s="60"/>
      <c r="BL389" s="60"/>
      <c r="BM389" s="60"/>
      <c r="BN389" s="60"/>
      <c r="BO389" s="60"/>
      <c r="BP389" s="60"/>
      <c r="BQ389" s="60"/>
      <c r="BR389" s="60"/>
      <c r="BS389" s="60"/>
      <c r="BT389" s="60"/>
      <c r="BU389" s="60"/>
      <c r="BV389" s="60"/>
      <c r="BW389" s="60"/>
      <c r="BX389" s="60"/>
      <c r="BY389" s="60"/>
      <c r="BZ389" s="60"/>
      <c r="CA389" s="60"/>
      <c r="CB389" s="60"/>
      <c r="CC389" s="60"/>
      <c r="CD389" s="60"/>
      <c r="CE389" s="60"/>
      <c r="CF389" s="60"/>
      <c r="CG389" s="60"/>
      <c r="CH389" s="60"/>
      <c r="CI389" s="60"/>
      <c r="CJ389" s="60"/>
      <c r="CK389" s="60"/>
      <c r="CL389" s="60"/>
      <c r="CM389" s="60"/>
      <c r="CN389" s="60"/>
      <c r="CO389" s="60"/>
      <c r="CP389" s="60"/>
      <c r="CQ389" s="60"/>
      <c r="CR389" s="60"/>
      <c r="CS389" s="60"/>
      <c r="CT389" s="60"/>
      <c r="CU389" s="60"/>
      <c r="CV389" s="60"/>
      <c r="CW389" s="60"/>
      <c r="CX389" s="60"/>
      <c r="CY389" s="60"/>
      <c r="CZ389" s="60"/>
      <c r="DA389" s="60"/>
      <c r="DB389" s="60"/>
      <c r="DC389" s="60"/>
      <c r="DD389" s="60"/>
      <c r="DE389" s="60"/>
      <c r="DF389" s="60"/>
      <c r="DG389" s="60"/>
      <c r="DH389" s="60"/>
      <c r="DI389" s="60"/>
      <c r="DJ389" s="60"/>
      <c r="DK389" s="60"/>
      <c r="DL389" s="60"/>
      <c r="DM389" s="60"/>
      <c r="DN389" s="60"/>
      <c r="DO389" s="60"/>
      <c r="DP389" s="60"/>
      <c r="DQ389" s="60"/>
      <c r="DR389" s="60"/>
      <c r="DS389" s="60"/>
      <c r="DT389" s="60"/>
      <c r="DU389" s="60"/>
      <c r="DV389" s="60"/>
      <c r="DW389" s="60"/>
      <c r="DX389" s="60"/>
      <c r="DY389" s="60"/>
      <c r="DZ389" s="60"/>
      <c r="EA389" s="60"/>
      <c r="EB389" s="60"/>
      <c r="EC389" s="60"/>
      <c r="ED389" s="60"/>
      <c r="EE389" s="60"/>
      <c r="EF389" s="60"/>
      <c r="EG389" s="60"/>
      <c r="EH389" s="60"/>
      <c r="EI389" s="60"/>
      <c r="EJ389" s="60"/>
      <c r="EK389" s="60"/>
      <c r="EL389" s="60"/>
      <c r="EM389" s="60"/>
      <c r="EN389" s="60"/>
      <c r="EO389" s="60"/>
      <c r="EP389" s="60"/>
      <c r="EQ389" s="60"/>
      <c r="ER389" s="60"/>
      <c r="ES389" s="60"/>
      <c r="ET389" s="60"/>
      <c r="EU389" s="60"/>
      <c r="EV389" s="60"/>
      <c r="EW389" s="60"/>
      <c r="EX389" s="60"/>
      <c r="EY389" s="60"/>
      <c r="EZ389" s="60"/>
      <c r="FA389" s="60"/>
      <c r="FB389" s="60"/>
      <c r="FC389" s="60"/>
      <c r="FD389" s="60"/>
      <c r="FE389" s="60"/>
      <c r="FF389" s="60"/>
      <c r="FG389" s="60"/>
      <c r="FH389" s="60"/>
      <c r="FI389" s="60"/>
      <c r="FJ389" s="60"/>
      <c r="FK389" s="60"/>
      <c r="FL389" s="60"/>
      <c r="FM389" s="60"/>
      <c r="FN389" s="60"/>
      <c r="FO389" s="60"/>
      <c r="FP389" s="60"/>
      <c r="FQ389" s="60"/>
      <c r="FR389" s="60"/>
      <c r="FS389" s="60"/>
      <c r="FT389" s="60"/>
      <c r="FU389" s="60"/>
      <c r="FV389" s="60"/>
      <c r="FW389" s="60"/>
      <c r="FX389" s="60"/>
      <c r="FY389" s="60"/>
      <c r="FZ389" s="60"/>
      <c r="GA389" s="60"/>
      <c r="GB389" s="60"/>
      <c r="GC389" s="60"/>
      <c r="GD389" s="60"/>
      <c r="GE389" s="60"/>
      <c r="GF389" s="60"/>
      <c r="GG389" s="60"/>
      <c r="GH389" s="60"/>
      <c r="GI389" s="60"/>
      <c r="GJ389" s="60"/>
      <c r="GK389" s="60"/>
      <c r="GL389" s="60"/>
      <c r="GM389" s="60"/>
      <c r="GN389" s="60"/>
      <c r="GO389" s="60"/>
      <c r="GP389" s="60"/>
      <c r="GQ389" s="60"/>
      <c r="GR389" s="60"/>
      <c r="GS389" s="60"/>
      <c r="GT389" s="60"/>
      <c r="GU389" s="60"/>
      <c r="GV389" s="60"/>
      <c r="GW389" s="60"/>
      <c r="GX389" s="60"/>
      <c r="GY389" s="60"/>
      <c r="GZ389" s="60"/>
      <c r="HA389" s="60"/>
      <c r="HB389" s="60"/>
      <c r="HC389" s="60"/>
      <c r="HD389" s="60"/>
      <c r="HE389" s="60"/>
      <c r="HF389" s="60"/>
      <c r="HG389" s="60"/>
      <c r="HH389" s="60"/>
      <c r="HI389" s="60"/>
      <c r="HJ389" s="60"/>
      <c r="HK389" s="60"/>
      <c r="HL389" s="60"/>
      <c r="HM389" s="60"/>
      <c r="HN389" s="60"/>
      <c r="HO389" s="60"/>
    </row>
    <row r="390" spans="1:223" x14ac:dyDescent="0.2">
      <c r="A390" s="44">
        <f t="shared" si="9"/>
        <v>384</v>
      </c>
      <c r="B390" s="11" t="s">
        <v>2667</v>
      </c>
      <c r="C390" s="11" t="s">
        <v>17</v>
      </c>
      <c r="D390" s="11"/>
      <c r="E390" s="11" t="s">
        <v>2081</v>
      </c>
      <c r="F390" s="12" t="s">
        <v>580</v>
      </c>
      <c r="G390" s="13">
        <v>1840</v>
      </c>
      <c r="H390" s="13">
        <v>4294</v>
      </c>
      <c r="I390" s="14" t="s">
        <v>603</v>
      </c>
      <c r="J390" s="46" t="s">
        <v>50</v>
      </c>
      <c r="K390" s="8" t="s">
        <v>783</v>
      </c>
      <c r="L390" s="60"/>
      <c r="M390" s="60"/>
      <c r="N390" s="60"/>
      <c r="O390" s="60"/>
      <c r="P390" s="60"/>
      <c r="Q390" s="60"/>
      <c r="R390" s="60"/>
      <c r="S390" s="60"/>
      <c r="T390" s="60"/>
      <c r="U390" s="60"/>
      <c r="V390" s="60"/>
      <c r="W390" s="60"/>
      <c r="X390" s="60"/>
      <c r="Y390" s="60"/>
      <c r="Z390" s="60"/>
      <c r="AA390" s="60"/>
      <c r="AB390" s="60"/>
      <c r="AC390" s="60"/>
      <c r="AD390" s="60"/>
      <c r="AE390" s="60"/>
      <c r="AF390" s="60"/>
      <c r="AG390" s="60"/>
      <c r="AH390" s="60"/>
      <c r="AI390" s="60"/>
      <c r="AJ390" s="60"/>
      <c r="AK390" s="60"/>
      <c r="AL390" s="60"/>
      <c r="AM390" s="60"/>
      <c r="AN390" s="60"/>
      <c r="AO390" s="60"/>
      <c r="AP390" s="60"/>
      <c r="AQ390" s="60"/>
      <c r="AR390" s="60"/>
      <c r="AS390" s="60"/>
      <c r="AT390" s="60"/>
      <c r="AU390" s="60"/>
      <c r="AV390" s="60"/>
      <c r="AW390" s="60"/>
      <c r="AX390" s="60"/>
      <c r="AY390" s="60"/>
      <c r="AZ390" s="60"/>
      <c r="BA390" s="60"/>
      <c r="BB390" s="60"/>
      <c r="BC390" s="60"/>
      <c r="BD390" s="60"/>
      <c r="BE390" s="60"/>
      <c r="BF390" s="60"/>
      <c r="BG390" s="60"/>
      <c r="BH390" s="60"/>
      <c r="BI390" s="60"/>
      <c r="BJ390" s="60"/>
      <c r="BK390" s="60"/>
      <c r="BL390" s="60"/>
      <c r="BM390" s="60"/>
      <c r="BN390" s="60"/>
      <c r="BO390" s="60"/>
      <c r="BP390" s="60"/>
      <c r="BQ390" s="60"/>
      <c r="BR390" s="60"/>
      <c r="BS390" s="60"/>
      <c r="BT390" s="60"/>
      <c r="BU390" s="60"/>
      <c r="BV390" s="60"/>
      <c r="BW390" s="60"/>
      <c r="BX390" s="60"/>
      <c r="BY390" s="60"/>
      <c r="BZ390" s="60"/>
      <c r="CA390" s="60"/>
      <c r="CB390" s="60"/>
      <c r="CC390" s="60"/>
      <c r="CD390" s="60"/>
      <c r="CE390" s="60"/>
      <c r="CF390" s="60"/>
      <c r="CG390" s="60"/>
      <c r="CH390" s="60"/>
      <c r="CI390" s="60"/>
      <c r="CJ390" s="60"/>
      <c r="CK390" s="60"/>
      <c r="CL390" s="60"/>
      <c r="CM390" s="60"/>
      <c r="CN390" s="60"/>
      <c r="CO390" s="60"/>
      <c r="CP390" s="60"/>
      <c r="CQ390" s="60"/>
      <c r="CR390" s="60"/>
      <c r="CS390" s="60"/>
      <c r="CT390" s="60"/>
      <c r="CU390" s="60"/>
      <c r="CV390" s="60"/>
      <c r="CW390" s="60"/>
      <c r="CX390" s="60"/>
      <c r="CY390" s="60"/>
      <c r="CZ390" s="60"/>
      <c r="DA390" s="60"/>
      <c r="DB390" s="60"/>
      <c r="DC390" s="60"/>
      <c r="DD390" s="60"/>
      <c r="DE390" s="60"/>
      <c r="DF390" s="60"/>
      <c r="DG390" s="60"/>
      <c r="DH390" s="60"/>
      <c r="DI390" s="60"/>
      <c r="DJ390" s="60"/>
      <c r="DK390" s="60"/>
      <c r="DL390" s="60"/>
      <c r="DM390" s="60"/>
      <c r="DN390" s="60"/>
      <c r="DO390" s="60"/>
      <c r="DP390" s="60"/>
      <c r="DQ390" s="60"/>
      <c r="DR390" s="60"/>
      <c r="DS390" s="60"/>
      <c r="DT390" s="60"/>
      <c r="DU390" s="60"/>
      <c r="DV390" s="60"/>
      <c r="DW390" s="60"/>
      <c r="DX390" s="60"/>
      <c r="DY390" s="60"/>
      <c r="DZ390" s="60"/>
      <c r="EA390" s="60"/>
      <c r="EB390" s="60"/>
      <c r="EC390" s="60"/>
      <c r="ED390" s="60"/>
      <c r="EE390" s="60"/>
      <c r="EF390" s="60"/>
      <c r="EG390" s="60"/>
      <c r="EH390" s="60"/>
      <c r="EI390" s="60"/>
      <c r="EJ390" s="60"/>
      <c r="EK390" s="60"/>
      <c r="EL390" s="60"/>
      <c r="EM390" s="60"/>
      <c r="EN390" s="60"/>
      <c r="EO390" s="60"/>
      <c r="EP390" s="60"/>
      <c r="EQ390" s="60"/>
      <c r="ER390" s="60"/>
      <c r="ES390" s="60"/>
      <c r="ET390" s="60"/>
      <c r="EU390" s="60"/>
      <c r="EV390" s="60"/>
      <c r="EW390" s="60"/>
      <c r="EX390" s="60"/>
      <c r="EY390" s="60"/>
      <c r="EZ390" s="60"/>
      <c r="FA390" s="60"/>
      <c r="FB390" s="60"/>
      <c r="FC390" s="60"/>
      <c r="FD390" s="60"/>
      <c r="FE390" s="60"/>
      <c r="FF390" s="60"/>
      <c r="FG390" s="60"/>
      <c r="FH390" s="60"/>
      <c r="FI390" s="60"/>
      <c r="FJ390" s="60"/>
      <c r="FK390" s="60"/>
      <c r="FL390" s="60"/>
      <c r="FM390" s="60"/>
      <c r="FN390" s="60"/>
      <c r="FO390" s="60"/>
      <c r="FP390" s="60"/>
      <c r="FQ390" s="60"/>
      <c r="FR390" s="60"/>
      <c r="FS390" s="60"/>
      <c r="FT390" s="60"/>
      <c r="FU390" s="60"/>
      <c r="FV390" s="60"/>
      <c r="FW390" s="60"/>
      <c r="FX390" s="60"/>
      <c r="FY390" s="60"/>
      <c r="FZ390" s="60"/>
      <c r="GA390" s="60"/>
      <c r="GB390" s="60"/>
      <c r="GC390" s="60"/>
      <c r="GD390" s="60"/>
      <c r="GE390" s="60"/>
      <c r="GF390" s="60"/>
      <c r="GG390" s="60"/>
      <c r="GH390" s="60"/>
      <c r="GI390" s="60"/>
      <c r="GJ390" s="60"/>
      <c r="GK390" s="60"/>
      <c r="GL390" s="60"/>
      <c r="GM390" s="60"/>
      <c r="GN390" s="60"/>
      <c r="GO390" s="60"/>
      <c r="GP390" s="60"/>
      <c r="GQ390" s="60"/>
      <c r="GR390" s="60"/>
      <c r="GS390" s="60"/>
      <c r="GT390" s="60"/>
      <c r="GU390" s="60"/>
      <c r="GV390" s="60"/>
      <c r="GW390" s="60"/>
      <c r="GX390" s="60"/>
      <c r="GY390" s="60"/>
      <c r="GZ390" s="60"/>
      <c r="HA390" s="60"/>
      <c r="HB390" s="60"/>
      <c r="HC390" s="60"/>
      <c r="HD390" s="60"/>
      <c r="HE390" s="60"/>
      <c r="HF390" s="60"/>
      <c r="HG390" s="60"/>
      <c r="HH390" s="60"/>
      <c r="HI390" s="60"/>
      <c r="HJ390" s="60"/>
      <c r="HK390" s="60"/>
      <c r="HL390" s="60"/>
      <c r="HM390" s="60"/>
      <c r="HN390" s="60"/>
      <c r="HO390" s="60"/>
    </row>
    <row r="391" spans="1:223" x14ac:dyDescent="0.2">
      <c r="A391" s="44">
        <f t="shared" si="9"/>
        <v>385</v>
      </c>
      <c r="B391" s="11" t="s">
        <v>2668</v>
      </c>
      <c r="C391" s="11" t="s">
        <v>17</v>
      </c>
      <c r="D391" s="11"/>
      <c r="E391" s="11" t="s">
        <v>2081</v>
      </c>
      <c r="F391" s="12" t="s">
        <v>2083</v>
      </c>
      <c r="G391" s="13">
        <v>1012</v>
      </c>
      <c r="H391" s="13">
        <v>811</v>
      </c>
      <c r="I391" s="14" t="s">
        <v>41</v>
      </c>
      <c r="J391" s="46" t="s">
        <v>50</v>
      </c>
      <c r="K391" s="8" t="s">
        <v>783</v>
      </c>
      <c r="L391" s="60"/>
      <c r="M391" s="60"/>
      <c r="N391" s="60"/>
      <c r="O391" s="60"/>
      <c r="P391" s="60"/>
      <c r="Q391" s="60"/>
      <c r="R391" s="60"/>
      <c r="S391" s="60"/>
      <c r="T391" s="60"/>
      <c r="U391" s="60"/>
      <c r="V391" s="60"/>
      <c r="W391" s="60"/>
      <c r="X391" s="60"/>
      <c r="Y391" s="60"/>
      <c r="Z391" s="60"/>
      <c r="AA391" s="60"/>
      <c r="AB391" s="60"/>
      <c r="AC391" s="60"/>
      <c r="AD391" s="60"/>
      <c r="AE391" s="60"/>
      <c r="AF391" s="60"/>
      <c r="AG391" s="60"/>
      <c r="AH391" s="60"/>
      <c r="AI391" s="60"/>
      <c r="AJ391" s="60"/>
      <c r="AK391" s="60"/>
      <c r="AL391" s="60"/>
      <c r="AM391" s="60"/>
      <c r="AN391" s="60"/>
      <c r="AO391" s="60"/>
      <c r="AP391" s="60"/>
      <c r="AQ391" s="60"/>
      <c r="AR391" s="60"/>
      <c r="AS391" s="60"/>
      <c r="AT391" s="60"/>
      <c r="AU391" s="60"/>
      <c r="AV391" s="60"/>
      <c r="AW391" s="60"/>
      <c r="AX391" s="60"/>
      <c r="AY391" s="60"/>
      <c r="AZ391" s="60"/>
      <c r="BA391" s="60"/>
      <c r="BB391" s="60"/>
      <c r="BC391" s="60"/>
      <c r="BD391" s="60"/>
      <c r="BE391" s="60"/>
      <c r="BF391" s="60"/>
      <c r="BG391" s="60"/>
      <c r="BH391" s="60"/>
      <c r="BI391" s="60"/>
      <c r="BJ391" s="60"/>
      <c r="BK391" s="60"/>
      <c r="BL391" s="60"/>
      <c r="BM391" s="60"/>
      <c r="BN391" s="60"/>
      <c r="BO391" s="60"/>
      <c r="BP391" s="60"/>
      <c r="BQ391" s="60"/>
      <c r="BR391" s="60"/>
      <c r="BS391" s="60"/>
      <c r="BT391" s="60"/>
      <c r="BU391" s="60"/>
      <c r="BV391" s="60"/>
      <c r="BW391" s="60"/>
      <c r="BX391" s="60"/>
      <c r="BY391" s="60"/>
      <c r="BZ391" s="60"/>
      <c r="CA391" s="60"/>
      <c r="CB391" s="60"/>
      <c r="CC391" s="60"/>
      <c r="CD391" s="60"/>
      <c r="CE391" s="60"/>
      <c r="CF391" s="60"/>
      <c r="CG391" s="60"/>
      <c r="CH391" s="60"/>
      <c r="CI391" s="60"/>
      <c r="CJ391" s="60"/>
      <c r="CK391" s="60"/>
      <c r="CL391" s="60"/>
      <c r="CM391" s="60"/>
      <c r="CN391" s="60"/>
      <c r="CO391" s="60"/>
      <c r="CP391" s="60"/>
      <c r="CQ391" s="60"/>
      <c r="CR391" s="60"/>
      <c r="CS391" s="60"/>
      <c r="CT391" s="60"/>
      <c r="CU391" s="60"/>
      <c r="CV391" s="60"/>
      <c r="CW391" s="60"/>
      <c r="CX391" s="60"/>
      <c r="CY391" s="60"/>
      <c r="CZ391" s="60"/>
      <c r="DA391" s="60"/>
      <c r="DB391" s="60"/>
      <c r="DC391" s="60"/>
      <c r="DD391" s="60"/>
      <c r="DE391" s="60"/>
      <c r="DF391" s="60"/>
      <c r="DG391" s="60"/>
      <c r="DH391" s="60"/>
      <c r="DI391" s="60"/>
      <c r="DJ391" s="60"/>
      <c r="DK391" s="60"/>
      <c r="DL391" s="60"/>
      <c r="DM391" s="60"/>
      <c r="DN391" s="60"/>
      <c r="DO391" s="60"/>
      <c r="DP391" s="60"/>
      <c r="DQ391" s="60"/>
      <c r="DR391" s="60"/>
      <c r="DS391" s="60"/>
      <c r="DT391" s="60"/>
      <c r="DU391" s="60"/>
      <c r="DV391" s="60"/>
      <c r="DW391" s="60"/>
      <c r="DX391" s="60"/>
      <c r="DY391" s="60"/>
      <c r="DZ391" s="60"/>
      <c r="EA391" s="60"/>
      <c r="EB391" s="60"/>
      <c r="EC391" s="60"/>
      <c r="ED391" s="60"/>
      <c r="EE391" s="60"/>
      <c r="EF391" s="60"/>
      <c r="EG391" s="60"/>
      <c r="EH391" s="60"/>
      <c r="EI391" s="60"/>
      <c r="EJ391" s="60"/>
      <c r="EK391" s="60"/>
      <c r="EL391" s="60"/>
      <c r="EM391" s="60"/>
      <c r="EN391" s="60"/>
      <c r="EO391" s="60"/>
      <c r="EP391" s="60"/>
      <c r="EQ391" s="60"/>
      <c r="ER391" s="60"/>
      <c r="ES391" s="60"/>
      <c r="ET391" s="60"/>
      <c r="EU391" s="60"/>
      <c r="EV391" s="60"/>
      <c r="EW391" s="60"/>
      <c r="EX391" s="60"/>
      <c r="EY391" s="60"/>
      <c r="EZ391" s="60"/>
      <c r="FA391" s="60"/>
      <c r="FB391" s="60"/>
      <c r="FC391" s="60"/>
      <c r="FD391" s="60"/>
      <c r="FE391" s="60"/>
      <c r="FF391" s="60"/>
      <c r="FG391" s="60"/>
      <c r="FH391" s="60"/>
      <c r="FI391" s="60"/>
      <c r="FJ391" s="60"/>
      <c r="FK391" s="60"/>
      <c r="FL391" s="60"/>
      <c r="FM391" s="60"/>
      <c r="FN391" s="60"/>
      <c r="FO391" s="60"/>
      <c r="FP391" s="60"/>
      <c r="FQ391" s="60"/>
      <c r="FR391" s="60"/>
      <c r="FS391" s="60"/>
      <c r="FT391" s="60"/>
      <c r="FU391" s="60"/>
      <c r="FV391" s="60"/>
      <c r="FW391" s="60"/>
      <c r="FX391" s="60"/>
      <c r="FY391" s="60"/>
      <c r="FZ391" s="60"/>
      <c r="GA391" s="60"/>
      <c r="GB391" s="60"/>
      <c r="GC391" s="60"/>
      <c r="GD391" s="60"/>
      <c r="GE391" s="60"/>
      <c r="GF391" s="60"/>
      <c r="GG391" s="60"/>
      <c r="GH391" s="60"/>
      <c r="GI391" s="60"/>
      <c r="GJ391" s="60"/>
      <c r="GK391" s="60"/>
      <c r="GL391" s="60"/>
      <c r="GM391" s="60"/>
      <c r="GN391" s="60"/>
      <c r="GO391" s="60"/>
      <c r="GP391" s="60"/>
      <c r="GQ391" s="60"/>
      <c r="GR391" s="60"/>
      <c r="GS391" s="60"/>
      <c r="GT391" s="60"/>
      <c r="GU391" s="60"/>
      <c r="GV391" s="60"/>
      <c r="GW391" s="60"/>
      <c r="GX391" s="60"/>
      <c r="GY391" s="60"/>
      <c r="GZ391" s="60"/>
      <c r="HA391" s="60"/>
      <c r="HB391" s="60"/>
      <c r="HC391" s="60"/>
      <c r="HD391" s="60"/>
      <c r="HE391" s="60"/>
      <c r="HF391" s="60"/>
      <c r="HG391" s="60"/>
      <c r="HH391" s="60"/>
      <c r="HI391" s="60"/>
      <c r="HJ391" s="60"/>
      <c r="HK391" s="60"/>
      <c r="HL391" s="60"/>
      <c r="HM391" s="60"/>
      <c r="HN391" s="60"/>
      <c r="HO391" s="60"/>
    </row>
    <row r="392" spans="1:223" x14ac:dyDescent="0.2">
      <c r="A392" s="44">
        <f t="shared" si="9"/>
        <v>386</v>
      </c>
      <c r="B392" s="11" t="s">
        <v>2669</v>
      </c>
      <c r="C392" s="11" t="s">
        <v>17</v>
      </c>
      <c r="D392" s="11"/>
      <c r="E392" s="11" t="s">
        <v>2081</v>
      </c>
      <c r="F392" s="12" t="s">
        <v>106</v>
      </c>
      <c r="G392" s="13">
        <v>651</v>
      </c>
      <c r="H392" s="13">
        <v>1458</v>
      </c>
      <c r="I392" s="14" t="s">
        <v>41</v>
      </c>
      <c r="J392" s="46" t="s">
        <v>50</v>
      </c>
      <c r="ED392" s="60"/>
      <c r="EE392" s="60"/>
      <c r="EF392" s="60"/>
      <c r="EG392" s="60"/>
      <c r="EH392" s="60"/>
      <c r="EI392" s="60"/>
      <c r="EJ392" s="60"/>
      <c r="EK392" s="60"/>
      <c r="EL392" s="60"/>
      <c r="EM392" s="60"/>
      <c r="EN392" s="60"/>
      <c r="EO392" s="60"/>
      <c r="EP392" s="60"/>
      <c r="EQ392" s="60"/>
      <c r="ER392" s="60"/>
      <c r="ES392" s="60"/>
      <c r="ET392" s="60"/>
      <c r="EU392" s="60"/>
      <c r="EV392" s="60"/>
      <c r="EW392" s="60"/>
      <c r="EX392" s="60"/>
      <c r="EY392" s="60"/>
      <c r="EZ392" s="60"/>
      <c r="FA392" s="60"/>
      <c r="FB392" s="60"/>
      <c r="FC392" s="60"/>
      <c r="FD392" s="60"/>
      <c r="FE392" s="60"/>
      <c r="FF392" s="60"/>
      <c r="FG392" s="60"/>
      <c r="FH392" s="60"/>
      <c r="FI392" s="60"/>
      <c r="FJ392" s="60"/>
      <c r="FK392" s="60"/>
      <c r="FL392" s="60"/>
      <c r="FM392" s="60"/>
      <c r="FN392" s="60"/>
      <c r="FO392" s="60"/>
      <c r="FP392" s="60"/>
      <c r="FQ392" s="60"/>
      <c r="FR392" s="60"/>
      <c r="FS392" s="60"/>
      <c r="FT392" s="60"/>
      <c r="FU392" s="60"/>
      <c r="FV392" s="60"/>
      <c r="FW392" s="60"/>
      <c r="FX392" s="60"/>
      <c r="FY392" s="60"/>
      <c r="FZ392" s="60"/>
      <c r="GA392" s="60"/>
      <c r="GB392" s="60"/>
      <c r="GC392" s="60"/>
      <c r="GD392" s="60"/>
      <c r="GE392" s="60"/>
      <c r="GF392" s="60"/>
      <c r="GG392" s="60"/>
      <c r="GH392" s="60"/>
      <c r="GI392" s="60"/>
      <c r="GJ392" s="60"/>
      <c r="GK392" s="60"/>
      <c r="GL392" s="60"/>
      <c r="GM392" s="60"/>
      <c r="GN392" s="60"/>
      <c r="GO392" s="60"/>
      <c r="GP392" s="60"/>
      <c r="GQ392" s="60"/>
      <c r="GR392" s="60"/>
      <c r="GS392" s="60"/>
      <c r="GT392" s="60"/>
      <c r="GU392" s="60"/>
      <c r="GV392" s="60"/>
      <c r="GW392" s="60"/>
      <c r="GX392" s="60"/>
      <c r="GY392" s="60"/>
      <c r="GZ392" s="60"/>
      <c r="HA392" s="60"/>
      <c r="HB392" s="60"/>
      <c r="HC392" s="60"/>
      <c r="HD392" s="60"/>
      <c r="HE392" s="60"/>
      <c r="HF392" s="60"/>
      <c r="HG392" s="60"/>
      <c r="HH392" s="60"/>
      <c r="HI392" s="60"/>
      <c r="HJ392" s="60"/>
      <c r="HK392" s="60"/>
      <c r="HL392" s="60"/>
      <c r="HM392" s="60"/>
      <c r="HN392" s="60"/>
      <c r="HO392" s="60"/>
    </row>
    <row r="393" spans="1:223" x14ac:dyDescent="0.2">
      <c r="A393" s="44">
        <f t="shared" si="9"/>
        <v>387</v>
      </c>
      <c r="B393" s="11" t="s">
        <v>2674</v>
      </c>
      <c r="C393" s="11" t="s">
        <v>17</v>
      </c>
      <c r="D393" s="11"/>
      <c r="E393" s="11" t="s">
        <v>2673</v>
      </c>
      <c r="F393" s="12" t="s">
        <v>485</v>
      </c>
      <c r="G393" s="13">
        <v>638</v>
      </c>
      <c r="H393" s="13">
        <v>1337</v>
      </c>
      <c r="I393" s="14" t="s">
        <v>41</v>
      </c>
      <c r="J393" s="46" t="s">
        <v>50</v>
      </c>
      <c r="ED393" s="60"/>
      <c r="EE393" s="60"/>
      <c r="EF393" s="60"/>
      <c r="EG393" s="60"/>
      <c r="EH393" s="60"/>
      <c r="EI393" s="60"/>
      <c r="EJ393" s="60"/>
      <c r="EK393" s="60"/>
      <c r="EL393" s="60"/>
      <c r="EM393" s="60"/>
      <c r="EN393" s="60"/>
      <c r="EO393" s="60"/>
      <c r="EP393" s="60"/>
      <c r="EQ393" s="60"/>
      <c r="ER393" s="60"/>
      <c r="ES393" s="60"/>
      <c r="ET393" s="60"/>
      <c r="EU393" s="60"/>
      <c r="EV393" s="60"/>
      <c r="EW393" s="60"/>
      <c r="EX393" s="60"/>
      <c r="EY393" s="60"/>
      <c r="EZ393" s="60"/>
      <c r="FA393" s="60"/>
      <c r="FB393" s="60"/>
      <c r="FC393" s="60"/>
      <c r="FD393" s="60"/>
      <c r="FE393" s="60"/>
      <c r="FF393" s="60"/>
      <c r="FG393" s="60"/>
      <c r="FH393" s="60"/>
      <c r="FI393" s="60"/>
      <c r="FJ393" s="60"/>
      <c r="FK393" s="60"/>
      <c r="FL393" s="60"/>
      <c r="FM393" s="60"/>
      <c r="FN393" s="60"/>
      <c r="FO393" s="60"/>
      <c r="FP393" s="60"/>
      <c r="FQ393" s="60"/>
      <c r="FR393" s="60"/>
      <c r="FS393" s="60"/>
      <c r="FT393" s="60"/>
      <c r="FU393" s="60"/>
      <c r="FV393" s="60"/>
      <c r="FW393" s="60"/>
      <c r="FX393" s="60"/>
      <c r="FY393" s="60"/>
      <c r="FZ393" s="60"/>
      <c r="GA393" s="60"/>
      <c r="GB393" s="60"/>
      <c r="GC393" s="60"/>
      <c r="GD393" s="60"/>
      <c r="GE393" s="60"/>
      <c r="GF393" s="60"/>
      <c r="GG393" s="60"/>
      <c r="GH393" s="60"/>
      <c r="GI393" s="60"/>
      <c r="GJ393" s="60"/>
      <c r="GK393" s="60"/>
      <c r="GL393" s="60"/>
      <c r="GM393" s="60"/>
      <c r="GN393" s="60"/>
      <c r="GO393" s="60"/>
      <c r="GP393" s="60"/>
      <c r="GQ393" s="60"/>
      <c r="GR393" s="60"/>
      <c r="GS393" s="60"/>
      <c r="GT393" s="60"/>
      <c r="GU393" s="60"/>
      <c r="GV393" s="60"/>
      <c r="GW393" s="60"/>
      <c r="GX393" s="60"/>
      <c r="GY393" s="60"/>
      <c r="GZ393" s="60"/>
      <c r="HA393" s="60"/>
      <c r="HB393" s="60"/>
      <c r="HC393" s="60"/>
      <c r="HD393" s="60"/>
      <c r="HE393" s="60"/>
      <c r="HF393" s="60"/>
      <c r="HG393" s="60"/>
      <c r="HH393" s="60"/>
      <c r="HI393" s="60"/>
      <c r="HJ393" s="60"/>
      <c r="HK393" s="60"/>
      <c r="HL393" s="60"/>
      <c r="HM393" s="60"/>
      <c r="HN393" s="60"/>
      <c r="HO393" s="60"/>
    </row>
    <row r="394" spans="1:223" x14ac:dyDescent="0.2">
      <c r="A394" s="44">
        <f t="shared" si="9"/>
        <v>388</v>
      </c>
      <c r="B394" s="11" t="s">
        <v>2680</v>
      </c>
      <c r="C394" s="11" t="s">
        <v>17</v>
      </c>
      <c r="D394" s="11"/>
      <c r="E394" s="11" t="s">
        <v>2673</v>
      </c>
      <c r="F394" s="12" t="s">
        <v>2681</v>
      </c>
      <c r="G394" s="13">
        <v>2503</v>
      </c>
      <c r="H394" s="13">
        <v>3945</v>
      </c>
      <c r="I394" s="14" t="s">
        <v>41</v>
      </c>
      <c r="J394" s="46" t="s">
        <v>50</v>
      </c>
      <c r="K394" s="8" t="s">
        <v>783</v>
      </c>
      <c r="L394" s="60"/>
      <c r="M394" s="60"/>
      <c r="N394" s="60"/>
      <c r="O394" s="60"/>
      <c r="P394" s="60"/>
      <c r="Q394" s="60"/>
      <c r="R394" s="60"/>
      <c r="S394" s="60"/>
      <c r="T394" s="60"/>
      <c r="U394" s="60"/>
      <c r="V394" s="60"/>
      <c r="W394" s="60"/>
      <c r="X394" s="60"/>
      <c r="Y394" s="60"/>
      <c r="Z394" s="60"/>
      <c r="AA394" s="60"/>
      <c r="AB394" s="60"/>
      <c r="AC394" s="60"/>
      <c r="AD394" s="60"/>
      <c r="AE394" s="60"/>
      <c r="AF394" s="60"/>
      <c r="AG394" s="60"/>
      <c r="AH394" s="60"/>
      <c r="AI394" s="60"/>
      <c r="AJ394" s="60"/>
      <c r="AK394" s="60"/>
      <c r="AL394" s="60"/>
      <c r="AM394" s="60"/>
      <c r="AN394" s="60"/>
      <c r="AO394" s="60"/>
      <c r="AP394" s="60"/>
      <c r="AQ394" s="60"/>
      <c r="AR394" s="60"/>
      <c r="AS394" s="60"/>
      <c r="AT394" s="60"/>
      <c r="AU394" s="60"/>
      <c r="AV394" s="60"/>
      <c r="AW394" s="60"/>
      <c r="AX394" s="60"/>
      <c r="AY394" s="60"/>
      <c r="AZ394" s="60"/>
      <c r="BA394" s="60"/>
      <c r="BB394" s="60"/>
      <c r="BC394" s="60"/>
      <c r="BD394" s="60"/>
      <c r="BE394" s="60"/>
      <c r="BF394" s="60"/>
      <c r="BG394" s="60"/>
      <c r="BH394" s="60"/>
      <c r="BI394" s="60"/>
      <c r="BJ394" s="60"/>
      <c r="BK394" s="60"/>
      <c r="BL394" s="60"/>
      <c r="BM394" s="60"/>
      <c r="BN394" s="60"/>
      <c r="BO394" s="60"/>
      <c r="BP394" s="60"/>
      <c r="BQ394" s="60"/>
      <c r="BR394" s="60"/>
      <c r="BS394" s="60"/>
      <c r="BT394" s="60"/>
      <c r="BU394" s="60"/>
      <c r="BV394" s="60"/>
      <c r="BW394" s="60"/>
      <c r="BX394" s="60"/>
      <c r="BY394" s="60"/>
      <c r="BZ394" s="60"/>
      <c r="CA394" s="60"/>
      <c r="CB394" s="60"/>
      <c r="CC394" s="60"/>
      <c r="CD394" s="60"/>
      <c r="CE394" s="60"/>
      <c r="CF394" s="60"/>
      <c r="CG394" s="60"/>
      <c r="CH394" s="60"/>
      <c r="CI394" s="60"/>
      <c r="CJ394" s="60"/>
      <c r="CK394" s="60"/>
      <c r="CL394" s="60"/>
      <c r="CM394" s="60"/>
      <c r="CN394" s="60"/>
      <c r="CO394" s="60"/>
      <c r="CP394" s="60"/>
      <c r="CQ394" s="60"/>
      <c r="CR394" s="60"/>
      <c r="CS394" s="60"/>
      <c r="CT394" s="60"/>
      <c r="CU394" s="60"/>
      <c r="CV394" s="60"/>
      <c r="CW394" s="60"/>
      <c r="CX394" s="60"/>
      <c r="CY394" s="60"/>
      <c r="CZ394" s="60"/>
      <c r="DA394" s="60"/>
      <c r="DB394" s="60"/>
      <c r="DC394" s="60"/>
      <c r="DD394" s="60"/>
      <c r="DE394" s="60"/>
      <c r="DF394" s="60"/>
      <c r="DG394" s="60"/>
      <c r="DH394" s="60"/>
      <c r="DI394" s="60"/>
      <c r="DJ394" s="60"/>
      <c r="DK394" s="60"/>
      <c r="DL394" s="60"/>
      <c r="DM394" s="60"/>
      <c r="DN394" s="60"/>
      <c r="DO394" s="60"/>
      <c r="DP394" s="60"/>
      <c r="DQ394" s="60"/>
      <c r="DR394" s="60"/>
      <c r="DS394" s="60"/>
      <c r="DT394" s="60"/>
      <c r="DU394" s="60"/>
      <c r="DV394" s="60"/>
      <c r="DW394" s="60"/>
      <c r="DX394" s="60"/>
      <c r="DY394" s="60"/>
      <c r="DZ394" s="60"/>
      <c r="EA394" s="60"/>
      <c r="EB394" s="60"/>
      <c r="EC394" s="60"/>
      <c r="ED394" s="60"/>
      <c r="EE394" s="60"/>
      <c r="EF394" s="60"/>
      <c r="EG394" s="60"/>
      <c r="EH394" s="60"/>
      <c r="EI394" s="60"/>
      <c r="EJ394" s="60"/>
      <c r="EK394" s="60"/>
      <c r="EL394" s="60"/>
      <c r="EM394" s="60"/>
      <c r="EN394" s="60"/>
      <c r="EO394" s="60"/>
      <c r="EP394" s="60"/>
      <c r="EQ394" s="60"/>
      <c r="ER394" s="60"/>
      <c r="ES394" s="60"/>
      <c r="ET394" s="60"/>
      <c r="EU394" s="60"/>
      <c r="EV394" s="60"/>
      <c r="EW394" s="60"/>
      <c r="EX394" s="60"/>
      <c r="EY394" s="60"/>
      <c r="EZ394" s="60"/>
      <c r="FA394" s="60"/>
      <c r="FB394" s="60"/>
      <c r="FC394" s="60"/>
      <c r="FD394" s="60"/>
      <c r="FE394" s="60"/>
      <c r="FF394" s="60"/>
      <c r="FG394" s="60"/>
      <c r="FH394" s="60"/>
      <c r="FI394" s="60"/>
      <c r="FJ394" s="60"/>
      <c r="FK394" s="60"/>
      <c r="FL394" s="60"/>
      <c r="FM394" s="60"/>
      <c r="FN394" s="60"/>
      <c r="FO394" s="60"/>
      <c r="FP394" s="60"/>
      <c r="FQ394" s="60"/>
      <c r="FR394" s="60"/>
      <c r="FS394" s="60"/>
      <c r="FT394" s="60"/>
      <c r="FU394" s="60"/>
      <c r="FV394" s="60"/>
      <c r="FW394" s="60"/>
      <c r="FX394" s="60"/>
      <c r="FY394" s="60"/>
      <c r="FZ394" s="60"/>
      <c r="GA394" s="60"/>
      <c r="GB394" s="60"/>
      <c r="GC394" s="60"/>
      <c r="GD394" s="60"/>
      <c r="GE394" s="60"/>
      <c r="GF394" s="60"/>
      <c r="GG394" s="60"/>
      <c r="GH394" s="60"/>
      <c r="GI394" s="60"/>
      <c r="GJ394" s="60"/>
      <c r="GK394" s="60"/>
      <c r="GL394" s="60"/>
      <c r="GM394" s="60"/>
      <c r="GN394" s="60"/>
      <c r="GO394" s="60"/>
      <c r="GP394" s="60"/>
      <c r="GQ394" s="60"/>
      <c r="GR394" s="60"/>
      <c r="GS394" s="60"/>
      <c r="GT394" s="60"/>
      <c r="GU394" s="60"/>
      <c r="GV394" s="60"/>
      <c r="GW394" s="60"/>
      <c r="GX394" s="60"/>
      <c r="GY394" s="60"/>
      <c r="GZ394" s="60"/>
      <c r="HA394" s="60"/>
      <c r="HB394" s="60"/>
      <c r="HC394" s="60"/>
      <c r="HD394" s="60"/>
      <c r="HE394" s="60"/>
      <c r="HF394" s="60"/>
      <c r="HG394" s="60"/>
      <c r="HH394" s="60"/>
      <c r="HI394" s="60"/>
      <c r="HJ394" s="60"/>
      <c r="HK394" s="60"/>
      <c r="HL394" s="60"/>
      <c r="HM394" s="60"/>
      <c r="HN394" s="60"/>
      <c r="HO394" s="60"/>
    </row>
    <row r="395" spans="1:223" x14ac:dyDescent="0.2">
      <c r="A395" s="44">
        <f t="shared" si="9"/>
        <v>389</v>
      </c>
      <c r="B395" s="11" t="s">
        <v>2682</v>
      </c>
      <c r="C395" s="11" t="s">
        <v>17</v>
      </c>
      <c r="D395" s="11"/>
      <c r="E395" s="11" t="s">
        <v>2673</v>
      </c>
      <c r="F395" s="12" t="s">
        <v>91</v>
      </c>
      <c r="G395" s="13">
        <v>2297</v>
      </c>
      <c r="H395" s="13">
        <v>4888</v>
      </c>
      <c r="I395" s="14" t="s">
        <v>711</v>
      </c>
      <c r="J395" s="46" t="s">
        <v>50</v>
      </c>
      <c r="K395" s="8" t="s">
        <v>784</v>
      </c>
      <c r="L395" s="60"/>
      <c r="M395" s="60"/>
      <c r="N395" s="60"/>
      <c r="O395" s="60"/>
      <c r="P395" s="60"/>
      <c r="Q395" s="60"/>
      <c r="R395" s="60"/>
      <c r="S395" s="60"/>
      <c r="T395" s="60"/>
      <c r="U395" s="60"/>
      <c r="V395" s="60"/>
      <c r="W395" s="60"/>
      <c r="X395" s="60"/>
      <c r="Y395" s="60"/>
      <c r="Z395" s="60"/>
      <c r="AA395" s="60"/>
      <c r="AB395" s="60"/>
      <c r="AC395" s="60"/>
      <c r="AD395" s="60"/>
      <c r="AE395" s="60"/>
      <c r="AF395" s="60"/>
      <c r="AG395" s="60"/>
      <c r="AH395" s="60"/>
      <c r="AI395" s="60"/>
      <c r="AJ395" s="60"/>
      <c r="AK395" s="60"/>
      <c r="AL395" s="60"/>
      <c r="AM395" s="60"/>
      <c r="AN395" s="60"/>
      <c r="AO395" s="60"/>
      <c r="AP395" s="60"/>
      <c r="AQ395" s="60"/>
      <c r="AR395" s="60"/>
      <c r="AS395" s="60"/>
      <c r="AT395" s="60"/>
      <c r="AU395" s="60"/>
      <c r="AV395" s="60"/>
      <c r="AW395" s="60"/>
      <c r="AX395" s="60"/>
      <c r="AY395" s="60"/>
      <c r="AZ395" s="60"/>
      <c r="BA395" s="60"/>
      <c r="BB395" s="60"/>
      <c r="BC395" s="60"/>
      <c r="BD395" s="60"/>
      <c r="BE395" s="60"/>
      <c r="BF395" s="60"/>
      <c r="BG395" s="60"/>
      <c r="BH395" s="60"/>
      <c r="BI395" s="60"/>
      <c r="BJ395" s="60"/>
      <c r="BK395" s="60"/>
      <c r="BL395" s="60"/>
      <c r="BM395" s="60"/>
      <c r="BN395" s="60"/>
      <c r="BO395" s="60"/>
      <c r="BP395" s="60"/>
      <c r="BQ395" s="60"/>
      <c r="BR395" s="60"/>
      <c r="BS395" s="60"/>
      <c r="BT395" s="60"/>
      <c r="BU395" s="60"/>
      <c r="BV395" s="60"/>
      <c r="BW395" s="60"/>
      <c r="BX395" s="60"/>
      <c r="BY395" s="60"/>
      <c r="BZ395" s="60"/>
      <c r="CA395" s="60"/>
      <c r="CB395" s="60"/>
      <c r="CC395" s="60"/>
      <c r="CD395" s="60"/>
      <c r="CE395" s="60"/>
      <c r="CF395" s="60"/>
      <c r="CG395" s="60"/>
      <c r="CH395" s="60"/>
      <c r="CI395" s="60"/>
      <c r="CJ395" s="60"/>
      <c r="CK395" s="60"/>
      <c r="CL395" s="60"/>
      <c r="CM395" s="60"/>
      <c r="CN395" s="60"/>
      <c r="CO395" s="60"/>
      <c r="CP395" s="60"/>
      <c r="CQ395" s="60"/>
      <c r="CR395" s="60"/>
      <c r="CS395" s="60"/>
      <c r="CT395" s="60"/>
      <c r="CU395" s="60"/>
      <c r="CV395" s="60"/>
      <c r="CW395" s="60"/>
      <c r="CX395" s="60"/>
      <c r="CY395" s="60"/>
      <c r="CZ395" s="60"/>
      <c r="DA395" s="60"/>
      <c r="DB395" s="60"/>
      <c r="DC395" s="60"/>
      <c r="DD395" s="60"/>
      <c r="DE395" s="60"/>
      <c r="DF395" s="60"/>
      <c r="DG395" s="60"/>
      <c r="DH395" s="60"/>
      <c r="DI395" s="60"/>
      <c r="DJ395" s="60"/>
      <c r="DK395" s="60"/>
      <c r="DL395" s="60"/>
      <c r="DM395" s="60"/>
      <c r="DN395" s="60"/>
      <c r="DO395" s="60"/>
      <c r="DP395" s="60"/>
      <c r="DQ395" s="60"/>
      <c r="DR395" s="60"/>
      <c r="DS395" s="60"/>
      <c r="DT395" s="60"/>
      <c r="DU395" s="60"/>
      <c r="DV395" s="60"/>
      <c r="DW395" s="60"/>
      <c r="DX395" s="60"/>
      <c r="DY395" s="60"/>
      <c r="DZ395" s="60"/>
      <c r="EA395" s="60"/>
      <c r="EB395" s="60"/>
      <c r="EC395" s="60"/>
      <c r="ED395" s="60"/>
      <c r="EE395" s="60"/>
      <c r="EF395" s="60"/>
      <c r="EG395" s="60"/>
      <c r="EH395" s="60"/>
      <c r="EI395" s="60"/>
      <c r="EJ395" s="60"/>
      <c r="EK395" s="60"/>
      <c r="EL395" s="60"/>
      <c r="EM395" s="60"/>
      <c r="EN395" s="60"/>
      <c r="EO395" s="60"/>
      <c r="EP395" s="60"/>
      <c r="EQ395" s="60"/>
      <c r="ER395" s="60"/>
      <c r="ES395" s="60"/>
      <c r="ET395" s="60"/>
      <c r="EU395" s="60"/>
      <c r="EV395" s="60"/>
      <c r="EW395" s="60"/>
      <c r="EX395" s="60"/>
      <c r="EY395" s="60"/>
      <c r="EZ395" s="60"/>
      <c r="FA395" s="60"/>
      <c r="FB395" s="60"/>
      <c r="FC395" s="60"/>
      <c r="FD395" s="60"/>
      <c r="FE395" s="60"/>
      <c r="FF395" s="60"/>
      <c r="FG395" s="60"/>
      <c r="FH395" s="60"/>
      <c r="FI395" s="60"/>
      <c r="FJ395" s="60"/>
      <c r="FK395" s="60"/>
      <c r="FL395" s="60"/>
      <c r="FM395" s="60"/>
      <c r="FN395" s="60"/>
      <c r="FO395" s="60"/>
      <c r="FP395" s="60"/>
      <c r="FQ395" s="60"/>
      <c r="FR395" s="60"/>
      <c r="FS395" s="60"/>
      <c r="FT395" s="60"/>
      <c r="FU395" s="60"/>
      <c r="FV395" s="60"/>
      <c r="FW395" s="60"/>
      <c r="FX395" s="60"/>
      <c r="FY395" s="60"/>
      <c r="FZ395" s="60"/>
      <c r="GA395" s="60"/>
      <c r="GB395" s="60"/>
      <c r="GC395" s="60"/>
      <c r="GD395" s="60"/>
      <c r="GE395" s="60"/>
      <c r="GF395" s="60"/>
      <c r="GG395" s="60"/>
      <c r="GH395" s="60"/>
      <c r="GI395" s="60"/>
      <c r="GJ395" s="60"/>
      <c r="GK395" s="60"/>
      <c r="GL395" s="60"/>
      <c r="GM395" s="60"/>
      <c r="GN395" s="60"/>
      <c r="GO395" s="60"/>
      <c r="GP395" s="60"/>
      <c r="GQ395" s="60"/>
      <c r="GR395" s="60"/>
      <c r="GS395" s="60"/>
      <c r="GT395" s="60"/>
      <c r="GU395" s="60"/>
      <c r="GV395" s="60"/>
      <c r="GW395" s="60"/>
      <c r="GX395" s="60"/>
      <c r="GY395" s="60"/>
      <c r="GZ395" s="60"/>
      <c r="HA395" s="60"/>
      <c r="HB395" s="60"/>
      <c r="HC395" s="60"/>
      <c r="HD395" s="60"/>
      <c r="HE395" s="60"/>
      <c r="HF395" s="60"/>
      <c r="HG395" s="60"/>
      <c r="HH395" s="60"/>
      <c r="HI395" s="60"/>
      <c r="HJ395" s="60"/>
      <c r="HK395" s="60"/>
      <c r="HL395" s="60"/>
      <c r="HM395" s="60"/>
      <c r="HN395" s="60"/>
      <c r="HO395" s="60"/>
    </row>
    <row r="396" spans="1:223" x14ac:dyDescent="0.2">
      <c r="A396" s="44">
        <f t="shared" si="9"/>
        <v>390</v>
      </c>
      <c r="B396" s="40" t="s">
        <v>2704</v>
      </c>
      <c r="C396" s="40" t="s">
        <v>17</v>
      </c>
      <c r="D396" s="40"/>
      <c r="E396" s="40" t="s">
        <v>2705</v>
      </c>
      <c r="F396" s="95" t="s">
        <v>2706</v>
      </c>
      <c r="G396" s="108">
        <v>8260</v>
      </c>
      <c r="H396" s="108">
        <v>16054</v>
      </c>
      <c r="I396" s="109" t="s">
        <v>2</v>
      </c>
      <c r="J396" s="110" t="s">
        <v>50</v>
      </c>
      <c r="K396" s="54" t="s">
        <v>783</v>
      </c>
    </row>
    <row r="397" spans="1:223" x14ac:dyDescent="0.2">
      <c r="A397" s="44">
        <f t="shared" si="9"/>
        <v>391</v>
      </c>
      <c r="B397" s="11" t="s">
        <v>2707</v>
      </c>
      <c r="C397" s="11" t="s">
        <v>17</v>
      </c>
      <c r="D397" s="11"/>
      <c r="E397" s="11" t="s">
        <v>2705</v>
      </c>
      <c r="F397" s="12" t="s">
        <v>356</v>
      </c>
      <c r="G397" s="13">
        <v>4247</v>
      </c>
      <c r="H397" s="13">
        <v>9558</v>
      </c>
      <c r="I397" s="14" t="s">
        <v>711</v>
      </c>
      <c r="J397" s="46" t="s">
        <v>50</v>
      </c>
      <c r="K397" s="8" t="s">
        <v>784</v>
      </c>
    </row>
    <row r="398" spans="1:223" x14ac:dyDescent="0.2">
      <c r="A398" s="44">
        <f t="shared" si="9"/>
        <v>392</v>
      </c>
      <c r="B398" s="11" t="s">
        <v>2708</v>
      </c>
      <c r="C398" s="11" t="s">
        <v>17</v>
      </c>
      <c r="D398" s="11"/>
      <c r="E398" s="11" t="s">
        <v>2705</v>
      </c>
      <c r="F398" s="12" t="s">
        <v>2709</v>
      </c>
      <c r="G398" s="13">
        <v>1257</v>
      </c>
      <c r="H398" s="13">
        <v>2749</v>
      </c>
      <c r="I398" s="14" t="s">
        <v>41</v>
      </c>
      <c r="J398" s="46" t="s">
        <v>50</v>
      </c>
      <c r="K398" s="8" t="s">
        <v>782</v>
      </c>
    </row>
    <row r="399" spans="1:223" x14ac:dyDescent="0.2">
      <c r="A399" s="44">
        <f t="shared" si="9"/>
        <v>393</v>
      </c>
      <c r="B399" s="11" t="s">
        <v>2726</v>
      </c>
      <c r="C399" s="11" t="s">
        <v>17</v>
      </c>
      <c r="D399" s="11"/>
      <c r="E399" s="11" t="s">
        <v>2719</v>
      </c>
      <c r="F399" s="12" t="s">
        <v>97</v>
      </c>
      <c r="G399" s="13">
        <v>3250</v>
      </c>
      <c r="H399" s="13">
        <v>5028</v>
      </c>
      <c r="I399" s="14" t="s">
        <v>41</v>
      </c>
      <c r="J399" s="46" t="s">
        <v>50</v>
      </c>
      <c r="K399" s="8" t="s">
        <v>783</v>
      </c>
    </row>
    <row r="400" spans="1:223" x14ac:dyDescent="0.2">
      <c r="A400" s="44">
        <f t="shared" si="9"/>
        <v>394</v>
      </c>
      <c r="B400" s="11" t="s">
        <v>2727</v>
      </c>
      <c r="C400" s="11" t="s">
        <v>17</v>
      </c>
      <c r="D400" s="11"/>
      <c r="E400" s="11" t="s">
        <v>2719</v>
      </c>
      <c r="F400" s="12" t="s">
        <v>2681</v>
      </c>
      <c r="G400" s="13">
        <v>1903</v>
      </c>
      <c r="H400" s="13">
        <v>3966</v>
      </c>
      <c r="I400" s="14" t="s">
        <v>41</v>
      </c>
      <c r="J400" s="46" t="s">
        <v>50</v>
      </c>
      <c r="K400" s="8" t="s">
        <v>783</v>
      </c>
    </row>
    <row r="401" spans="1:11" x14ac:dyDescent="0.2">
      <c r="A401" s="44">
        <f t="shared" si="9"/>
        <v>395</v>
      </c>
      <c r="B401" s="11" t="s">
        <v>2752</v>
      </c>
      <c r="C401" s="11" t="s">
        <v>17</v>
      </c>
      <c r="D401" s="11"/>
      <c r="E401" s="11" t="s">
        <v>2747</v>
      </c>
      <c r="F401" s="12" t="s">
        <v>2753</v>
      </c>
      <c r="G401" s="13">
        <v>4786</v>
      </c>
      <c r="H401" s="13">
        <v>10130</v>
      </c>
      <c r="I401" s="14" t="s">
        <v>41</v>
      </c>
      <c r="J401" s="46" t="s">
        <v>50</v>
      </c>
    </row>
    <row r="402" spans="1:11" x14ac:dyDescent="0.2">
      <c r="A402" s="44">
        <f t="shared" si="9"/>
        <v>396</v>
      </c>
      <c r="B402" s="11" t="s">
        <v>2754</v>
      </c>
      <c r="C402" s="11" t="s">
        <v>17</v>
      </c>
      <c r="D402" s="11"/>
      <c r="E402" s="11" t="s">
        <v>2747</v>
      </c>
      <c r="F402" s="12" t="s">
        <v>2755</v>
      </c>
      <c r="G402" s="13">
        <v>606</v>
      </c>
      <c r="H402" s="13">
        <v>1305</v>
      </c>
      <c r="I402" s="14" t="s">
        <v>41</v>
      </c>
      <c r="J402" s="46" t="s">
        <v>50</v>
      </c>
    </row>
    <row r="403" spans="1:11" x14ac:dyDescent="0.2">
      <c r="A403" s="44">
        <f t="shared" si="9"/>
        <v>397</v>
      </c>
      <c r="B403" s="11" t="s">
        <v>2756</v>
      </c>
      <c r="C403" s="11" t="s">
        <v>17</v>
      </c>
      <c r="D403" s="11"/>
      <c r="E403" s="11" t="s">
        <v>2747</v>
      </c>
      <c r="F403" s="12" t="s">
        <v>2757</v>
      </c>
      <c r="G403" s="13">
        <v>2290</v>
      </c>
      <c r="H403" s="13">
        <v>5821</v>
      </c>
      <c r="I403" s="14" t="s">
        <v>711</v>
      </c>
      <c r="J403" s="46" t="s">
        <v>50</v>
      </c>
    </row>
    <row r="404" spans="1:11" x14ac:dyDescent="0.2">
      <c r="A404" s="44">
        <f t="shared" si="9"/>
        <v>398</v>
      </c>
      <c r="B404" s="11" t="s">
        <v>2758</v>
      </c>
      <c r="C404" s="11" t="s">
        <v>17</v>
      </c>
      <c r="D404" s="11"/>
      <c r="E404" s="11" t="s">
        <v>2747</v>
      </c>
      <c r="F404" s="12" t="s">
        <v>2759</v>
      </c>
      <c r="G404" s="13">
        <v>4325</v>
      </c>
      <c r="H404" s="13">
        <v>8254</v>
      </c>
      <c r="I404" s="14" t="s">
        <v>41</v>
      </c>
      <c r="J404" s="46" t="s">
        <v>50</v>
      </c>
      <c r="K404" s="8" t="s">
        <v>783</v>
      </c>
    </row>
    <row r="405" spans="1:11" x14ac:dyDescent="0.2">
      <c r="A405" s="44">
        <f t="shared" si="9"/>
        <v>399</v>
      </c>
      <c r="B405" s="11" t="s">
        <v>2760</v>
      </c>
      <c r="C405" s="11" t="s">
        <v>726</v>
      </c>
      <c r="D405" s="11"/>
      <c r="E405" s="11" t="s">
        <v>2747</v>
      </c>
      <c r="F405" s="12" t="s">
        <v>440</v>
      </c>
      <c r="G405" s="13">
        <v>9305</v>
      </c>
      <c r="H405" s="13">
        <v>20046</v>
      </c>
      <c r="I405" s="14" t="s">
        <v>41</v>
      </c>
      <c r="J405" s="46" t="s">
        <v>50</v>
      </c>
    </row>
    <row r="406" spans="1:11" x14ac:dyDescent="0.2">
      <c r="A406" s="44">
        <f t="shared" si="9"/>
        <v>400</v>
      </c>
      <c r="B406" s="11" t="s">
        <v>2773</v>
      </c>
      <c r="C406" s="11" t="s">
        <v>726</v>
      </c>
      <c r="D406" s="11"/>
      <c r="E406" s="11" t="s">
        <v>2771</v>
      </c>
      <c r="F406" s="12" t="s">
        <v>1671</v>
      </c>
      <c r="G406" s="13">
        <v>1015</v>
      </c>
      <c r="H406" s="13">
        <v>2230</v>
      </c>
      <c r="I406" s="14" t="s">
        <v>41</v>
      </c>
      <c r="J406" s="46" t="s">
        <v>50</v>
      </c>
      <c r="K406" s="8" t="s">
        <v>783</v>
      </c>
    </row>
    <row r="407" spans="1:11" x14ac:dyDescent="0.2">
      <c r="A407" s="44">
        <f t="shared" si="9"/>
        <v>401</v>
      </c>
      <c r="B407" s="11" t="s">
        <v>2774</v>
      </c>
      <c r="C407" s="11" t="s">
        <v>726</v>
      </c>
      <c r="D407" s="11"/>
      <c r="E407" s="11" t="s">
        <v>2771</v>
      </c>
      <c r="F407" s="12" t="s">
        <v>2775</v>
      </c>
      <c r="G407" s="13">
        <v>4610</v>
      </c>
      <c r="H407" s="13">
        <v>8092</v>
      </c>
      <c r="I407" s="14" t="s">
        <v>54</v>
      </c>
      <c r="J407" s="46" t="s">
        <v>50</v>
      </c>
    </row>
    <row r="408" spans="1:11" x14ac:dyDescent="0.2">
      <c r="A408" s="44">
        <f t="shared" si="9"/>
        <v>402</v>
      </c>
      <c r="B408" s="11" t="s">
        <v>2776</v>
      </c>
      <c r="C408" s="11" t="s">
        <v>726</v>
      </c>
      <c r="D408" s="11"/>
      <c r="E408" s="11" t="s">
        <v>2771</v>
      </c>
      <c r="F408" s="12" t="s">
        <v>540</v>
      </c>
      <c r="G408" s="13">
        <v>754</v>
      </c>
      <c r="H408" s="13">
        <v>1539</v>
      </c>
      <c r="I408" s="14" t="s">
        <v>41</v>
      </c>
      <c r="J408" s="46" t="s">
        <v>50</v>
      </c>
      <c r="K408" s="8" t="s">
        <v>783</v>
      </c>
    </row>
    <row r="409" spans="1:11" x14ac:dyDescent="0.2">
      <c r="A409" s="44">
        <f t="shared" si="9"/>
        <v>403</v>
      </c>
      <c r="B409" s="11" t="s">
        <v>2778</v>
      </c>
      <c r="C409" s="11" t="s">
        <v>726</v>
      </c>
      <c r="D409" s="11"/>
      <c r="E409" s="11" t="s">
        <v>2771</v>
      </c>
      <c r="F409" s="12" t="s">
        <v>2779</v>
      </c>
      <c r="G409" s="13">
        <v>5206</v>
      </c>
      <c r="H409" s="13">
        <v>10927</v>
      </c>
      <c r="I409" s="14" t="s">
        <v>711</v>
      </c>
      <c r="J409" s="46" t="s">
        <v>50</v>
      </c>
    </row>
    <row r="410" spans="1:11" x14ac:dyDescent="0.2">
      <c r="A410" s="44">
        <f t="shared" si="9"/>
        <v>404</v>
      </c>
      <c r="B410" s="11" t="s">
        <v>2777</v>
      </c>
      <c r="C410" s="11" t="s">
        <v>726</v>
      </c>
      <c r="D410" s="11"/>
      <c r="E410" s="11" t="s">
        <v>2771</v>
      </c>
      <c r="F410" s="12" t="s">
        <v>507</v>
      </c>
      <c r="G410" s="13">
        <v>8225</v>
      </c>
      <c r="H410" s="13">
        <v>15410</v>
      </c>
      <c r="I410" s="14" t="s">
        <v>41</v>
      </c>
      <c r="J410" s="46" t="s">
        <v>50</v>
      </c>
      <c r="K410" s="8" t="s">
        <v>783</v>
      </c>
    </row>
    <row r="411" spans="1:11" x14ac:dyDescent="0.2">
      <c r="A411" s="44">
        <f t="shared" si="9"/>
        <v>405</v>
      </c>
      <c r="B411" s="40" t="s">
        <v>2804</v>
      </c>
      <c r="C411" s="40" t="s">
        <v>2822</v>
      </c>
      <c r="D411" s="40"/>
      <c r="E411" s="40" t="s">
        <v>2796</v>
      </c>
      <c r="F411" s="95" t="s">
        <v>392</v>
      </c>
      <c r="G411" s="108">
        <v>888</v>
      </c>
      <c r="H411" s="108">
        <v>1810</v>
      </c>
      <c r="I411" s="109" t="s">
        <v>711</v>
      </c>
      <c r="J411" s="110" t="s">
        <v>50</v>
      </c>
      <c r="K411" s="54" t="s">
        <v>783</v>
      </c>
    </row>
    <row r="412" spans="1:11" x14ac:dyDescent="0.2">
      <c r="A412" s="44">
        <f t="shared" si="9"/>
        <v>406</v>
      </c>
      <c r="B412" s="11" t="s">
        <v>2797</v>
      </c>
      <c r="C412" s="11" t="s">
        <v>726</v>
      </c>
      <c r="D412" s="11"/>
      <c r="E412" s="11" t="s">
        <v>2796</v>
      </c>
      <c r="F412" s="12" t="s">
        <v>2798</v>
      </c>
      <c r="G412" s="13">
        <v>2422</v>
      </c>
      <c r="H412" s="13">
        <v>4481</v>
      </c>
      <c r="I412" s="14" t="s">
        <v>41</v>
      </c>
      <c r="J412" s="46" t="s">
        <v>50</v>
      </c>
      <c r="K412" s="8" t="s">
        <v>783</v>
      </c>
    </row>
    <row r="413" spans="1:11" x14ac:dyDescent="0.2">
      <c r="A413" s="44">
        <f t="shared" si="9"/>
        <v>407</v>
      </c>
      <c r="B413" s="11" t="s">
        <v>2799</v>
      </c>
      <c r="C413" s="11" t="s">
        <v>726</v>
      </c>
      <c r="D413" s="11"/>
      <c r="E413" s="11" t="s">
        <v>2796</v>
      </c>
      <c r="F413" s="12" t="s">
        <v>2800</v>
      </c>
      <c r="G413" s="13">
        <v>2264</v>
      </c>
      <c r="H413" s="13">
        <v>4552</v>
      </c>
      <c r="I413" s="14" t="s">
        <v>41</v>
      </c>
      <c r="J413" s="46" t="s">
        <v>50</v>
      </c>
      <c r="K413" s="8" t="s">
        <v>783</v>
      </c>
    </row>
    <row r="414" spans="1:11" x14ac:dyDescent="0.2">
      <c r="A414" s="44">
        <f t="shared" si="9"/>
        <v>408</v>
      </c>
      <c r="B414" s="11" t="s">
        <v>2801</v>
      </c>
      <c r="C414" s="11" t="s">
        <v>726</v>
      </c>
      <c r="D414" s="11"/>
      <c r="E414" s="11" t="s">
        <v>2796</v>
      </c>
      <c r="F414" s="12" t="s">
        <v>223</v>
      </c>
      <c r="G414" s="13">
        <v>2854</v>
      </c>
      <c r="H414" s="13">
        <v>7496</v>
      </c>
      <c r="I414" s="14" t="s">
        <v>711</v>
      </c>
      <c r="J414" s="46" t="s">
        <v>50</v>
      </c>
    </row>
    <row r="415" spans="1:11" x14ac:dyDescent="0.2">
      <c r="A415" s="44">
        <f>ROW()-6</f>
        <v>409</v>
      </c>
      <c r="B415" s="11" t="s">
        <v>2802</v>
      </c>
      <c r="C415" s="11" t="s">
        <v>726</v>
      </c>
      <c r="D415" s="11"/>
      <c r="E415" s="11" t="s">
        <v>2796</v>
      </c>
      <c r="F415" s="12" t="s">
        <v>2803</v>
      </c>
      <c r="G415" s="13">
        <v>9077</v>
      </c>
      <c r="H415" s="13">
        <v>16720</v>
      </c>
      <c r="I415" s="14" t="s">
        <v>41</v>
      </c>
      <c r="J415" s="46" t="s">
        <v>50</v>
      </c>
    </row>
    <row r="416" spans="1:11" x14ac:dyDescent="0.2">
      <c r="A416" s="44">
        <f t="shared" ref="A416:A438" si="10">ROW()-6</f>
        <v>410</v>
      </c>
      <c r="B416" s="11" t="s">
        <v>2831</v>
      </c>
      <c r="C416" s="11" t="s">
        <v>726</v>
      </c>
      <c r="D416" s="11"/>
      <c r="E416" s="11" t="s">
        <v>2826</v>
      </c>
      <c r="F416" s="12" t="s">
        <v>2832</v>
      </c>
      <c r="G416" s="13">
        <v>1773</v>
      </c>
      <c r="H416" s="13">
        <v>3346</v>
      </c>
      <c r="I416" s="14" t="s">
        <v>41</v>
      </c>
      <c r="J416" s="46" t="s">
        <v>50</v>
      </c>
      <c r="K416" s="8" t="s">
        <v>783</v>
      </c>
    </row>
    <row r="417" spans="1:11" x14ac:dyDescent="0.2">
      <c r="A417" s="44">
        <f t="shared" si="10"/>
        <v>411</v>
      </c>
      <c r="B417" s="11" t="s">
        <v>2833</v>
      </c>
      <c r="C417" s="11" t="s">
        <v>726</v>
      </c>
      <c r="D417" s="11"/>
      <c r="E417" s="11" t="s">
        <v>2826</v>
      </c>
      <c r="F417" s="12" t="s">
        <v>2834</v>
      </c>
      <c r="G417" s="13">
        <v>990</v>
      </c>
      <c r="H417" s="13">
        <v>2214</v>
      </c>
      <c r="I417" s="14" t="s">
        <v>51</v>
      </c>
      <c r="J417" s="46" t="s">
        <v>50</v>
      </c>
    </row>
    <row r="418" spans="1:11" x14ac:dyDescent="0.2">
      <c r="A418" s="44">
        <f t="shared" si="10"/>
        <v>412</v>
      </c>
      <c r="B418" s="11" t="s">
        <v>2835</v>
      </c>
      <c r="C418" s="11" t="s">
        <v>726</v>
      </c>
      <c r="D418" s="11"/>
      <c r="E418" s="11" t="s">
        <v>2826</v>
      </c>
      <c r="F418" s="12" t="s">
        <v>392</v>
      </c>
      <c r="G418" s="13">
        <v>985</v>
      </c>
      <c r="H418" s="13">
        <v>2011</v>
      </c>
      <c r="I418" s="14" t="s">
        <v>41</v>
      </c>
      <c r="J418" s="46" t="s">
        <v>50</v>
      </c>
      <c r="K418" s="8" t="s">
        <v>782</v>
      </c>
    </row>
    <row r="419" spans="1:11" x14ac:dyDescent="0.2">
      <c r="A419" s="44">
        <f t="shared" si="10"/>
        <v>413</v>
      </c>
      <c r="B419" s="11" t="s">
        <v>2836</v>
      </c>
      <c r="C419" s="11" t="s">
        <v>17</v>
      </c>
      <c r="D419" s="11"/>
      <c r="E419" s="11" t="s">
        <v>2826</v>
      </c>
      <c r="F419" s="12" t="s">
        <v>2837</v>
      </c>
      <c r="G419" s="13">
        <v>1475</v>
      </c>
      <c r="H419" s="13">
        <v>2839</v>
      </c>
      <c r="I419" s="14" t="s">
        <v>41</v>
      </c>
      <c r="J419" s="46" t="s">
        <v>50</v>
      </c>
    </row>
    <row r="420" spans="1:11" x14ac:dyDescent="0.2">
      <c r="A420" s="44">
        <f t="shared" si="10"/>
        <v>414</v>
      </c>
      <c r="B420" s="11" t="s">
        <v>2838</v>
      </c>
      <c r="C420" s="11" t="s">
        <v>17</v>
      </c>
      <c r="D420" s="11"/>
      <c r="E420" s="11" t="s">
        <v>2826</v>
      </c>
      <c r="F420" s="12" t="s">
        <v>2839</v>
      </c>
      <c r="G420" s="13">
        <v>1783</v>
      </c>
      <c r="H420" s="13">
        <v>6030</v>
      </c>
      <c r="I420" s="14" t="s">
        <v>51</v>
      </c>
      <c r="J420" s="46" t="s">
        <v>50</v>
      </c>
      <c r="K420" s="8" t="s">
        <v>783</v>
      </c>
    </row>
    <row r="421" spans="1:11" x14ac:dyDescent="0.2">
      <c r="A421" s="44">
        <f t="shared" si="10"/>
        <v>415</v>
      </c>
      <c r="B421" s="11" t="s">
        <v>2847</v>
      </c>
      <c r="C421" s="11" t="s">
        <v>726</v>
      </c>
      <c r="D421" s="11"/>
      <c r="E421" s="11" t="s">
        <v>2848</v>
      </c>
      <c r="F421" s="12" t="s">
        <v>389</v>
      </c>
      <c r="G421" s="13">
        <v>3637</v>
      </c>
      <c r="H421" s="13">
        <v>7449</v>
      </c>
      <c r="I421" s="14" t="s">
        <v>41</v>
      </c>
      <c r="J421" s="46" t="s">
        <v>50</v>
      </c>
    </row>
    <row r="422" spans="1:11" x14ac:dyDescent="0.2">
      <c r="A422" s="44">
        <f t="shared" si="10"/>
        <v>416</v>
      </c>
      <c r="B422" s="11" t="s">
        <v>2849</v>
      </c>
      <c r="C422" s="11" t="s">
        <v>726</v>
      </c>
      <c r="D422" s="11"/>
      <c r="E422" s="11" t="s">
        <v>2848</v>
      </c>
      <c r="F422" s="12" t="s">
        <v>539</v>
      </c>
      <c r="G422" s="13">
        <v>75468</v>
      </c>
      <c r="H422" s="13">
        <v>165312</v>
      </c>
      <c r="I422" s="14" t="s">
        <v>41</v>
      </c>
      <c r="J422" s="46" t="s">
        <v>50</v>
      </c>
      <c r="K422" s="8" t="s">
        <v>783</v>
      </c>
    </row>
    <row r="423" spans="1:11" x14ac:dyDescent="0.2">
      <c r="A423" s="44">
        <f t="shared" si="10"/>
        <v>417</v>
      </c>
      <c r="B423" s="11" t="s">
        <v>2850</v>
      </c>
      <c r="C423" s="11" t="s">
        <v>17</v>
      </c>
      <c r="D423" s="11"/>
      <c r="E423" s="11" t="s">
        <v>2848</v>
      </c>
      <c r="F423" s="12" t="s">
        <v>2851</v>
      </c>
      <c r="G423" s="13">
        <v>4665</v>
      </c>
      <c r="H423" s="13">
        <v>9786</v>
      </c>
      <c r="I423" s="14" t="s">
        <v>2</v>
      </c>
      <c r="J423" s="46" t="s">
        <v>50</v>
      </c>
    </row>
    <row r="424" spans="1:11" x14ac:dyDescent="0.2">
      <c r="A424" s="44">
        <f t="shared" si="10"/>
        <v>418</v>
      </c>
      <c r="B424" s="11" t="s">
        <v>2852</v>
      </c>
      <c r="C424" s="11" t="s">
        <v>17</v>
      </c>
      <c r="D424" s="11"/>
      <c r="E424" s="11" t="s">
        <v>2848</v>
      </c>
      <c r="F424" s="12" t="s">
        <v>345</v>
      </c>
      <c r="G424" s="13">
        <v>867</v>
      </c>
      <c r="H424" s="13">
        <v>1640</v>
      </c>
      <c r="I424" s="14" t="s">
        <v>2</v>
      </c>
      <c r="J424" s="46" t="s">
        <v>50</v>
      </c>
    </row>
    <row r="425" spans="1:11" x14ac:dyDescent="0.2">
      <c r="A425" s="44">
        <f t="shared" si="10"/>
        <v>419</v>
      </c>
      <c r="B425" s="11" t="s">
        <v>2871</v>
      </c>
      <c r="C425" s="11" t="s">
        <v>726</v>
      </c>
      <c r="D425" s="11"/>
      <c r="E425" s="11" t="s">
        <v>2860</v>
      </c>
      <c r="F425" s="12" t="s">
        <v>342</v>
      </c>
      <c r="G425" s="13">
        <v>1676</v>
      </c>
      <c r="H425" s="13">
        <v>3431</v>
      </c>
      <c r="I425" s="14" t="s">
        <v>41</v>
      </c>
      <c r="J425" s="46" t="s">
        <v>50</v>
      </c>
      <c r="K425" s="8" t="s">
        <v>783</v>
      </c>
    </row>
    <row r="426" spans="1:11" x14ac:dyDescent="0.2">
      <c r="A426" s="44">
        <f t="shared" si="10"/>
        <v>420</v>
      </c>
      <c r="B426" s="11" t="s">
        <v>2872</v>
      </c>
      <c r="C426" s="11" t="s">
        <v>726</v>
      </c>
      <c r="D426" s="11"/>
      <c r="E426" s="11" t="s">
        <v>2860</v>
      </c>
      <c r="F426" s="12" t="s">
        <v>2873</v>
      </c>
      <c r="G426" s="13">
        <v>2741</v>
      </c>
      <c r="H426" s="13">
        <v>5302</v>
      </c>
      <c r="I426" s="14" t="s">
        <v>41</v>
      </c>
      <c r="J426" s="46" t="s">
        <v>50</v>
      </c>
      <c r="K426" s="8" t="s">
        <v>783</v>
      </c>
    </row>
    <row r="427" spans="1:11" x14ac:dyDescent="0.2">
      <c r="A427" s="44">
        <f t="shared" si="10"/>
        <v>421</v>
      </c>
      <c r="B427" s="11" t="s">
        <v>2874</v>
      </c>
      <c r="C427" s="11" t="s">
        <v>726</v>
      </c>
      <c r="D427" s="11"/>
      <c r="E427" s="11" t="s">
        <v>2860</v>
      </c>
      <c r="F427" s="12" t="s">
        <v>2681</v>
      </c>
      <c r="G427" s="13">
        <v>4165</v>
      </c>
      <c r="H427" s="13">
        <v>7982</v>
      </c>
      <c r="I427" s="14" t="s">
        <v>41</v>
      </c>
      <c r="J427" s="46" t="s">
        <v>50</v>
      </c>
      <c r="K427" s="8" t="s">
        <v>784</v>
      </c>
    </row>
    <row r="428" spans="1:11" x14ac:dyDescent="0.2">
      <c r="A428" s="44">
        <f t="shared" si="10"/>
        <v>422</v>
      </c>
      <c r="B428" s="11" t="s">
        <v>2875</v>
      </c>
      <c r="C428" s="11" t="s">
        <v>17</v>
      </c>
      <c r="D428" s="11"/>
      <c r="E428" s="11" t="s">
        <v>2860</v>
      </c>
      <c r="F428" s="12" t="s">
        <v>2876</v>
      </c>
      <c r="G428" s="13">
        <v>1222</v>
      </c>
      <c r="H428" s="13">
        <v>989</v>
      </c>
      <c r="I428" s="14" t="s">
        <v>2</v>
      </c>
      <c r="J428" s="46" t="s">
        <v>50</v>
      </c>
      <c r="K428" s="8" t="s">
        <v>783</v>
      </c>
    </row>
    <row r="429" spans="1:11" x14ac:dyDescent="0.2">
      <c r="A429" s="44">
        <f t="shared" si="10"/>
        <v>423</v>
      </c>
      <c r="B429" s="113" t="s">
        <v>2882</v>
      </c>
      <c r="C429" s="113" t="s">
        <v>17</v>
      </c>
      <c r="D429" s="113"/>
      <c r="E429" s="113" t="s">
        <v>2880</v>
      </c>
      <c r="F429" s="111" t="s">
        <v>389</v>
      </c>
      <c r="G429" s="114">
        <v>3550</v>
      </c>
      <c r="H429" s="114">
        <v>7549</v>
      </c>
      <c r="I429" s="115" t="s">
        <v>41</v>
      </c>
      <c r="J429" s="116" t="s">
        <v>50</v>
      </c>
      <c r="K429" s="117"/>
    </row>
    <row r="430" spans="1:11" x14ac:dyDescent="0.2">
      <c r="A430" s="44">
        <f t="shared" si="10"/>
        <v>424</v>
      </c>
      <c r="B430" s="113" t="s">
        <v>2883</v>
      </c>
      <c r="C430" s="113" t="s">
        <v>17</v>
      </c>
      <c r="D430" s="113"/>
      <c r="E430" s="113" t="s">
        <v>2880</v>
      </c>
      <c r="F430" s="111" t="s">
        <v>2884</v>
      </c>
      <c r="G430" s="114">
        <v>763</v>
      </c>
      <c r="H430" s="114">
        <v>1396</v>
      </c>
      <c r="I430" s="115" t="s">
        <v>711</v>
      </c>
      <c r="J430" s="116" t="s">
        <v>50</v>
      </c>
      <c r="K430" s="117"/>
    </row>
    <row r="431" spans="1:11" x14ac:dyDescent="0.2">
      <c r="A431" s="44">
        <f t="shared" si="10"/>
        <v>425</v>
      </c>
      <c r="B431" s="113" t="s">
        <v>2885</v>
      </c>
      <c r="C431" s="113" t="s">
        <v>17</v>
      </c>
      <c r="D431" s="113"/>
      <c r="E431" s="113" t="s">
        <v>2880</v>
      </c>
      <c r="F431" s="111" t="s">
        <v>2886</v>
      </c>
      <c r="G431" s="114">
        <v>3099</v>
      </c>
      <c r="H431" s="114">
        <v>7407</v>
      </c>
      <c r="I431" s="115" t="s">
        <v>41</v>
      </c>
      <c r="J431" s="116" t="s">
        <v>50</v>
      </c>
      <c r="K431" s="117" t="s">
        <v>783</v>
      </c>
    </row>
    <row r="432" spans="1:11" x14ac:dyDescent="0.2">
      <c r="A432" s="44">
        <f t="shared" si="10"/>
        <v>426</v>
      </c>
      <c r="B432" s="113" t="s">
        <v>2887</v>
      </c>
      <c r="C432" s="113" t="s">
        <v>17</v>
      </c>
      <c r="D432" s="113"/>
      <c r="E432" s="113" t="s">
        <v>2880</v>
      </c>
      <c r="F432" s="111" t="s">
        <v>91</v>
      </c>
      <c r="G432" s="114">
        <v>3117</v>
      </c>
      <c r="H432" s="114">
        <v>6179</v>
      </c>
      <c r="I432" s="115" t="s">
        <v>711</v>
      </c>
      <c r="J432" s="116" t="s">
        <v>50</v>
      </c>
      <c r="K432" s="117" t="s">
        <v>783</v>
      </c>
    </row>
    <row r="433" spans="1:223" x14ac:dyDescent="0.2">
      <c r="A433" s="44">
        <f t="shared" si="10"/>
        <v>427</v>
      </c>
      <c r="B433" s="113" t="s">
        <v>2888</v>
      </c>
      <c r="C433" s="113" t="s">
        <v>17</v>
      </c>
      <c r="D433" s="113"/>
      <c r="E433" s="113" t="s">
        <v>2880</v>
      </c>
      <c r="F433" s="111" t="s">
        <v>2889</v>
      </c>
      <c r="G433" s="114">
        <v>583</v>
      </c>
      <c r="H433" s="114">
        <v>1252.7</v>
      </c>
      <c r="I433" s="115" t="s">
        <v>51</v>
      </c>
      <c r="J433" s="116" t="s">
        <v>50</v>
      </c>
      <c r="K433" s="117"/>
    </row>
    <row r="434" spans="1:223" x14ac:dyDescent="0.2">
      <c r="A434" s="44">
        <f t="shared" si="10"/>
        <v>428</v>
      </c>
      <c r="B434" s="113" t="s">
        <v>2906</v>
      </c>
      <c r="C434" s="113" t="s">
        <v>17</v>
      </c>
      <c r="D434" s="113"/>
      <c r="E434" s="113" t="s">
        <v>2898</v>
      </c>
      <c r="F434" s="111" t="s">
        <v>2907</v>
      </c>
      <c r="G434" s="114">
        <v>12436</v>
      </c>
      <c r="H434" s="114">
        <v>28107</v>
      </c>
      <c r="I434" s="115" t="s">
        <v>41</v>
      </c>
      <c r="J434" s="116" t="s">
        <v>50</v>
      </c>
      <c r="K434" s="117" t="s">
        <v>784</v>
      </c>
    </row>
    <row r="435" spans="1:223" x14ac:dyDescent="0.2">
      <c r="A435" s="44">
        <f t="shared" si="10"/>
        <v>429</v>
      </c>
      <c r="B435" s="113" t="s">
        <v>2922</v>
      </c>
      <c r="C435" s="113" t="s">
        <v>17</v>
      </c>
      <c r="D435" s="113"/>
      <c r="E435" s="113" t="s">
        <v>2910</v>
      </c>
      <c r="F435" s="111" t="s">
        <v>580</v>
      </c>
      <c r="G435" s="114">
        <v>5063</v>
      </c>
      <c r="H435" s="114">
        <v>8519</v>
      </c>
      <c r="I435" s="115" t="s">
        <v>41</v>
      </c>
      <c r="J435" s="116" t="s">
        <v>50</v>
      </c>
      <c r="K435" s="117"/>
    </row>
    <row r="436" spans="1:223" x14ac:dyDescent="0.2">
      <c r="A436" s="44">
        <f t="shared" si="10"/>
        <v>430</v>
      </c>
      <c r="B436" s="40" t="s">
        <v>2924</v>
      </c>
      <c r="C436" s="40" t="s">
        <v>726</v>
      </c>
      <c r="D436" s="40"/>
      <c r="E436" s="40" t="s">
        <v>2925</v>
      </c>
      <c r="F436" s="95" t="s">
        <v>2792</v>
      </c>
      <c r="G436" s="108">
        <v>4153</v>
      </c>
      <c r="H436" s="108">
        <v>7218</v>
      </c>
      <c r="I436" s="109" t="s">
        <v>41</v>
      </c>
      <c r="J436" s="110" t="s">
        <v>50</v>
      </c>
      <c r="K436" s="54" t="s">
        <v>783</v>
      </c>
    </row>
    <row r="437" spans="1:223" x14ac:dyDescent="0.2">
      <c r="A437" s="44">
        <f t="shared" si="10"/>
        <v>431</v>
      </c>
      <c r="B437" s="11" t="s">
        <v>2926</v>
      </c>
      <c r="C437" s="11" t="s">
        <v>17</v>
      </c>
      <c r="D437" s="11"/>
      <c r="E437" s="11" t="s">
        <v>2925</v>
      </c>
      <c r="F437" s="12" t="s">
        <v>2927</v>
      </c>
      <c r="G437" s="13">
        <v>2979</v>
      </c>
      <c r="H437" s="13">
        <v>5730</v>
      </c>
      <c r="I437" s="14" t="s">
        <v>41</v>
      </c>
      <c r="J437" s="46" t="s">
        <v>50</v>
      </c>
      <c r="K437" s="8" t="s">
        <v>783</v>
      </c>
    </row>
    <row r="438" spans="1:223" x14ac:dyDescent="0.2">
      <c r="A438" s="44">
        <f t="shared" si="10"/>
        <v>432</v>
      </c>
      <c r="B438" s="11" t="s">
        <v>2928</v>
      </c>
      <c r="C438" s="11" t="s">
        <v>17</v>
      </c>
      <c r="D438" s="11"/>
      <c r="E438" s="11" t="s">
        <v>2925</v>
      </c>
      <c r="F438" s="12" t="s">
        <v>2929</v>
      </c>
      <c r="G438" s="13">
        <v>6200</v>
      </c>
      <c r="H438" s="13">
        <v>12022</v>
      </c>
      <c r="I438" s="14" t="s">
        <v>2</v>
      </c>
      <c r="J438" s="46" t="s">
        <v>50</v>
      </c>
      <c r="K438" s="8" t="s">
        <v>783</v>
      </c>
    </row>
    <row r="439" spans="1:223" s="59" customFormat="1" x14ac:dyDescent="0.2">
      <c r="A439" s="122" t="s">
        <v>2686</v>
      </c>
      <c r="B439" s="123"/>
      <c r="C439" s="123"/>
      <c r="D439" s="123"/>
      <c r="E439" s="123"/>
      <c r="F439" s="123"/>
      <c r="G439" s="123"/>
      <c r="H439" s="123"/>
      <c r="I439" s="123"/>
      <c r="J439" s="123"/>
      <c r="K439" s="124"/>
    </row>
    <row r="440" spans="1:223" x14ac:dyDescent="0.2">
      <c r="A440" s="44">
        <f>ROW()-7</f>
        <v>433</v>
      </c>
      <c r="B440" s="11" t="s">
        <v>1197</v>
      </c>
      <c r="C440" s="11" t="s">
        <v>1232</v>
      </c>
      <c r="D440" s="15"/>
      <c r="E440" s="56">
        <v>2008.04</v>
      </c>
      <c r="F440" s="16" t="s">
        <v>129</v>
      </c>
      <c r="G440" s="17">
        <v>537</v>
      </c>
      <c r="H440" s="17">
        <v>1280</v>
      </c>
      <c r="I440" s="18" t="s">
        <v>4</v>
      </c>
      <c r="J440" s="52" t="s">
        <v>50</v>
      </c>
      <c r="K440" s="10"/>
      <c r="ED440" s="60"/>
      <c r="EE440" s="60"/>
      <c r="EF440" s="60"/>
      <c r="EG440" s="60"/>
      <c r="EH440" s="60"/>
      <c r="EI440" s="60"/>
      <c r="EJ440" s="60"/>
      <c r="EK440" s="60"/>
      <c r="EL440" s="60"/>
      <c r="EM440" s="60"/>
      <c r="EN440" s="60"/>
      <c r="EO440" s="60"/>
      <c r="EP440" s="60"/>
      <c r="EQ440" s="60"/>
      <c r="ER440" s="60"/>
      <c r="ES440" s="60"/>
      <c r="ET440" s="60"/>
      <c r="EU440" s="60"/>
      <c r="EV440" s="60"/>
      <c r="EW440" s="60"/>
      <c r="EX440" s="60"/>
      <c r="EY440" s="60"/>
      <c r="EZ440" s="60"/>
      <c r="FA440" s="60"/>
      <c r="FB440" s="60"/>
      <c r="FC440" s="60"/>
      <c r="FD440" s="60"/>
      <c r="FE440" s="60"/>
      <c r="FF440" s="60"/>
      <c r="FG440" s="60"/>
      <c r="FH440" s="60"/>
      <c r="FI440" s="60"/>
      <c r="FJ440" s="60"/>
      <c r="FK440" s="60"/>
      <c r="FL440" s="60"/>
      <c r="FM440" s="60"/>
      <c r="FN440" s="60"/>
      <c r="FO440" s="60"/>
      <c r="FP440" s="60"/>
      <c r="FQ440" s="60"/>
      <c r="FR440" s="60"/>
      <c r="FS440" s="60"/>
      <c r="FT440" s="60"/>
      <c r="FU440" s="60"/>
      <c r="FV440" s="60"/>
      <c r="FW440" s="60"/>
      <c r="FX440" s="60"/>
      <c r="FY440" s="60"/>
      <c r="FZ440" s="60"/>
      <c r="GA440" s="60"/>
      <c r="GB440" s="60"/>
      <c r="GC440" s="60"/>
      <c r="GD440" s="60"/>
      <c r="GE440" s="60"/>
      <c r="GF440" s="60"/>
      <c r="GG440" s="60"/>
      <c r="GH440" s="60"/>
      <c r="GI440" s="60"/>
      <c r="GJ440" s="60"/>
      <c r="GK440" s="60"/>
      <c r="GL440" s="60"/>
      <c r="GM440" s="60"/>
      <c r="GN440" s="60"/>
      <c r="GO440" s="60"/>
      <c r="GP440" s="60"/>
      <c r="GQ440" s="60"/>
      <c r="GR440" s="60"/>
      <c r="GS440" s="60"/>
      <c r="GT440" s="60"/>
      <c r="GU440" s="60"/>
      <c r="GV440" s="60"/>
      <c r="GW440" s="60"/>
      <c r="GX440" s="60"/>
      <c r="GY440" s="60"/>
      <c r="GZ440" s="60"/>
      <c r="HA440" s="60"/>
      <c r="HB440" s="60"/>
      <c r="HC440" s="60"/>
      <c r="HD440" s="60"/>
      <c r="HE440" s="60"/>
      <c r="HF440" s="60"/>
      <c r="HG440" s="60"/>
      <c r="HH440" s="60"/>
      <c r="HI440" s="60"/>
      <c r="HJ440" s="60"/>
      <c r="HK440" s="60"/>
      <c r="HL440" s="60"/>
      <c r="HM440" s="60"/>
      <c r="HN440" s="60"/>
      <c r="HO440" s="60"/>
    </row>
    <row r="441" spans="1:223" x14ac:dyDescent="0.2">
      <c r="A441" s="44">
        <f t="shared" ref="A441:A505" si="11">ROW()-7</f>
        <v>434</v>
      </c>
      <c r="B441" s="11" t="s">
        <v>1198</v>
      </c>
      <c r="C441" s="11" t="s">
        <v>1232</v>
      </c>
      <c r="D441" s="15"/>
      <c r="E441" s="55">
        <v>2009.02</v>
      </c>
      <c r="F441" s="12" t="s">
        <v>367</v>
      </c>
      <c r="G441" s="13">
        <v>84</v>
      </c>
      <c r="H441" s="13">
        <v>102</v>
      </c>
      <c r="I441" s="46" t="s">
        <v>2</v>
      </c>
      <c r="J441" s="46" t="s">
        <v>50</v>
      </c>
      <c r="ED441" s="60"/>
      <c r="EE441" s="60"/>
      <c r="EF441" s="60"/>
      <c r="EG441" s="60"/>
      <c r="EH441" s="60"/>
      <c r="EI441" s="60"/>
      <c r="EJ441" s="60"/>
      <c r="EK441" s="60"/>
      <c r="EL441" s="60"/>
      <c r="EM441" s="60"/>
      <c r="EN441" s="60"/>
      <c r="EO441" s="60"/>
      <c r="EP441" s="60"/>
      <c r="EQ441" s="60"/>
      <c r="ER441" s="60"/>
      <c r="ES441" s="60"/>
      <c r="ET441" s="60"/>
      <c r="EU441" s="60"/>
      <c r="EV441" s="60"/>
      <c r="EW441" s="60"/>
      <c r="EX441" s="60"/>
      <c r="EY441" s="60"/>
      <c r="EZ441" s="60"/>
      <c r="FA441" s="60"/>
      <c r="FB441" s="60"/>
      <c r="FC441" s="60"/>
      <c r="FD441" s="60"/>
      <c r="FE441" s="60"/>
      <c r="FF441" s="60"/>
      <c r="FG441" s="60"/>
      <c r="FH441" s="60"/>
      <c r="FI441" s="60"/>
      <c r="FJ441" s="60"/>
      <c r="FK441" s="60"/>
      <c r="FL441" s="60"/>
      <c r="FM441" s="60"/>
      <c r="FN441" s="60"/>
      <c r="FO441" s="60"/>
      <c r="FP441" s="60"/>
      <c r="FQ441" s="60"/>
      <c r="FR441" s="60"/>
      <c r="FS441" s="60"/>
      <c r="FT441" s="60"/>
      <c r="FU441" s="60"/>
      <c r="FV441" s="60"/>
      <c r="FW441" s="60"/>
      <c r="FX441" s="60"/>
      <c r="FY441" s="60"/>
      <c r="FZ441" s="60"/>
      <c r="GA441" s="60"/>
      <c r="GB441" s="60"/>
      <c r="GC441" s="60"/>
      <c r="GD441" s="60"/>
      <c r="GE441" s="60"/>
      <c r="GU441" s="60"/>
      <c r="GV441" s="60"/>
      <c r="GW441" s="60"/>
      <c r="GX441" s="60"/>
      <c r="GY441" s="60"/>
      <c r="GZ441" s="60"/>
      <c r="HA441" s="60"/>
      <c r="HB441" s="60"/>
      <c r="HC441" s="60"/>
      <c r="HD441" s="60"/>
      <c r="HE441" s="60"/>
      <c r="HF441" s="60"/>
      <c r="HG441" s="60"/>
      <c r="HH441" s="60"/>
      <c r="HI441" s="60"/>
      <c r="HJ441" s="60"/>
      <c r="HK441" s="60"/>
      <c r="HL441" s="60"/>
      <c r="HM441" s="60"/>
      <c r="HN441" s="60"/>
      <c r="HO441" s="60"/>
    </row>
    <row r="442" spans="1:223" x14ac:dyDescent="0.2">
      <c r="A442" s="44">
        <f t="shared" si="11"/>
        <v>435</v>
      </c>
      <c r="B442" s="11" t="s">
        <v>1199</v>
      </c>
      <c r="C442" s="11" t="s">
        <v>1232</v>
      </c>
      <c r="D442" s="15"/>
      <c r="E442" s="55">
        <v>2009.02</v>
      </c>
      <c r="F442" s="12" t="s">
        <v>367</v>
      </c>
      <c r="G442" s="13">
        <v>339</v>
      </c>
      <c r="H442" s="13">
        <v>431</v>
      </c>
      <c r="I442" s="46" t="s">
        <v>2</v>
      </c>
      <c r="J442" s="46" t="s">
        <v>50</v>
      </c>
      <c r="ED442" s="60"/>
      <c r="EE442" s="60"/>
      <c r="EF442" s="60"/>
      <c r="EG442" s="60"/>
      <c r="EH442" s="60"/>
      <c r="EI442" s="60"/>
      <c r="EJ442" s="60"/>
      <c r="EK442" s="60"/>
      <c r="EL442" s="60"/>
      <c r="EM442" s="60"/>
      <c r="EN442" s="60"/>
      <c r="EO442" s="60"/>
      <c r="EP442" s="60"/>
      <c r="EQ442" s="60"/>
      <c r="ER442" s="60"/>
      <c r="ES442" s="60"/>
      <c r="ET442" s="60"/>
      <c r="EU442" s="60"/>
      <c r="EV442" s="60"/>
      <c r="EW442" s="60"/>
      <c r="EX442" s="60"/>
      <c r="EY442" s="60"/>
      <c r="EZ442" s="60"/>
      <c r="FA442" s="60"/>
      <c r="FB442" s="60"/>
      <c r="FC442" s="60"/>
      <c r="FD442" s="60"/>
      <c r="FE442" s="60"/>
      <c r="FF442" s="60"/>
      <c r="FG442" s="60"/>
      <c r="FH442" s="60"/>
      <c r="FI442" s="60"/>
      <c r="FJ442" s="60"/>
      <c r="FK442" s="60"/>
      <c r="FL442" s="60"/>
      <c r="FM442" s="60"/>
      <c r="FN442" s="60"/>
      <c r="FO442" s="60"/>
      <c r="FP442" s="60"/>
      <c r="FQ442" s="60"/>
      <c r="FR442" s="60"/>
      <c r="FS442" s="60"/>
      <c r="FT442" s="60"/>
      <c r="FU442" s="60"/>
      <c r="FV442" s="60"/>
      <c r="FW442" s="60"/>
      <c r="FX442" s="60"/>
      <c r="FY442" s="60"/>
      <c r="FZ442" s="60"/>
      <c r="GA442" s="60"/>
      <c r="GB442" s="60"/>
      <c r="GC442" s="60"/>
      <c r="GD442" s="60"/>
      <c r="GE442" s="60"/>
    </row>
    <row r="443" spans="1:223" x14ac:dyDescent="0.2">
      <c r="A443" s="44">
        <f t="shared" si="11"/>
        <v>436</v>
      </c>
      <c r="B443" s="11" t="s">
        <v>1201</v>
      </c>
      <c r="C443" s="11" t="s">
        <v>1232</v>
      </c>
      <c r="D443" s="15"/>
      <c r="E443" s="56">
        <v>2011.01</v>
      </c>
      <c r="F443" s="12" t="s">
        <v>495</v>
      </c>
      <c r="G443" s="13">
        <v>530</v>
      </c>
      <c r="H443" s="13">
        <v>579</v>
      </c>
      <c r="I443" s="46" t="s">
        <v>4</v>
      </c>
      <c r="J443" s="46" t="s">
        <v>50</v>
      </c>
      <c r="ED443" s="60"/>
      <c r="EE443" s="60"/>
      <c r="EF443" s="60"/>
      <c r="EG443" s="60"/>
      <c r="EH443" s="60"/>
      <c r="EI443" s="60"/>
      <c r="EJ443" s="60"/>
      <c r="EK443" s="60"/>
      <c r="EL443" s="60"/>
      <c r="EM443" s="60"/>
      <c r="EN443" s="60"/>
      <c r="EO443" s="60"/>
      <c r="EP443" s="60"/>
      <c r="EQ443" s="60"/>
      <c r="ER443" s="60"/>
      <c r="ES443" s="60"/>
      <c r="ET443" s="60"/>
      <c r="EU443" s="60"/>
      <c r="EV443" s="60"/>
      <c r="EW443" s="60"/>
      <c r="EX443" s="60"/>
      <c r="EY443" s="60"/>
      <c r="EZ443" s="60"/>
      <c r="FA443" s="60"/>
      <c r="FB443" s="60"/>
      <c r="FC443" s="60"/>
      <c r="FD443" s="60"/>
      <c r="FE443" s="60"/>
      <c r="FF443" s="60"/>
      <c r="FG443" s="60"/>
      <c r="FH443" s="60"/>
      <c r="FI443" s="60"/>
      <c r="FJ443" s="60"/>
      <c r="FK443" s="60"/>
      <c r="FL443" s="60"/>
      <c r="FM443" s="60"/>
      <c r="FN443" s="60"/>
      <c r="FO443" s="60"/>
      <c r="FP443" s="60"/>
      <c r="FQ443" s="60"/>
      <c r="FR443" s="60"/>
      <c r="FS443" s="60"/>
      <c r="FT443" s="60"/>
      <c r="FU443" s="60"/>
      <c r="FV443" s="60"/>
      <c r="FW443" s="60"/>
      <c r="FX443" s="60"/>
      <c r="FY443" s="60"/>
      <c r="FZ443" s="60"/>
      <c r="GA443" s="60"/>
      <c r="GB443" s="60"/>
      <c r="GC443" s="60"/>
      <c r="GD443" s="60"/>
      <c r="GE443" s="60"/>
      <c r="GF443" s="60"/>
      <c r="GG443" s="60"/>
      <c r="GH443" s="60"/>
      <c r="GI443" s="60"/>
      <c r="GJ443" s="60"/>
      <c r="GK443" s="60"/>
      <c r="GL443" s="60"/>
      <c r="GM443" s="60"/>
      <c r="GN443" s="60"/>
      <c r="GO443" s="60"/>
      <c r="GP443" s="60"/>
      <c r="GQ443" s="60"/>
      <c r="GR443" s="60"/>
      <c r="GS443" s="60"/>
      <c r="GT443" s="60"/>
      <c r="GU443" s="60"/>
      <c r="GV443" s="60"/>
      <c r="GW443" s="60"/>
      <c r="GX443" s="60"/>
      <c r="GY443" s="60"/>
      <c r="GZ443" s="60"/>
      <c r="HA443" s="60"/>
      <c r="HB443" s="60"/>
      <c r="HC443" s="60"/>
      <c r="HD443" s="60"/>
      <c r="HE443" s="60"/>
      <c r="HF443" s="60"/>
      <c r="HG443" s="60"/>
      <c r="HH443" s="60"/>
      <c r="HI443" s="60"/>
      <c r="HJ443" s="60"/>
      <c r="HK443" s="60"/>
      <c r="HL443" s="60"/>
      <c r="HM443" s="60"/>
      <c r="HN443" s="60"/>
      <c r="HO443" s="60"/>
    </row>
    <row r="444" spans="1:223" x14ac:dyDescent="0.2">
      <c r="A444" s="44">
        <f t="shared" si="11"/>
        <v>437</v>
      </c>
      <c r="B444" s="11" t="s">
        <v>1202</v>
      </c>
      <c r="C444" s="11" t="s">
        <v>1232</v>
      </c>
      <c r="D444" s="15"/>
      <c r="E444" s="56">
        <v>2011.03</v>
      </c>
      <c r="F444" s="12" t="s">
        <v>444</v>
      </c>
      <c r="G444" s="13">
        <v>727</v>
      </c>
      <c r="H444" s="13">
        <v>1406</v>
      </c>
      <c r="I444" s="46" t="s">
        <v>4</v>
      </c>
      <c r="J444" s="46" t="s">
        <v>50</v>
      </c>
      <c r="ED444" s="60"/>
      <c r="EE444" s="60"/>
      <c r="EF444" s="60"/>
      <c r="EG444" s="60"/>
      <c r="EH444" s="60"/>
      <c r="EI444" s="60"/>
      <c r="EJ444" s="60"/>
      <c r="EK444" s="60"/>
      <c r="EL444" s="60"/>
      <c r="EM444" s="60"/>
      <c r="EN444" s="60"/>
      <c r="EO444" s="60"/>
      <c r="EP444" s="60"/>
      <c r="EQ444" s="60"/>
      <c r="ER444" s="60"/>
      <c r="ES444" s="60"/>
      <c r="ET444" s="60"/>
      <c r="EU444" s="60"/>
      <c r="EV444" s="60"/>
      <c r="EW444" s="60"/>
      <c r="EX444" s="60"/>
      <c r="EY444" s="60"/>
      <c r="EZ444" s="60"/>
      <c r="FA444" s="60"/>
      <c r="FB444" s="60"/>
      <c r="FC444" s="60"/>
      <c r="FD444" s="60"/>
      <c r="FE444" s="60"/>
      <c r="FF444" s="60"/>
      <c r="FG444" s="60"/>
      <c r="FH444" s="60"/>
      <c r="FI444" s="60"/>
      <c r="FJ444" s="60"/>
      <c r="FK444" s="60"/>
      <c r="FL444" s="60"/>
      <c r="FM444" s="60"/>
      <c r="FN444" s="60"/>
      <c r="FO444" s="60"/>
      <c r="FP444" s="60"/>
      <c r="FQ444" s="60"/>
      <c r="FR444" s="60"/>
      <c r="FS444" s="60"/>
      <c r="FT444" s="60"/>
      <c r="FU444" s="60"/>
      <c r="FV444" s="60"/>
      <c r="FW444" s="60"/>
      <c r="FX444" s="60"/>
      <c r="FY444" s="60"/>
      <c r="FZ444" s="60"/>
      <c r="GA444" s="60"/>
      <c r="GB444" s="60"/>
      <c r="GC444" s="60"/>
      <c r="GD444" s="60"/>
      <c r="GE444" s="60"/>
    </row>
    <row r="445" spans="1:223" x14ac:dyDescent="0.2">
      <c r="A445" s="44">
        <f t="shared" si="11"/>
        <v>438</v>
      </c>
      <c r="B445" s="11" t="s">
        <v>1203</v>
      </c>
      <c r="C445" s="11" t="s">
        <v>1232</v>
      </c>
      <c r="D445" s="15"/>
      <c r="E445" s="56">
        <v>2011.11</v>
      </c>
      <c r="F445" s="12" t="s">
        <v>389</v>
      </c>
      <c r="G445" s="13">
        <v>293</v>
      </c>
      <c r="H445" s="13">
        <v>651</v>
      </c>
      <c r="I445" s="46" t="s">
        <v>4</v>
      </c>
      <c r="J445" s="46" t="s">
        <v>50</v>
      </c>
      <c r="ED445" s="60"/>
      <c r="EE445" s="60"/>
      <c r="EF445" s="60"/>
      <c r="EG445" s="60"/>
      <c r="EH445" s="60"/>
      <c r="EI445" s="60"/>
      <c r="EJ445" s="60"/>
      <c r="EK445" s="60"/>
      <c r="EL445" s="60"/>
      <c r="EM445" s="60"/>
      <c r="EN445" s="60"/>
      <c r="EO445" s="60"/>
      <c r="EP445" s="60"/>
      <c r="EQ445" s="60"/>
      <c r="ER445" s="60"/>
      <c r="ES445" s="60"/>
      <c r="ET445" s="60"/>
      <c r="EU445" s="60"/>
      <c r="EV445" s="60"/>
      <c r="EW445" s="60"/>
      <c r="EX445" s="60"/>
      <c r="EY445" s="60"/>
      <c r="EZ445" s="60"/>
      <c r="FA445" s="60"/>
      <c r="FB445" s="60"/>
      <c r="FC445" s="60"/>
      <c r="FD445" s="60"/>
      <c r="FE445" s="60"/>
      <c r="FF445" s="60"/>
      <c r="FG445" s="60"/>
      <c r="FH445" s="60"/>
      <c r="FI445" s="60"/>
      <c r="FJ445" s="60"/>
      <c r="FK445" s="60"/>
      <c r="FL445" s="60"/>
      <c r="FM445" s="60"/>
      <c r="FN445" s="60"/>
      <c r="FO445" s="60"/>
      <c r="FP445" s="60"/>
      <c r="FQ445" s="60"/>
      <c r="FR445" s="60"/>
      <c r="FS445" s="60"/>
      <c r="FT445" s="60"/>
      <c r="FU445" s="60"/>
      <c r="FV445" s="60"/>
      <c r="FW445" s="60"/>
      <c r="FX445" s="60"/>
      <c r="FY445" s="60"/>
      <c r="FZ445" s="60"/>
      <c r="GA445" s="60"/>
      <c r="GB445" s="60"/>
      <c r="GC445" s="60"/>
      <c r="GD445" s="60"/>
      <c r="GE445" s="60"/>
      <c r="GF445" s="60"/>
      <c r="GG445" s="60"/>
      <c r="GH445" s="60"/>
      <c r="GI445" s="60"/>
      <c r="GJ445" s="60"/>
      <c r="GK445" s="60"/>
      <c r="GL445" s="60"/>
      <c r="GM445" s="60"/>
      <c r="GN445" s="60"/>
      <c r="GO445" s="60"/>
      <c r="GP445" s="60"/>
      <c r="GQ445" s="60"/>
      <c r="GR445" s="60"/>
      <c r="GS445" s="60"/>
      <c r="GT445" s="60"/>
      <c r="GU445" s="60"/>
      <c r="GV445" s="60"/>
      <c r="GW445" s="60"/>
      <c r="GX445" s="60"/>
      <c r="GY445" s="60"/>
      <c r="GZ445" s="60"/>
      <c r="HA445" s="60"/>
      <c r="HB445" s="60"/>
      <c r="HC445" s="60"/>
      <c r="HD445" s="60"/>
      <c r="HE445" s="60"/>
      <c r="HF445" s="60"/>
      <c r="HG445" s="60"/>
      <c r="HH445" s="60"/>
      <c r="HI445" s="60"/>
      <c r="HJ445" s="60"/>
      <c r="HK445" s="60"/>
      <c r="HL445" s="60"/>
      <c r="HM445" s="60"/>
      <c r="HN445" s="60"/>
      <c r="HO445" s="60"/>
    </row>
    <row r="446" spans="1:223" x14ac:dyDescent="0.2">
      <c r="A446" s="44">
        <f t="shared" si="11"/>
        <v>439</v>
      </c>
      <c r="B446" s="11" t="s">
        <v>1204</v>
      </c>
      <c r="C446" s="11" t="s">
        <v>1232</v>
      </c>
      <c r="D446" s="15"/>
      <c r="E446" s="56">
        <v>2012.02</v>
      </c>
      <c r="F446" s="12" t="s">
        <v>366</v>
      </c>
      <c r="G446" s="13">
        <v>395</v>
      </c>
      <c r="H446" s="13">
        <v>423</v>
      </c>
      <c r="I446" s="14" t="s">
        <v>2154</v>
      </c>
      <c r="J446" s="46" t="s">
        <v>50</v>
      </c>
      <c r="ED446" s="60"/>
      <c r="EE446" s="60"/>
      <c r="EF446" s="60"/>
      <c r="EG446" s="60"/>
      <c r="EH446" s="60"/>
      <c r="EI446" s="60"/>
      <c r="EJ446" s="60"/>
      <c r="EK446" s="60"/>
      <c r="EL446" s="60"/>
      <c r="EM446" s="60"/>
      <c r="EN446" s="60"/>
      <c r="EO446" s="60"/>
      <c r="EP446" s="60"/>
      <c r="EQ446" s="60"/>
      <c r="ER446" s="60"/>
      <c r="ES446" s="60"/>
      <c r="ET446" s="60"/>
      <c r="EU446" s="60"/>
      <c r="EV446" s="60"/>
      <c r="EW446" s="60"/>
      <c r="EX446" s="60"/>
      <c r="EY446" s="60"/>
      <c r="EZ446" s="60"/>
      <c r="FA446" s="60"/>
      <c r="FB446" s="60"/>
      <c r="FC446" s="60"/>
      <c r="FD446" s="60"/>
      <c r="FE446" s="60"/>
      <c r="FF446" s="60"/>
      <c r="FG446" s="60"/>
      <c r="FH446" s="60"/>
      <c r="FI446" s="60"/>
      <c r="FJ446" s="60"/>
      <c r="FK446" s="60"/>
      <c r="FL446" s="60"/>
      <c r="FM446" s="60"/>
      <c r="FN446" s="60"/>
      <c r="FO446" s="60"/>
      <c r="FP446" s="60"/>
      <c r="FQ446" s="60"/>
      <c r="FR446" s="60"/>
      <c r="FS446" s="60"/>
      <c r="FT446" s="60"/>
      <c r="FU446" s="60"/>
      <c r="FV446" s="60"/>
      <c r="FW446" s="60"/>
      <c r="FX446" s="60"/>
      <c r="FY446" s="60"/>
      <c r="FZ446" s="60"/>
      <c r="GA446" s="60"/>
      <c r="GB446" s="60"/>
      <c r="GC446" s="60"/>
      <c r="GD446" s="60"/>
      <c r="GE446" s="60"/>
      <c r="GU446" s="60"/>
      <c r="GV446" s="60"/>
      <c r="GW446" s="60"/>
      <c r="GX446" s="60"/>
      <c r="GY446" s="60"/>
      <c r="GZ446" s="60"/>
      <c r="HA446" s="60"/>
      <c r="HB446" s="60"/>
      <c r="HC446" s="60"/>
      <c r="HD446" s="60"/>
      <c r="HE446" s="60"/>
      <c r="HF446" s="60"/>
      <c r="HG446" s="60"/>
      <c r="HH446" s="60"/>
      <c r="HI446" s="60"/>
      <c r="HJ446" s="60"/>
      <c r="HK446" s="60"/>
      <c r="HL446" s="60"/>
      <c r="HM446" s="60"/>
      <c r="HN446" s="60"/>
      <c r="HO446" s="60"/>
    </row>
    <row r="447" spans="1:223" x14ac:dyDescent="0.2">
      <c r="A447" s="44">
        <f t="shared" si="11"/>
        <v>440</v>
      </c>
      <c r="B447" s="15" t="s">
        <v>1205</v>
      </c>
      <c r="C447" s="11" t="s">
        <v>1232</v>
      </c>
      <c r="D447" s="15"/>
      <c r="E447" s="56">
        <v>2012.04</v>
      </c>
      <c r="F447" s="16" t="s">
        <v>77</v>
      </c>
      <c r="G447" s="17">
        <v>823</v>
      </c>
      <c r="H447" s="17">
        <v>1292</v>
      </c>
      <c r="I447" s="18" t="s">
        <v>2</v>
      </c>
      <c r="J447" s="52" t="s">
        <v>50</v>
      </c>
      <c r="ED447" s="60"/>
      <c r="EE447" s="60"/>
      <c r="EF447" s="60"/>
      <c r="EG447" s="60"/>
      <c r="EH447" s="60"/>
      <c r="EI447" s="60"/>
      <c r="EJ447" s="60"/>
      <c r="EK447" s="60"/>
      <c r="EL447" s="60"/>
      <c r="EM447" s="60"/>
      <c r="EN447" s="60"/>
      <c r="EO447" s="60"/>
      <c r="EP447" s="60"/>
      <c r="EQ447" s="60"/>
      <c r="ER447" s="60"/>
      <c r="ES447" s="60"/>
      <c r="ET447" s="60"/>
      <c r="EU447" s="60"/>
      <c r="EV447" s="60"/>
      <c r="EW447" s="60"/>
      <c r="EX447" s="60"/>
      <c r="EY447" s="60"/>
      <c r="EZ447" s="60"/>
      <c r="FA447" s="60"/>
      <c r="FB447" s="60"/>
      <c r="FC447" s="60"/>
      <c r="FD447" s="60"/>
      <c r="FE447" s="60"/>
      <c r="FF447" s="60"/>
      <c r="FG447" s="60"/>
      <c r="FH447" s="60"/>
      <c r="FI447" s="60"/>
      <c r="FJ447" s="60"/>
      <c r="FK447" s="60"/>
      <c r="FL447" s="60"/>
      <c r="FM447" s="60"/>
      <c r="FN447" s="60"/>
      <c r="FO447" s="60"/>
      <c r="FP447" s="60"/>
      <c r="FQ447" s="60"/>
      <c r="FR447" s="60"/>
      <c r="FS447" s="60"/>
      <c r="FT447" s="60"/>
      <c r="FU447" s="60"/>
      <c r="FV447" s="60"/>
      <c r="FW447" s="60"/>
      <c r="FX447" s="60"/>
      <c r="FY447" s="60"/>
      <c r="FZ447" s="60"/>
      <c r="GA447" s="60"/>
      <c r="GB447" s="60"/>
      <c r="GC447" s="60"/>
      <c r="GD447" s="60"/>
      <c r="GE447" s="60"/>
    </row>
    <row r="448" spans="1:223" x14ac:dyDescent="0.2">
      <c r="A448" s="44">
        <f t="shared" si="11"/>
        <v>441</v>
      </c>
      <c r="B448" s="11" t="s">
        <v>1206</v>
      </c>
      <c r="C448" s="11" t="s">
        <v>1232</v>
      </c>
      <c r="D448" s="15"/>
      <c r="E448" s="55">
        <v>2012.06</v>
      </c>
      <c r="F448" s="12" t="s">
        <v>340</v>
      </c>
      <c r="G448" s="13">
        <v>230</v>
      </c>
      <c r="H448" s="13">
        <v>374</v>
      </c>
      <c r="I448" s="14" t="s">
        <v>855</v>
      </c>
      <c r="J448" s="46" t="s">
        <v>50</v>
      </c>
      <c r="K448" s="8" t="s">
        <v>2173</v>
      </c>
      <c r="ED448" s="60"/>
      <c r="EE448" s="60"/>
      <c r="EF448" s="60"/>
      <c r="EG448" s="60"/>
      <c r="EH448" s="60"/>
      <c r="EI448" s="60"/>
      <c r="EJ448" s="60"/>
      <c r="EK448" s="60"/>
      <c r="EL448" s="60"/>
      <c r="EM448" s="60"/>
      <c r="EN448" s="60"/>
      <c r="EO448" s="60"/>
      <c r="EP448" s="60"/>
      <c r="EQ448" s="60"/>
      <c r="ER448" s="60"/>
      <c r="ES448" s="60"/>
      <c r="ET448" s="60"/>
      <c r="EU448" s="60"/>
      <c r="EV448" s="60"/>
      <c r="EW448" s="60"/>
      <c r="EX448" s="60"/>
      <c r="EY448" s="60"/>
      <c r="EZ448" s="60"/>
      <c r="FA448" s="60"/>
      <c r="FB448" s="60"/>
      <c r="FC448" s="60"/>
      <c r="FD448" s="60"/>
      <c r="FE448" s="60"/>
      <c r="FF448" s="60"/>
      <c r="FG448" s="60"/>
      <c r="FH448" s="60"/>
      <c r="FI448" s="60"/>
      <c r="FJ448" s="60"/>
      <c r="FK448" s="60"/>
      <c r="FL448" s="60"/>
      <c r="FM448" s="60"/>
      <c r="FN448" s="60"/>
      <c r="FO448" s="60"/>
      <c r="FP448" s="60"/>
      <c r="FQ448" s="60"/>
      <c r="FR448" s="60"/>
      <c r="FS448" s="60"/>
      <c r="FT448" s="60"/>
      <c r="FU448" s="60"/>
      <c r="FV448" s="60"/>
      <c r="FW448" s="60"/>
      <c r="FX448" s="60"/>
      <c r="FY448" s="60"/>
      <c r="FZ448" s="60"/>
      <c r="GA448" s="60"/>
      <c r="GB448" s="60"/>
      <c r="GC448" s="60"/>
      <c r="GD448" s="60"/>
      <c r="GE448" s="60"/>
    </row>
    <row r="449" spans="1:238" x14ac:dyDescent="0.2">
      <c r="A449" s="44">
        <f t="shared" si="11"/>
        <v>442</v>
      </c>
      <c r="B449" s="15" t="s">
        <v>1207</v>
      </c>
      <c r="C449" s="11" t="s">
        <v>1232</v>
      </c>
      <c r="D449" s="15"/>
      <c r="E449" s="56">
        <v>2012.11</v>
      </c>
      <c r="F449" s="12" t="s">
        <v>364</v>
      </c>
      <c r="G449" s="13">
        <v>379</v>
      </c>
      <c r="H449" s="13">
        <v>664</v>
      </c>
      <c r="I449" s="14" t="s">
        <v>2</v>
      </c>
      <c r="J449" s="46" t="s">
        <v>50</v>
      </c>
      <c r="ED449" s="60"/>
      <c r="EE449" s="60"/>
      <c r="EF449" s="60"/>
      <c r="EG449" s="60"/>
      <c r="EH449" s="60"/>
      <c r="EI449" s="60"/>
      <c r="EJ449" s="60"/>
      <c r="EK449" s="60"/>
      <c r="EL449" s="60"/>
      <c r="EM449" s="60"/>
      <c r="EN449" s="60"/>
      <c r="EO449" s="60"/>
      <c r="EP449" s="60"/>
      <c r="EQ449" s="60"/>
      <c r="ER449" s="60"/>
      <c r="ES449" s="60"/>
      <c r="ET449" s="60"/>
      <c r="EU449" s="60"/>
      <c r="EV449" s="60"/>
      <c r="EW449" s="60"/>
      <c r="EX449" s="60"/>
      <c r="EY449" s="60"/>
      <c r="EZ449" s="60"/>
      <c r="FA449" s="60"/>
      <c r="FB449" s="60"/>
      <c r="FC449" s="60"/>
      <c r="FD449" s="60"/>
      <c r="FE449" s="60"/>
      <c r="FF449" s="60"/>
      <c r="FG449" s="60"/>
      <c r="FH449" s="60"/>
      <c r="FI449" s="60"/>
      <c r="FJ449" s="60"/>
      <c r="FK449" s="60"/>
      <c r="FL449" s="60"/>
      <c r="FM449" s="60"/>
      <c r="FN449" s="60"/>
      <c r="FO449" s="60"/>
      <c r="FP449" s="60"/>
      <c r="FQ449" s="60"/>
      <c r="FR449" s="60"/>
      <c r="FS449" s="60"/>
      <c r="FT449" s="60"/>
      <c r="FU449" s="60"/>
      <c r="FV449" s="60"/>
      <c r="FW449" s="60"/>
      <c r="FX449" s="60"/>
      <c r="FY449" s="60"/>
      <c r="FZ449" s="60"/>
      <c r="GA449" s="60"/>
      <c r="GB449" s="60"/>
      <c r="GC449" s="60"/>
      <c r="GD449" s="60"/>
      <c r="GE449" s="60"/>
    </row>
    <row r="450" spans="1:238" x14ac:dyDescent="0.2">
      <c r="A450" s="44">
        <f t="shared" si="11"/>
        <v>443</v>
      </c>
      <c r="B450" s="15" t="s">
        <v>1208</v>
      </c>
      <c r="C450" s="11" t="s">
        <v>1232</v>
      </c>
      <c r="D450" s="15"/>
      <c r="E450" s="55">
        <v>2013.02</v>
      </c>
      <c r="F450" s="12" t="s">
        <v>370</v>
      </c>
      <c r="G450" s="13">
        <v>1237</v>
      </c>
      <c r="H450" s="13">
        <v>2786</v>
      </c>
      <c r="I450" s="14" t="s">
        <v>2169</v>
      </c>
      <c r="J450" s="46" t="s">
        <v>50</v>
      </c>
      <c r="ED450" s="60"/>
      <c r="EE450" s="60"/>
      <c r="EF450" s="60"/>
      <c r="EG450" s="60"/>
      <c r="EH450" s="60"/>
      <c r="EI450" s="60"/>
      <c r="EJ450" s="60"/>
      <c r="EK450" s="60"/>
      <c r="EL450" s="60"/>
      <c r="EM450" s="60"/>
      <c r="EN450" s="60"/>
      <c r="EO450" s="60"/>
      <c r="EP450" s="60"/>
      <c r="EQ450" s="60"/>
      <c r="ER450" s="60"/>
      <c r="ES450" s="60"/>
      <c r="ET450" s="60"/>
      <c r="EU450" s="60"/>
      <c r="EV450" s="60"/>
      <c r="EW450" s="60"/>
      <c r="EX450" s="60"/>
      <c r="EY450" s="60"/>
      <c r="EZ450" s="60"/>
      <c r="FA450" s="60"/>
      <c r="FB450" s="60"/>
      <c r="FC450" s="60"/>
      <c r="FD450" s="60"/>
      <c r="FE450" s="60"/>
      <c r="FF450" s="60"/>
      <c r="FG450" s="60"/>
      <c r="FH450" s="60"/>
      <c r="FI450" s="60"/>
      <c r="FJ450" s="60"/>
      <c r="FK450" s="60"/>
      <c r="FL450" s="60"/>
      <c r="FM450" s="60"/>
      <c r="FN450" s="60"/>
      <c r="FO450" s="60"/>
      <c r="FP450" s="60"/>
      <c r="FQ450" s="60"/>
      <c r="FR450" s="60"/>
      <c r="FS450" s="60"/>
      <c r="FT450" s="60"/>
      <c r="FU450" s="60"/>
      <c r="FV450" s="60"/>
      <c r="FW450" s="60"/>
      <c r="FX450" s="60"/>
      <c r="FY450" s="60"/>
      <c r="FZ450" s="60"/>
      <c r="GA450" s="60"/>
      <c r="GB450" s="60"/>
      <c r="GC450" s="60"/>
      <c r="GD450" s="60"/>
      <c r="GE450" s="60"/>
    </row>
    <row r="451" spans="1:238" x14ac:dyDescent="0.2">
      <c r="A451" s="44">
        <f t="shared" si="11"/>
        <v>444</v>
      </c>
      <c r="B451" s="15" t="s">
        <v>1210</v>
      </c>
      <c r="C451" s="15" t="s">
        <v>1232</v>
      </c>
      <c r="D451" s="15"/>
      <c r="E451" s="55">
        <v>2013.04</v>
      </c>
      <c r="F451" s="12" t="s">
        <v>345</v>
      </c>
      <c r="G451" s="13">
        <v>287</v>
      </c>
      <c r="H451" s="13">
        <v>709</v>
      </c>
      <c r="I451" s="14" t="s">
        <v>2199</v>
      </c>
      <c r="J451" s="46" t="s">
        <v>50</v>
      </c>
      <c r="K451" s="8" t="s">
        <v>2200</v>
      </c>
      <c r="ED451" s="60"/>
      <c r="EE451" s="60"/>
      <c r="EF451" s="60"/>
      <c r="EG451" s="60"/>
      <c r="EH451" s="60"/>
      <c r="EI451" s="60"/>
      <c r="EJ451" s="60"/>
      <c r="EK451" s="60"/>
      <c r="EL451" s="60"/>
      <c r="EM451" s="60"/>
      <c r="EN451" s="60"/>
      <c r="EO451" s="60"/>
      <c r="EP451" s="60"/>
      <c r="EQ451" s="60"/>
      <c r="ER451" s="60"/>
      <c r="ES451" s="60"/>
      <c r="ET451" s="60"/>
      <c r="EU451" s="60"/>
      <c r="EV451" s="60"/>
      <c r="EW451" s="60"/>
      <c r="EX451" s="60"/>
      <c r="EY451" s="60"/>
      <c r="EZ451" s="60"/>
      <c r="FA451" s="60"/>
      <c r="FB451" s="60"/>
      <c r="FC451" s="60"/>
      <c r="FD451" s="60"/>
      <c r="FE451" s="60"/>
      <c r="FF451" s="60"/>
      <c r="FG451" s="60"/>
      <c r="FH451" s="60"/>
      <c r="FI451" s="60"/>
      <c r="FJ451" s="60"/>
      <c r="FK451" s="60"/>
      <c r="FL451" s="60"/>
      <c r="FM451" s="60"/>
      <c r="FN451" s="60"/>
      <c r="FO451" s="60"/>
      <c r="FP451" s="60"/>
      <c r="FQ451" s="60"/>
      <c r="FR451" s="60"/>
      <c r="FS451" s="60"/>
      <c r="FT451" s="60"/>
      <c r="FU451" s="60"/>
      <c r="FV451" s="60"/>
      <c r="FW451" s="60"/>
      <c r="FX451" s="60"/>
      <c r="FY451" s="60"/>
      <c r="FZ451" s="60"/>
      <c r="GA451" s="60"/>
      <c r="GB451" s="60"/>
      <c r="GC451" s="60"/>
      <c r="GD451" s="60"/>
      <c r="GE451" s="60"/>
    </row>
    <row r="452" spans="1:238" x14ac:dyDescent="0.2">
      <c r="A452" s="44">
        <f t="shared" si="11"/>
        <v>445</v>
      </c>
      <c r="B452" s="15" t="s">
        <v>1211</v>
      </c>
      <c r="C452" s="15" t="s">
        <v>1232</v>
      </c>
      <c r="D452" s="15"/>
      <c r="E452" s="55">
        <v>2013.06</v>
      </c>
      <c r="F452" s="12" t="s">
        <v>335</v>
      </c>
      <c r="G452" s="13">
        <v>729</v>
      </c>
      <c r="H452" s="13">
        <v>1139</v>
      </c>
      <c r="I452" s="14" t="s">
        <v>2169</v>
      </c>
      <c r="J452" s="46" t="s">
        <v>50</v>
      </c>
      <c r="ED452" s="60"/>
      <c r="EE452" s="60"/>
      <c r="EF452" s="60"/>
      <c r="EG452" s="60"/>
      <c r="EH452" s="60"/>
      <c r="EI452" s="60"/>
      <c r="EJ452" s="60"/>
      <c r="EK452" s="60"/>
      <c r="EL452" s="60"/>
      <c r="EM452" s="60"/>
      <c r="EN452" s="60"/>
      <c r="EO452" s="60"/>
      <c r="EP452" s="60"/>
      <c r="EQ452" s="60"/>
      <c r="ER452" s="60"/>
      <c r="ES452" s="60"/>
      <c r="ET452" s="60"/>
      <c r="EU452" s="60"/>
      <c r="EV452" s="60"/>
      <c r="EW452" s="60"/>
      <c r="EX452" s="60"/>
      <c r="EY452" s="60"/>
      <c r="EZ452" s="60"/>
      <c r="FA452" s="60"/>
      <c r="FB452" s="60"/>
      <c r="FC452" s="60"/>
      <c r="FD452" s="60"/>
      <c r="FE452" s="60"/>
      <c r="FF452" s="60"/>
      <c r="FG452" s="60"/>
      <c r="FH452" s="60"/>
      <c r="FI452" s="60"/>
      <c r="FJ452" s="60"/>
      <c r="FK452" s="60"/>
      <c r="FL452" s="60"/>
      <c r="FM452" s="60"/>
      <c r="FN452" s="60"/>
      <c r="FO452" s="60"/>
      <c r="FP452" s="60"/>
      <c r="FQ452" s="60"/>
      <c r="FR452" s="60"/>
      <c r="FS452" s="60"/>
      <c r="FT452" s="60"/>
      <c r="FU452" s="60"/>
      <c r="FV452" s="60"/>
      <c r="FW452" s="60"/>
      <c r="FX452" s="60"/>
      <c r="FY452" s="60"/>
      <c r="FZ452" s="60"/>
      <c r="GA452" s="60"/>
      <c r="GB452" s="60"/>
      <c r="GC452" s="60"/>
      <c r="GD452" s="60"/>
      <c r="GE452" s="60"/>
    </row>
    <row r="453" spans="1:238" x14ac:dyDescent="0.2">
      <c r="A453" s="44">
        <f t="shared" si="11"/>
        <v>446</v>
      </c>
      <c r="B453" s="15" t="s">
        <v>1696</v>
      </c>
      <c r="C453" s="11" t="s">
        <v>1232</v>
      </c>
      <c r="D453" s="34"/>
      <c r="E453" s="56">
        <v>2013.12</v>
      </c>
      <c r="F453" s="42" t="s">
        <v>255</v>
      </c>
      <c r="G453" s="17">
        <v>391</v>
      </c>
      <c r="H453" s="13">
        <v>111</v>
      </c>
      <c r="I453" s="14" t="s">
        <v>2227</v>
      </c>
      <c r="J453" s="46"/>
      <c r="K453" s="8" t="s">
        <v>2228</v>
      </c>
    </row>
    <row r="454" spans="1:238" x14ac:dyDescent="0.2">
      <c r="A454" s="44">
        <f t="shared" si="11"/>
        <v>447</v>
      </c>
      <c r="B454" s="11" t="s">
        <v>1212</v>
      </c>
      <c r="C454" s="11" t="s">
        <v>1232</v>
      </c>
      <c r="D454" s="15"/>
      <c r="E454" s="55">
        <v>2013.12</v>
      </c>
      <c r="F454" s="12" t="s">
        <v>334</v>
      </c>
      <c r="G454" s="13">
        <v>602</v>
      </c>
      <c r="H454" s="13">
        <v>840</v>
      </c>
      <c r="I454" s="14" t="s">
        <v>2201</v>
      </c>
      <c r="J454" s="46" t="s">
        <v>50</v>
      </c>
    </row>
    <row r="455" spans="1:238" x14ac:dyDescent="0.2">
      <c r="A455" s="44">
        <f t="shared" si="11"/>
        <v>448</v>
      </c>
      <c r="B455" s="15" t="s">
        <v>1030</v>
      </c>
      <c r="C455" s="11" t="s">
        <v>1232</v>
      </c>
      <c r="D455" s="15"/>
      <c r="E455" s="56">
        <v>2014.02</v>
      </c>
      <c r="F455" s="42" t="s">
        <v>190</v>
      </c>
      <c r="G455" s="43">
        <v>1234</v>
      </c>
      <c r="H455" s="13">
        <v>2058</v>
      </c>
      <c r="I455" s="14" t="s">
        <v>2189</v>
      </c>
      <c r="J455" s="46" t="s">
        <v>50</v>
      </c>
      <c r="K455" s="9"/>
    </row>
    <row r="456" spans="1:238" x14ac:dyDescent="0.2">
      <c r="A456" s="44">
        <f t="shared" si="11"/>
        <v>449</v>
      </c>
      <c r="B456" s="15" t="s">
        <v>1214</v>
      </c>
      <c r="C456" s="11" t="s">
        <v>1232</v>
      </c>
      <c r="D456" s="15"/>
      <c r="E456" s="56">
        <v>2014.02</v>
      </c>
      <c r="F456" s="42" t="s">
        <v>316</v>
      </c>
      <c r="G456" s="43">
        <v>314</v>
      </c>
      <c r="H456" s="13">
        <v>535</v>
      </c>
      <c r="I456" s="14" t="s">
        <v>2222</v>
      </c>
      <c r="J456" s="46" t="s">
        <v>50</v>
      </c>
      <c r="K456" s="8" t="s">
        <v>2191</v>
      </c>
    </row>
    <row r="457" spans="1:238" x14ac:dyDescent="0.2">
      <c r="A457" s="44">
        <f t="shared" si="11"/>
        <v>450</v>
      </c>
      <c r="B457" s="15" t="s">
        <v>1215</v>
      </c>
      <c r="C457" s="11" t="s">
        <v>1232</v>
      </c>
      <c r="D457" s="15"/>
      <c r="E457" s="56">
        <v>2014.04</v>
      </c>
      <c r="F457" s="42" t="s">
        <v>230</v>
      </c>
      <c r="G457" s="43">
        <v>94</v>
      </c>
      <c r="H457" s="13">
        <v>214</v>
      </c>
      <c r="I457" s="14" t="s">
        <v>3</v>
      </c>
      <c r="J457" s="46" t="s">
        <v>50</v>
      </c>
      <c r="K457" s="8" t="s">
        <v>2200</v>
      </c>
    </row>
    <row r="458" spans="1:238" x14ac:dyDescent="0.2">
      <c r="A458" s="44">
        <f t="shared" si="11"/>
        <v>451</v>
      </c>
      <c r="B458" s="15" t="s">
        <v>1312</v>
      </c>
      <c r="C458" s="11" t="s">
        <v>1232</v>
      </c>
      <c r="D458" s="15"/>
      <c r="E458" s="56">
        <v>2014.04</v>
      </c>
      <c r="F458" s="42" t="s">
        <v>321</v>
      </c>
      <c r="G458" s="17">
        <v>416</v>
      </c>
      <c r="H458" s="17">
        <v>623</v>
      </c>
      <c r="I458" s="18" t="s">
        <v>5</v>
      </c>
      <c r="J458" s="52" t="s">
        <v>30</v>
      </c>
      <c r="K458" s="10" t="s">
        <v>2246</v>
      </c>
    </row>
    <row r="459" spans="1:238" x14ac:dyDescent="0.2">
      <c r="A459" s="44">
        <f t="shared" si="11"/>
        <v>452</v>
      </c>
      <c r="B459" s="15" t="s">
        <v>1556</v>
      </c>
      <c r="C459" s="11" t="s">
        <v>1232</v>
      </c>
      <c r="D459" s="11"/>
      <c r="E459" s="56">
        <v>2014.04</v>
      </c>
      <c r="F459" s="42" t="s">
        <v>319</v>
      </c>
      <c r="G459" s="43">
        <v>1652</v>
      </c>
      <c r="H459" s="13">
        <v>3221</v>
      </c>
      <c r="I459" s="14" t="s">
        <v>2189</v>
      </c>
      <c r="J459" s="46" t="s">
        <v>50</v>
      </c>
      <c r="K459" s="8" t="s">
        <v>2247</v>
      </c>
    </row>
    <row r="460" spans="1:238" x14ac:dyDescent="0.2">
      <c r="A460" s="44">
        <f t="shared" si="11"/>
        <v>453</v>
      </c>
      <c r="B460" s="15" t="s">
        <v>1216</v>
      </c>
      <c r="C460" s="15" t="s">
        <v>1232</v>
      </c>
      <c r="D460" s="15"/>
      <c r="E460" s="56">
        <v>2014.06</v>
      </c>
      <c r="F460" s="42" t="s">
        <v>326</v>
      </c>
      <c r="G460" s="43">
        <v>142</v>
      </c>
      <c r="H460" s="13">
        <v>135</v>
      </c>
      <c r="I460" s="14" t="s">
        <v>2196</v>
      </c>
      <c r="J460" s="46" t="s">
        <v>50</v>
      </c>
      <c r="K460" s="8" t="s">
        <v>2253</v>
      </c>
    </row>
    <row r="461" spans="1:238" x14ac:dyDescent="0.2">
      <c r="A461" s="44">
        <f t="shared" si="11"/>
        <v>454</v>
      </c>
      <c r="B461" s="11" t="s">
        <v>1218</v>
      </c>
      <c r="C461" s="11" t="s">
        <v>1232</v>
      </c>
      <c r="D461" s="11"/>
      <c r="E461" s="56">
        <v>2014.08</v>
      </c>
      <c r="F461" s="12" t="s">
        <v>273</v>
      </c>
      <c r="G461" s="13">
        <v>523</v>
      </c>
      <c r="H461" s="13">
        <v>1231</v>
      </c>
      <c r="I461" s="14" t="s">
        <v>2119</v>
      </c>
      <c r="J461" s="46" t="s">
        <v>50</v>
      </c>
      <c r="K461" s="9" t="s">
        <v>2200</v>
      </c>
    </row>
    <row r="462" spans="1:238" x14ac:dyDescent="0.2">
      <c r="A462" s="44">
        <f t="shared" si="11"/>
        <v>455</v>
      </c>
      <c r="B462" s="11" t="s">
        <v>1037</v>
      </c>
      <c r="C462" s="11" t="s">
        <v>1232</v>
      </c>
      <c r="D462" s="15"/>
      <c r="E462" s="56" t="s">
        <v>2264</v>
      </c>
      <c r="F462" s="12" t="s">
        <v>188</v>
      </c>
      <c r="G462" s="13">
        <v>1630</v>
      </c>
      <c r="H462" s="13">
        <v>3657</v>
      </c>
      <c r="I462" s="14" t="s">
        <v>2189</v>
      </c>
      <c r="J462" s="46" t="s">
        <v>50</v>
      </c>
    </row>
    <row r="463" spans="1:238" x14ac:dyDescent="0.2">
      <c r="A463" s="44">
        <f t="shared" si="11"/>
        <v>456</v>
      </c>
      <c r="B463" s="11" t="s">
        <v>1221</v>
      </c>
      <c r="C463" s="11" t="s">
        <v>1232</v>
      </c>
      <c r="D463" s="11"/>
      <c r="E463" s="56">
        <v>2015.01</v>
      </c>
      <c r="F463" s="12" t="s">
        <v>307</v>
      </c>
      <c r="G463" s="13">
        <v>1822</v>
      </c>
      <c r="H463" s="13">
        <v>3508</v>
      </c>
      <c r="I463" s="14" t="s">
        <v>2193</v>
      </c>
      <c r="J463" s="46" t="s">
        <v>50</v>
      </c>
    </row>
    <row r="464" spans="1:238" s="8" customFormat="1" x14ac:dyDescent="0.2">
      <c r="A464" s="44">
        <f t="shared" si="11"/>
        <v>457</v>
      </c>
      <c r="B464" s="15" t="s">
        <v>1222</v>
      </c>
      <c r="C464" s="11" t="s">
        <v>1232</v>
      </c>
      <c r="D464" s="15"/>
      <c r="E464" s="56">
        <v>2015.03</v>
      </c>
      <c r="F464" s="16" t="s">
        <v>253</v>
      </c>
      <c r="G464" s="17">
        <v>1305</v>
      </c>
      <c r="H464" s="17">
        <v>2550</v>
      </c>
      <c r="I464" s="14" t="s">
        <v>2205</v>
      </c>
      <c r="J464" s="52" t="s">
        <v>50</v>
      </c>
      <c r="K464" s="10"/>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c r="BM464" s="3"/>
      <c r="BN464" s="3"/>
      <c r="BO464" s="3"/>
      <c r="BP464" s="3"/>
      <c r="BQ464" s="3"/>
      <c r="BR464" s="3"/>
      <c r="BS464" s="3"/>
      <c r="BT464" s="3"/>
      <c r="BU464" s="3"/>
      <c r="BV464" s="3"/>
      <c r="BW464" s="3"/>
      <c r="BX464" s="3"/>
      <c r="BY464" s="3"/>
      <c r="BZ464" s="3"/>
      <c r="CA464" s="3"/>
      <c r="CB464" s="3"/>
      <c r="CC464" s="3"/>
      <c r="CD464" s="3"/>
      <c r="CE464" s="3"/>
      <c r="CF464" s="3"/>
      <c r="CG464" s="3"/>
      <c r="CH464" s="3"/>
      <c r="CI464" s="3"/>
      <c r="CJ464" s="3"/>
      <c r="CK464" s="3"/>
      <c r="CL464" s="3"/>
      <c r="CM464" s="3"/>
      <c r="CN464" s="3"/>
      <c r="CO464" s="3"/>
      <c r="CP464" s="3"/>
      <c r="CQ464" s="3"/>
      <c r="CR464" s="3"/>
      <c r="CS464" s="3"/>
      <c r="CT464" s="3"/>
      <c r="CU464" s="3"/>
      <c r="CV464" s="3"/>
      <c r="CW464" s="3"/>
      <c r="CX464" s="3"/>
      <c r="CY464" s="3"/>
      <c r="CZ464" s="3"/>
      <c r="DA464" s="3"/>
      <c r="DB464" s="3"/>
      <c r="DC464" s="3"/>
      <c r="DD464" s="3"/>
      <c r="DE464" s="3"/>
      <c r="DF464" s="3"/>
      <c r="DG464" s="3"/>
      <c r="DH464" s="3"/>
      <c r="DI464" s="3"/>
      <c r="DJ464" s="3"/>
      <c r="DK464" s="3"/>
      <c r="DL464" s="3"/>
      <c r="DM464" s="3"/>
      <c r="DN464" s="3"/>
      <c r="DO464" s="3"/>
      <c r="DP464" s="3"/>
      <c r="DQ464" s="3"/>
      <c r="DR464" s="3"/>
      <c r="DS464" s="3"/>
      <c r="DT464" s="3"/>
      <c r="DU464" s="3"/>
      <c r="DV464" s="3"/>
      <c r="DW464" s="3"/>
      <c r="DX464" s="3"/>
      <c r="DY464" s="3"/>
      <c r="DZ464" s="3"/>
      <c r="EA464" s="3"/>
      <c r="EB464" s="3"/>
      <c r="EC464" s="3"/>
      <c r="ED464" s="3"/>
      <c r="EE464" s="3"/>
      <c r="EF464" s="3"/>
      <c r="EG464" s="3"/>
      <c r="EH464" s="3"/>
      <c r="EI464" s="3"/>
      <c r="EJ464" s="3"/>
      <c r="EK464" s="3"/>
      <c r="EL464" s="3"/>
      <c r="EM464" s="3"/>
      <c r="EN464" s="3"/>
      <c r="EO464" s="3"/>
      <c r="EP464" s="3"/>
      <c r="EQ464" s="3"/>
      <c r="ER464" s="3"/>
      <c r="ES464" s="3"/>
      <c r="ET464" s="3"/>
      <c r="EU464" s="3"/>
      <c r="EV464" s="3"/>
      <c r="EW464" s="3"/>
      <c r="EX464" s="3"/>
      <c r="EY464" s="3"/>
      <c r="EZ464" s="3"/>
      <c r="FA464" s="3"/>
      <c r="FB464" s="3"/>
      <c r="FC464" s="3"/>
      <c r="FD464" s="3"/>
      <c r="FE464" s="3"/>
      <c r="FF464" s="3"/>
      <c r="FG464" s="3"/>
      <c r="FH464" s="3"/>
      <c r="FI464" s="3"/>
      <c r="FJ464" s="3"/>
      <c r="FK464" s="3"/>
      <c r="FL464" s="3"/>
      <c r="FM464" s="3"/>
      <c r="FN464" s="3"/>
      <c r="FO464" s="3"/>
      <c r="FP464" s="3"/>
      <c r="FQ464" s="3"/>
      <c r="FR464" s="3"/>
      <c r="FS464" s="3"/>
      <c r="FT464" s="3"/>
      <c r="FU464" s="3"/>
      <c r="FV464" s="3"/>
      <c r="FW464" s="3"/>
      <c r="FX464" s="3"/>
      <c r="FY464" s="3"/>
      <c r="FZ464" s="3"/>
      <c r="GA464" s="3"/>
      <c r="GB464" s="3"/>
      <c r="GC464" s="3"/>
      <c r="GD464" s="3"/>
      <c r="GE464" s="3"/>
      <c r="GF464" s="3"/>
      <c r="GG464" s="3"/>
      <c r="GH464" s="3"/>
      <c r="GI464" s="3"/>
      <c r="GJ464" s="3"/>
      <c r="GK464" s="3"/>
      <c r="GL464" s="3"/>
      <c r="GM464" s="3"/>
      <c r="GN464" s="3"/>
      <c r="GO464" s="3"/>
      <c r="GP464" s="3"/>
      <c r="GQ464" s="3"/>
      <c r="GR464" s="3"/>
      <c r="GS464" s="3"/>
      <c r="GT464" s="3"/>
      <c r="GU464" s="3"/>
      <c r="GV464" s="3"/>
      <c r="GW464" s="3"/>
      <c r="GX464" s="3"/>
      <c r="GY464" s="3"/>
      <c r="GZ464" s="3"/>
      <c r="HA464" s="3"/>
      <c r="HB464" s="3"/>
      <c r="HC464" s="3"/>
      <c r="HD464" s="3"/>
      <c r="HE464" s="3"/>
      <c r="HF464" s="3"/>
      <c r="HG464" s="3"/>
      <c r="HH464" s="3"/>
      <c r="HI464" s="3"/>
      <c r="HJ464" s="3"/>
      <c r="HK464" s="3"/>
      <c r="HL464" s="3"/>
      <c r="HM464" s="3"/>
      <c r="HN464" s="3"/>
      <c r="HO464" s="3"/>
      <c r="HP464" s="3"/>
      <c r="HQ464" s="3"/>
      <c r="HR464" s="3"/>
      <c r="HS464" s="3"/>
      <c r="HT464" s="3"/>
      <c r="HU464" s="3"/>
      <c r="HV464" s="3"/>
      <c r="HW464" s="3"/>
      <c r="HX464" s="3"/>
      <c r="HY464" s="3"/>
      <c r="HZ464" s="3"/>
      <c r="IA464" s="3"/>
      <c r="IB464" s="3"/>
      <c r="IC464" s="3"/>
      <c r="ID464" s="3"/>
    </row>
    <row r="465" spans="1:238" s="8" customFormat="1" x14ac:dyDescent="0.2">
      <c r="A465" s="44">
        <f t="shared" si="11"/>
        <v>458</v>
      </c>
      <c r="B465" s="15" t="s">
        <v>1223</v>
      </c>
      <c r="C465" s="15" t="s">
        <v>1232</v>
      </c>
      <c r="D465" s="15"/>
      <c r="E465" s="56">
        <v>2015.05</v>
      </c>
      <c r="F465" s="16" t="s">
        <v>190</v>
      </c>
      <c r="G465" s="17">
        <v>616</v>
      </c>
      <c r="H465" s="17">
        <v>1226</v>
      </c>
      <c r="I465" s="18" t="s">
        <v>2285</v>
      </c>
      <c r="J465" s="52" t="s">
        <v>50</v>
      </c>
      <c r="K465" s="9"/>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c r="BM465" s="3"/>
      <c r="BN465" s="3"/>
      <c r="BO465" s="3"/>
      <c r="BP465" s="3"/>
      <c r="BQ465" s="3"/>
      <c r="BR465" s="3"/>
      <c r="BS465" s="3"/>
      <c r="BT465" s="3"/>
      <c r="BU465" s="3"/>
      <c r="BV465" s="3"/>
      <c r="BW465" s="3"/>
      <c r="BX465" s="3"/>
      <c r="BY465" s="3"/>
      <c r="BZ465" s="3"/>
      <c r="CA465" s="3"/>
      <c r="CB465" s="3"/>
      <c r="CC465" s="3"/>
      <c r="CD465" s="3"/>
      <c r="CE465" s="3"/>
      <c r="CF465" s="3"/>
      <c r="CG465" s="3"/>
      <c r="CH465" s="3"/>
      <c r="CI465" s="3"/>
      <c r="CJ465" s="3"/>
      <c r="CK465" s="3"/>
      <c r="CL465" s="3"/>
      <c r="CM465" s="3"/>
      <c r="CN465" s="3"/>
      <c r="CO465" s="3"/>
      <c r="CP465" s="3"/>
      <c r="CQ465" s="3"/>
      <c r="CR465" s="3"/>
      <c r="CS465" s="3"/>
      <c r="CT465" s="3"/>
      <c r="CU465" s="3"/>
      <c r="CV465" s="3"/>
      <c r="CW465" s="3"/>
      <c r="CX465" s="3"/>
      <c r="CY465" s="3"/>
      <c r="CZ465" s="3"/>
      <c r="DA465" s="3"/>
      <c r="DB465" s="3"/>
      <c r="DC465" s="3"/>
      <c r="DD465" s="3"/>
      <c r="DE465" s="3"/>
      <c r="DF465" s="3"/>
      <c r="DG465" s="3"/>
      <c r="DH465" s="3"/>
      <c r="DI465" s="3"/>
      <c r="DJ465" s="3"/>
      <c r="DK465" s="3"/>
      <c r="DL465" s="3"/>
      <c r="DM465" s="3"/>
      <c r="DN465" s="3"/>
      <c r="DO465" s="3"/>
      <c r="DP465" s="3"/>
      <c r="DQ465" s="3"/>
      <c r="DR465" s="3"/>
      <c r="DS465" s="3"/>
      <c r="DT465" s="3"/>
      <c r="DU465" s="3"/>
      <c r="DV465" s="3"/>
      <c r="DW465" s="3"/>
      <c r="DX465" s="3"/>
      <c r="DY465" s="3"/>
      <c r="DZ465" s="3"/>
      <c r="EA465" s="3"/>
      <c r="EB465" s="3"/>
      <c r="EC465" s="3"/>
      <c r="ED465" s="3"/>
      <c r="EE465" s="3"/>
      <c r="EF465" s="3"/>
      <c r="EG465" s="3"/>
      <c r="EH465" s="3"/>
      <c r="EI465" s="3"/>
      <c r="EJ465" s="3"/>
      <c r="EK465" s="3"/>
      <c r="EL465" s="3"/>
      <c r="EM465" s="3"/>
      <c r="EN465" s="3"/>
      <c r="EO465" s="3"/>
      <c r="EP465" s="3"/>
      <c r="EQ465" s="3"/>
      <c r="ER465" s="3"/>
      <c r="ES465" s="3"/>
      <c r="ET465" s="3"/>
      <c r="EU465" s="3"/>
      <c r="EV465" s="3"/>
      <c r="EW465" s="3"/>
      <c r="EX465" s="3"/>
      <c r="EY465" s="3"/>
      <c r="EZ465" s="3"/>
      <c r="FA465" s="3"/>
      <c r="FB465" s="3"/>
      <c r="FC465" s="3"/>
      <c r="FD465" s="3"/>
      <c r="FE465" s="3"/>
      <c r="FF465" s="3"/>
      <c r="FG465" s="3"/>
      <c r="FH465" s="3"/>
      <c r="FI465" s="3"/>
      <c r="FJ465" s="3"/>
      <c r="FK465" s="3"/>
      <c r="FL465" s="3"/>
      <c r="FM465" s="3"/>
      <c r="FN465" s="3"/>
      <c r="FO465" s="3"/>
      <c r="FP465" s="3"/>
      <c r="FQ465" s="3"/>
      <c r="FR465" s="3"/>
      <c r="FS465" s="3"/>
      <c r="FT465" s="3"/>
      <c r="FU465" s="3"/>
      <c r="FV465" s="3"/>
      <c r="FW465" s="3"/>
      <c r="FX465" s="3"/>
      <c r="FY465" s="3"/>
      <c r="FZ465" s="3"/>
      <c r="GA465" s="3"/>
      <c r="GB465" s="3"/>
      <c r="GC465" s="3"/>
      <c r="GD465" s="3"/>
      <c r="GE465" s="3"/>
      <c r="GF465" s="3"/>
      <c r="GG465" s="3"/>
      <c r="GH465" s="3"/>
      <c r="GI465" s="3"/>
      <c r="GJ465" s="3"/>
      <c r="GK465" s="3"/>
      <c r="GL465" s="3"/>
      <c r="GM465" s="3"/>
      <c r="GN465" s="3"/>
      <c r="GO465" s="3"/>
      <c r="GP465" s="3"/>
      <c r="GQ465" s="3"/>
      <c r="GR465" s="3"/>
      <c r="GS465" s="3"/>
      <c r="GT465" s="3"/>
      <c r="GU465" s="3"/>
      <c r="GV465" s="3"/>
      <c r="GW465" s="3"/>
      <c r="GX465" s="3"/>
      <c r="GY465" s="3"/>
      <c r="GZ465" s="3"/>
      <c r="HA465" s="3"/>
      <c r="HB465" s="3"/>
      <c r="HC465" s="3"/>
      <c r="HD465" s="3"/>
      <c r="HE465" s="3"/>
      <c r="HF465" s="3"/>
      <c r="HG465" s="3"/>
      <c r="HH465" s="3"/>
      <c r="HI465" s="3"/>
      <c r="HJ465" s="3"/>
      <c r="HK465" s="3"/>
      <c r="HL465" s="3"/>
      <c r="HM465" s="3"/>
      <c r="HN465" s="3"/>
      <c r="HO465" s="3"/>
      <c r="HP465" s="3"/>
      <c r="HQ465" s="3"/>
      <c r="HR465" s="3"/>
      <c r="HS465" s="3"/>
      <c r="HT465" s="3"/>
      <c r="HU465" s="3"/>
      <c r="HV465" s="3"/>
      <c r="HW465" s="3"/>
      <c r="HX465" s="3"/>
      <c r="HY465" s="3"/>
      <c r="HZ465" s="3"/>
      <c r="IA465" s="3"/>
      <c r="IB465" s="3"/>
      <c r="IC465" s="3"/>
      <c r="ID465" s="3"/>
    </row>
    <row r="466" spans="1:238" s="8" customFormat="1" x14ac:dyDescent="0.2">
      <c r="A466" s="44">
        <f t="shared" si="11"/>
        <v>459</v>
      </c>
      <c r="B466" s="15" t="s">
        <v>1224</v>
      </c>
      <c r="C466" s="15" t="s">
        <v>1232</v>
      </c>
      <c r="D466" s="15"/>
      <c r="E466" s="56">
        <v>2015.05</v>
      </c>
      <c r="F466" s="16" t="s">
        <v>265</v>
      </c>
      <c r="G466" s="17">
        <v>877</v>
      </c>
      <c r="H466" s="17">
        <v>1547</v>
      </c>
      <c r="I466" s="18" t="s">
        <v>2181</v>
      </c>
      <c r="J466" s="52" t="s">
        <v>50</v>
      </c>
      <c r="K466" s="9"/>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c r="BM466" s="3"/>
      <c r="BN466" s="3"/>
      <c r="BO466" s="3"/>
      <c r="BP466" s="3"/>
      <c r="BQ466" s="3"/>
      <c r="BR466" s="3"/>
      <c r="BS466" s="3"/>
      <c r="BT466" s="3"/>
      <c r="BU466" s="3"/>
      <c r="BV466" s="3"/>
      <c r="BW466" s="3"/>
      <c r="BX466" s="3"/>
      <c r="BY466" s="3"/>
      <c r="BZ466" s="3"/>
      <c r="CA466" s="3"/>
      <c r="CB466" s="3"/>
      <c r="CC466" s="3"/>
      <c r="CD466" s="3"/>
      <c r="CE466" s="3"/>
      <c r="CF466" s="3"/>
      <c r="CG466" s="3"/>
      <c r="CH466" s="3"/>
      <c r="CI466" s="3"/>
      <c r="CJ466" s="3"/>
      <c r="CK466" s="3"/>
      <c r="CL466" s="3"/>
      <c r="CM466" s="3"/>
      <c r="CN466" s="3"/>
      <c r="CO466" s="3"/>
      <c r="CP466" s="3"/>
      <c r="CQ466" s="3"/>
      <c r="CR466" s="3"/>
      <c r="CS466" s="3"/>
      <c r="CT466" s="3"/>
      <c r="CU466" s="3"/>
      <c r="CV466" s="3"/>
      <c r="CW466" s="3"/>
      <c r="CX466" s="3"/>
      <c r="CY466" s="3"/>
      <c r="CZ466" s="3"/>
      <c r="DA466" s="3"/>
      <c r="DB466" s="3"/>
      <c r="DC466" s="3"/>
      <c r="DD466" s="3"/>
      <c r="DE466" s="3"/>
      <c r="DF466" s="3"/>
      <c r="DG466" s="3"/>
      <c r="DH466" s="3"/>
      <c r="DI466" s="3"/>
      <c r="DJ466" s="3"/>
      <c r="DK466" s="3"/>
      <c r="DL466" s="3"/>
      <c r="DM466" s="3"/>
      <c r="DN466" s="3"/>
      <c r="DO466" s="3"/>
      <c r="DP466" s="3"/>
      <c r="DQ466" s="3"/>
      <c r="DR466" s="3"/>
      <c r="DS466" s="3"/>
      <c r="DT466" s="3"/>
      <c r="DU466" s="3"/>
      <c r="DV466" s="3"/>
      <c r="DW466" s="3"/>
      <c r="DX466" s="3"/>
      <c r="DY466" s="3"/>
      <c r="DZ466" s="3"/>
      <c r="EA466" s="3"/>
      <c r="EB466" s="3"/>
      <c r="EC466" s="3"/>
      <c r="ED466" s="3"/>
      <c r="EE466" s="3"/>
      <c r="EF466" s="3"/>
      <c r="EG466" s="3"/>
      <c r="EH466" s="3"/>
      <c r="EI466" s="3"/>
      <c r="EJ466" s="3"/>
      <c r="EK466" s="3"/>
      <c r="EL466" s="3"/>
      <c r="EM466" s="3"/>
      <c r="EN466" s="3"/>
      <c r="EO466" s="3"/>
      <c r="EP466" s="3"/>
      <c r="EQ466" s="3"/>
      <c r="ER466" s="3"/>
      <c r="ES466" s="3"/>
      <c r="ET466" s="3"/>
      <c r="EU466" s="3"/>
      <c r="EV466" s="3"/>
      <c r="EW466" s="3"/>
      <c r="EX466" s="3"/>
      <c r="EY466" s="3"/>
      <c r="EZ466" s="3"/>
      <c r="FA466" s="3"/>
      <c r="FB466" s="3"/>
      <c r="FC466" s="3"/>
      <c r="FD466" s="3"/>
      <c r="FE466" s="3"/>
      <c r="FF466" s="3"/>
      <c r="FG466" s="3"/>
      <c r="FH466" s="3"/>
      <c r="FI466" s="3"/>
      <c r="FJ466" s="3"/>
      <c r="FK466" s="3"/>
      <c r="FL466" s="3"/>
      <c r="FM466" s="3"/>
      <c r="FN466" s="3"/>
      <c r="FO466" s="3"/>
      <c r="FP466" s="3"/>
      <c r="FQ466" s="3"/>
      <c r="FR466" s="3"/>
      <c r="FS466" s="3"/>
      <c r="FT466" s="3"/>
      <c r="FU466" s="3"/>
      <c r="FV466" s="3"/>
      <c r="FW466" s="3"/>
      <c r="FX466" s="3"/>
      <c r="FY466" s="3"/>
      <c r="FZ466" s="3"/>
      <c r="GA466" s="3"/>
      <c r="GB466" s="3"/>
      <c r="GC466" s="3"/>
      <c r="GD466" s="3"/>
      <c r="GE466" s="3"/>
      <c r="GF466" s="3"/>
      <c r="GG466" s="3"/>
      <c r="GH466" s="3"/>
      <c r="GI466" s="3"/>
      <c r="GJ466" s="3"/>
      <c r="GK466" s="3"/>
      <c r="GL466" s="3"/>
      <c r="GM466" s="3"/>
      <c r="GN466" s="3"/>
      <c r="GO466" s="3"/>
      <c r="GP466" s="3"/>
      <c r="GQ466" s="3"/>
      <c r="GR466" s="3"/>
      <c r="GS466" s="3"/>
      <c r="GT466" s="3"/>
      <c r="GU466" s="3"/>
      <c r="GV466" s="3"/>
      <c r="GW466" s="3"/>
      <c r="GX466" s="3"/>
      <c r="GY466" s="3"/>
      <c r="GZ466" s="3"/>
      <c r="HA466" s="3"/>
      <c r="HB466" s="3"/>
      <c r="HC466" s="3"/>
      <c r="HD466" s="3"/>
      <c r="HE466" s="3"/>
      <c r="HF466" s="3"/>
      <c r="HG466" s="3"/>
      <c r="HH466" s="3"/>
      <c r="HI466" s="3"/>
      <c r="HJ466" s="3"/>
      <c r="HK466" s="3"/>
      <c r="HL466" s="3"/>
      <c r="HM466" s="3"/>
      <c r="HN466" s="3"/>
      <c r="HO466" s="3"/>
      <c r="HP466" s="3"/>
      <c r="HQ466" s="3"/>
      <c r="HR466" s="3"/>
      <c r="HS466" s="3"/>
      <c r="HT466" s="3"/>
      <c r="HU466" s="3"/>
      <c r="HV466" s="3"/>
      <c r="HW466" s="3"/>
      <c r="HX466" s="3"/>
      <c r="HY466" s="3"/>
      <c r="HZ466" s="3"/>
      <c r="IA466" s="3"/>
      <c r="IB466" s="3"/>
      <c r="IC466" s="3"/>
      <c r="ID466" s="3"/>
    </row>
    <row r="467" spans="1:238" s="8" customFormat="1" x14ac:dyDescent="0.2">
      <c r="A467" s="44">
        <f t="shared" si="11"/>
        <v>460</v>
      </c>
      <c r="B467" s="15" t="s">
        <v>1225</v>
      </c>
      <c r="C467" s="15" t="s">
        <v>1232</v>
      </c>
      <c r="D467" s="15"/>
      <c r="E467" s="56">
        <v>2015.05</v>
      </c>
      <c r="F467" s="16" t="s">
        <v>144</v>
      </c>
      <c r="G467" s="17">
        <v>561</v>
      </c>
      <c r="H467" s="17">
        <v>1075</v>
      </c>
      <c r="I467" s="18" t="s">
        <v>2263</v>
      </c>
      <c r="J467" s="52" t="s">
        <v>50</v>
      </c>
      <c r="K467" s="10"/>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c r="BM467" s="3"/>
      <c r="BN467" s="3"/>
      <c r="BO467" s="3"/>
      <c r="BP467" s="3"/>
      <c r="BQ467" s="3"/>
      <c r="BR467" s="3"/>
      <c r="BS467" s="3"/>
      <c r="BT467" s="3"/>
      <c r="BU467" s="3"/>
      <c r="BV467" s="3"/>
      <c r="BW467" s="3"/>
      <c r="BX467" s="3"/>
      <c r="BY467" s="3"/>
      <c r="BZ467" s="3"/>
      <c r="CA467" s="3"/>
      <c r="CB467" s="3"/>
      <c r="CC467" s="3"/>
      <c r="CD467" s="3"/>
      <c r="CE467" s="3"/>
      <c r="CF467" s="3"/>
      <c r="CG467" s="3"/>
      <c r="CH467" s="3"/>
      <c r="CI467" s="3"/>
      <c r="CJ467" s="3"/>
      <c r="CK467" s="3"/>
      <c r="CL467" s="3"/>
      <c r="CM467" s="3"/>
      <c r="CN467" s="3"/>
      <c r="CO467" s="3"/>
      <c r="CP467" s="3"/>
      <c r="CQ467" s="3"/>
      <c r="CR467" s="3"/>
      <c r="CS467" s="3"/>
      <c r="CT467" s="3"/>
      <c r="CU467" s="3"/>
      <c r="CV467" s="3"/>
      <c r="CW467" s="3"/>
      <c r="CX467" s="3"/>
      <c r="CY467" s="3"/>
      <c r="CZ467" s="3"/>
      <c r="DA467" s="3"/>
      <c r="DB467" s="3"/>
      <c r="DC467" s="3"/>
      <c r="DD467" s="3"/>
      <c r="DE467" s="3"/>
      <c r="DF467" s="3"/>
      <c r="DG467" s="3"/>
      <c r="DH467" s="3"/>
      <c r="DI467" s="3"/>
      <c r="DJ467" s="3"/>
      <c r="DK467" s="3"/>
      <c r="DL467" s="3"/>
      <c r="DM467" s="3"/>
      <c r="DN467" s="3"/>
      <c r="DO467" s="3"/>
      <c r="DP467" s="3"/>
      <c r="DQ467" s="3"/>
      <c r="DR467" s="3"/>
      <c r="DS467" s="3"/>
      <c r="DT467" s="3"/>
      <c r="DU467" s="3"/>
      <c r="DV467" s="3"/>
      <c r="DW467" s="3"/>
      <c r="DX467" s="3"/>
      <c r="DY467" s="3"/>
      <c r="DZ467" s="3"/>
      <c r="EA467" s="3"/>
      <c r="EB467" s="3"/>
      <c r="EC467" s="3"/>
      <c r="ED467" s="3"/>
      <c r="EE467" s="3"/>
      <c r="EF467" s="3"/>
      <c r="EG467" s="3"/>
      <c r="EH467" s="3"/>
      <c r="EI467" s="3"/>
      <c r="EJ467" s="3"/>
      <c r="EK467" s="3"/>
      <c r="EL467" s="3"/>
      <c r="EM467" s="3"/>
      <c r="EN467" s="3"/>
      <c r="EO467" s="3"/>
      <c r="EP467" s="3"/>
      <c r="EQ467" s="3"/>
      <c r="ER467" s="3"/>
      <c r="ES467" s="3"/>
      <c r="ET467" s="3"/>
      <c r="EU467" s="3"/>
      <c r="EV467" s="3"/>
      <c r="EW467" s="3"/>
      <c r="EX467" s="3"/>
      <c r="EY467" s="3"/>
      <c r="EZ467" s="3"/>
      <c r="FA467" s="3"/>
      <c r="FB467" s="3"/>
      <c r="FC467" s="3"/>
      <c r="FD467" s="3"/>
      <c r="FE467" s="3"/>
      <c r="FF467" s="3"/>
      <c r="FG467" s="3"/>
      <c r="FH467" s="3"/>
      <c r="FI467" s="3"/>
      <c r="FJ467" s="3"/>
      <c r="FK467" s="3"/>
      <c r="FL467" s="3"/>
      <c r="FM467" s="3"/>
      <c r="FN467" s="3"/>
      <c r="FO467" s="3"/>
      <c r="FP467" s="3"/>
      <c r="FQ467" s="3"/>
      <c r="FR467" s="3"/>
      <c r="FS467" s="3"/>
      <c r="FT467" s="3"/>
      <c r="FU467" s="3"/>
      <c r="FV467" s="3"/>
      <c r="FW467" s="3"/>
      <c r="FX467" s="3"/>
      <c r="FY467" s="3"/>
      <c r="FZ467" s="3"/>
      <c r="GA467" s="3"/>
      <c r="GB467" s="3"/>
      <c r="GC467" s="3"/>
      <c r="GD467" s="3"/>
      <c r="GE467" s="3"/>
      <c r="GF467" s="3"/>
      <c r="GG467" s="3"/>
      <c r="GH467" s="3"/>
      <c r="GI467" s="3"/>
      <c r="GJ467" s="3"/>
      <c r="GK467" s="3"/>
      <c r="GL467" s="3"/>
      <c r="GM467" s="3"/>
      <c r="GN467" s="3"/>
      <c r="GO467" s="3"/>
      <c r="GP467" s="3"/>
      <c r="GQ467" s="3"/>
      <c r="GR467" s="3"/>
      <c r="GS467" s="3"/>
      <c r="GT467" s="3"/>
      <c r="GU467" s="3"/>
      <c r="GV467" s="3"/>
      <c r="GW467" s="3"/>
      <c r="GX467" s="3"/>
      <c r="GY467" s="3"/>
      <c r="GZ467" s="3"/>
      <c r="HA467" s="3"/>
      <c r="HB467" s="3"/>
      <c r="HC467" s="3"/>
      <c r="HD467" s="3"/>
      <c r="HE467" s="3"/>
      <c r="HF467" s="3"/>
      <c r="HG467" s="3"/>
      <c r="HH467" s="3"/>
      <c r="HI467" s="3"/>
      <c r="HJ467" s="3"/>
      <c r="HK467" s="3"/>
      <c r="HL467" s="3"/>
      <c r="HM467" s="3"/>
      <c r="HN467" s="3"/>
      <c r="HO467" s="3"/>
      <c r="HP467" s="3"/>
      <c r="HQ467" s="3"/>
      <c r="HR467" s="3"/>
      <c r="HS467" s="3"/>
      <c r="HT467" s="3"/>
      <c r="HU467" s="3"/>
      <c r="HV467" s="3"/>
      <c r="HW467" s="3"/>
      <c r="HX467" s="3"/>
      <c r="HY467" s="3"/>
      <c r="HZ467" s="3"/>
      <c r="IA467" s="3"/>
      <c r="IB467" s="3"/>
      <c r="IC467" s="3"/>
      <c r="ID467" s="3"/>
    </row>
    <row r="468" spans="1:238" s="8" customFormat="1" x14ac:dyDescent="0.2">
      <c r="A468" s="44">
        <f t="shared" si="11"/>
        <v>461</v>
      </c>
      <c r="B468" s="15" t="s">
        <v>1051</v>
      </c>
      <c r="C468" s="15" t="s">
        <v>1232</v>
      </c>
      <c r="D468" s="15"/>
      <c r="E468" s="56">
        <v>2015.07</v>
      </c>
      <c r="F468" s="16" t="s">
        <v>222</v>
      </c>
      <c r="G468" s="17">
        <v>488</v>
      </c>
      <c r="H468" s="17">
        <v>974</v>
      </c>
      <c r="I468" s="18" t="s">
        <v>2169</v>
      </c>
      <c r="J468" s="52" t="s">
        <v>50</v>
      </c>
      <c r="K468" s="10"/>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c r="BM468" s="3"/>
      <c r="BN468" s="3"/>
      <c r="BO468" s="3"/>
      <c r="BP468" s="3"/>
      <c r="BQ468" s="3"/>
      <c r="BR468" s="3"/>
      <c r="BS468" s="3"/>
      <c r="BT468" s="3"/>
      <c r="BU468" s="3"/>
      <c r="BV468" s="3"/>
      <c r="BW468" s="3"/>
      <c r="BX468" s="3"/>
      <c r="BY468" s="3"/>
      <c r="BZ468" s="3"/>
      <c r="CA468" s="3"/>
      <c r="CB468" s="3"/>
      <c r="CC468" s="3"/>
      <c r="CD468" s="3"/>
      <c r="CE468" s="3"/>
      <c r="CF468" s="3"/>
      <c r="CG468" s="3"/>
      <c r="CH468" s="3"/>
      <c r="CI468" s="3"/>
      <c r="CJ468" s="3"/>
      <c r="CK468" s="3"/>
      <c r="CL468" s="3"/>
      <c r="CM468" s="3"/>
      <c r="CN468" s="3"/>
      <c r="CO468" s="3"/>
      <c r="CP468" s="3"/>
      <c r="CQ468" s="3"/>
      <c r="CR468" s="3"/>
      <c r="CS468" s="3"/>
      <c r="CT468" s="3"/>
      <c r="CU468" s="3"/>
      <c r="CV468" s="3"/>
      <c r="CW468" s="3"/>
      <c r="CX468" s="3"/>
      <c r="CY468" s="3"/>
      <c r="CZ468" s="3"/>
      <c r="DA468" s="3"/>
      <c r="DB468" s="3"/>
      <c r="DC468" s="3"/>
      <c r="DD468" s="3"/>
      <c r="DE468" s="3"/>
      <c r="DF468" s="3"/>
      <c r="DG468" s="3"/>
      <c r="DH468" s="3"/>
      <c r="DI468" s="3"/>
      <c r="DJ468" s="3"/>
      <c r="DK468" s="3"/>
      <c r="DL468" s="3"/>
      <c r="DM468" s="3"/>
      <c r="DN468" s="3"/>
      <c r="DO468" s="3"/>
      <c r="DP468" s="3"/>
      <c r="DQ468" s="3"/>
      <c r="DR468" s="3"/>
      <c r="DS468" s="3"/>
      <c r="DT468" s="3"/>
      <c r="DU468" s="3"/>
      <c r="DV468" s="3"/>
      <c r="DW468" s="3"/>
      <c r="DX468" s="3"/>
      <c r="DY468" s="3"/>
      <c r="DZ468" s="3"/>
      <c r="EA468" s="3"/>
      <c r="EB468" s="3"/>
      <c r="EC468" s="3"/>
      <c r="ED468" s="3"/>
      <c r="EE468" s="3"/>
      <c r="EF468" s="3"/>
      <c r="EG468" s="3"/>
      <c r="EH468" s="3"/>
      <c r="EI468" s="3"/>
      <c r="EJ468" s="3"/>
      <c r="EK468" s="3"/>
      <c r="EL468" s="3"/>
      <c r="EM468" s="3"/>
      <c r="EN468" s="3"/>
      <c r="EO468" s="3"/>
      <c r="EP468" s="3"/>
      <c r="EQ468" s="3"/>
      <c r="ER468" s="3"/>
      <c r="ES468" s="3"/>
      <c r="ET468" s="3"/>
      <c r="EU468" s="3"/>
      <c r="EV468" s="3"/>
      <c r="EW468" s="3"/>
      <c r="EX468" s="3"/>
      <c r="EY468" s="3"/>
      <c r="EZ468" s="3"/>
      <c r="FA468" s="3"/>
      <c r="FB468" s="3"/>
      <c r="FC468" s="3"/>
      <c r="FD468" s="3"/>
      <c r="FE468" s="3"/>
      <c r="FF468" s="3"/>
      <c r="FG468" s="3"/>
      <c r="FH468" s="3"/>
      <c r="FI468" s="3"/>
      <c r="FJ468" s="3"/>
      <c r="FK468" s="3"/>
      <c r="FL468" s="3"/>
      <c r="FM468" s="3"/>
      <c r="FN468" s="3"/>
      <c r="FO468" s="3"/>
      <c r="FP468" s="3"/>
      <c r="FQ468" s="3"/>
      <c r="FR468" s="3"/>
      <c r="FS468" s="3"/>
      <c r="FT468" s="3"/>
      <c r="FU468" s="3"/>
      <c r="FV468" s="3"/>
      <c r="FW468" s="3"/>
      <c r="FX468" s="3"/>
      <c r="FY468" s="3"/>
      <c r="FZ468" s="3"/>
      <c r="GA468" s="3"/>
      <c r="GB468" s="3"/>
      <c r="GC468" s="3"/>
      <c r="GD468" s="3"/>
      <c r="GE468" s="3"/>
      <c r="GF468" s="3"/>
      <c r="GG468" s="3"/>
      <c r="GH468" s="3"/>
      <c r="GI468" s="3"/>
      <c r="GJ468" s="3"/>
      <c r="GK468" s="3"/>
      <c r="GL468" s="3"/>
      <c r="GM468" s="3"/>
      <c r="GN468" s="3"/>
      <c r="GO468" s="3"/>
      <c r="GP468" s="3"/>
      <c r="GQ468" s="3"/>
      <c r="GR468" s="3"/>
      <c r="GS468" s="3"/>
      <c r="GT468" s="3"/>
      <c r="GU468" s="3"/>
      <c r="GV468" s="3"/>
      <c r="GW468" s="3"/>
      <c r="GX468" s="3"/>
      <c r="GY468" s="3"/>
      <c r="GZ468" s="3"/>
      <c r="HA468" s="3"/>
      <c r="HB468" s="3"/>
      <c r="HC468" s="3"/>
      <c r="HD468" s="3"/>
      <c r="HE468" s="3"/>
      <c r="HF468" s="3"/>
      <c r="HG468" s="3"/>
      <c r="HH468" s="3"/>
      <c r="HI468" s="3"/>
      <c r="HJ468" s="3"/>
      <c r="HK468" s="3"/>
      <c r="HL468" s="3"/>
      <c r="HM468" s="3"/>
      <c r="HN468" s="3"/>
      <c r="HO468" s="3"/>
      <c r="HP468" s="3"/>
      <c r="HQ468" s="3"/>
      <c r="HR468" s="3"/>
      <c r="HS468" s="3"/>
      <c r="HT468" s="3"/>
      <c r="HU468" s="3"/>
      <c r="HV468" s="3"/>
      <c r="HW468" s="3"/>
      <c r="HX468" s="3"/>
      <c r="HY468" s="3"/>
      <c r="HZ468" s="3"/>
      <c r="IA468" s="3"/>
      <c r="IB468" s="3"/>
      <c r="IC468" s="3"/>
      <c r="ID468" s="3"/>
    </row>
    <row r="469" spans="1:238" s="8" customFormat="1" x14ac:dyDescent="0.2">
      <c r="A469" s="44">
        <f t="shared" si="11"/>
        <v>462</v>
      </c>
      <c r="B469" s="15" t="s">
        <v>1226</v>
      </c>
      <c r="C469" s="15" t="s">
        <v>1232</v>
      </c>
      <c r="D469" s="15"/>
      <c r="E469" s="56">
        <v>2015.07</v>
      </c>
      <c r="F469" s="16" t="s">
        <v>186</v>
      </c>
      <c r="G469" s="17">
        <v>1124</v>
      </c>
      <c r="H469" s="17">
        <v>2891</v>
      </c>
      <c r="I469" s="18" t="s">
        <v>2190</v>
      </c>
      <c r="J469" s="52" t="s">
        <v>50</v>
      </c>
      <c r="K469" s="10"/>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c r="BM469" s="3"/>
      <c r="BN469" s="3"/>
      <c r="BO469" s="3"/>
      <c r="BP469" s="3"/>
      <c r="BQ469" s="3"/>
      <c r="BR469" s="3"/>
      <c r="BS469" s="3"/>
      <c r="BT469" s="3"/>
      <c r="BU469" s="3"/>
      <c r="BV469" s="3"/>
      <c r="BW469" s="3"/>
      <c r="BX469" s="3"/>
      <c r="BY469" s="3"/>
      <c r="BZ469" s="3"/>
      <c r="CA469" s="3"/>
      <c r="CB469" s="3"/>
      <c r="CC469" s="3"/>
      <c r="CD469" s="3"/>
      <c r="CE469" s="3"/>
      <c r="CF469" s="3"/>
      <c r="CG469" s="3"/>
      <c r="CH469" s="3"/>
      <c r="CI469" s="3"/>
      <c r="CJ469" s="3"/>
      <c r="CK469" s="3"/>
      <c r="CL469" s="3"/>
      <c r="CM469" s="3"/>
      <c r="CN469" s="3"/>
      <c r="CO469" s="3"/>
      <c r="CP469" s="3"/>
      <c r="CQ469" s="3"/>
      <c r="CR469" s="3"/>
      <c r="CS469" s="3"/>
      <c r="CT469" s="3"/>
      <c r="CU469" s="3"/>
      <c r="CV469" s="3"/>
      <c r="CW469" s="3"/>
      <c r="CX469" s="3"/>
      <c r="CY469" s="3"/>
      <c r="CZ469" s="3"/>
      <c r="DA469" s="3"/>
      <c r="DB469" s="3"/>
      <c r="DC469" s="3"/>
      <c r="DD469" s="3"/>
      <c r="DE469" s="3"/>
      <c r="DF469" s="3"/>
      <c r="DG469" s="3"/>
      <c r="DH469" s="3"/>
      <c r="DI469" s="3"/>
      <c r="DJ469" s="3"/>
      <c r="DK469" s="3"/>
      <c r="DL469" s="3"/>
      <c r="DM469" s="3"/>
      <c r="DN469" s="3"/>
      <c r="DO469" s="3"/>
      <c r="DP469" s="3"/>
      <c r="DQ469" s="3"/>
      <c r="DR469" s="3"/>
      <c r="DS469" s="3"/>
      <c r="DT469" s="3"/>
      <c r="DU469" s="3"/>
      <c r="DV469" s="3"/>
      <c r="DW469" s="3"/>
      <c r="DX469" s="3"/>
      <c r="DY469" s="3"/>
      <c r="DZ469" s="3"/>
      <c r="EA469" s="3"/>
      <c r="EB469" s="3"/>
      <c r="EC469" s="3"/>
      <c r="ED469" s="3"/>
      <c r="EE469" s="3"/>
      <c r="EF469" s="3"/>
      <c r="EG469" s="3"/>
      <c r="EH469" s="3"/>
      <c r="EI469" s="3"/>
      <c r="EJ469" s="3"/>
      <c r="EK469" s="3"/>
      <c r="EL469" s="3"/>
      <c r="EM469" s="3"/>
      <c r="EN469" s="3"/>
      <c r="EO469" s="3"/>
      <c r="EP469" s="3"/>
      <c r="EQ469" s="3"/>
      <c r="ER469" s="3"/>
      <c r="ES469" s="3"/>
      <c r="ET469" s="3"/>
      <c r="EU469" s="3"/>
      <c r="EV469" s="3"/>
      <c r="EW469" s="3"/>
      <c r="EX469" s="3"/>
      <c r="EY469" s="3"/>
      <c r="EZ469" s="3"/>
      <c r="FA469" s="3"/>
      <c r="FB469" s="3"/>
      <c r="FC469" s="3"/>
      <c r="FD469" s="3"/>
      <c r="FE469" s="3"/>
      <c r="FF469" s="3"/>
      <c r="FG469" s="3"/>
      <c r="FH469" s="3"/>
      <c r="FI469" s="3"/>
      <c r="FJ469" s="3"/>
      <c r="FK469" s="3"/>
      <c r="FL469" s="3"/>
      <c r="FM469" s="3"/>
      <c r="FN469" s="3"/>
      <c r="FO469" s="3"/>
      <c r="FP469" s="3"/>
      <c r="FQ469" s="3"/>
      <c r="FR469" s="3"/>
      <c r="FS469" s="3"/>
      <c r="FT469" s="3"/>
      <c r="FU469" s="3"/>
      <c r="FV469" s="3"/>
      <c r="FW469" s="3"/>
      <c r="FX469" s="3"/>
      <c r="FY469" s="3"/>
      <c r="FZ469" s="3"/>
      <c r="GA469" s="3"/>
      <c r="GB469" s="3"/>
      <c r="GC469" s="3"/>
      <c r="GD469" s="3"/>
      <c r="GE469" s="3"/>
      <c r="GF469" s="3"/>
      <c r="GG469" s="3"/>
      <c r="GH469" s="3"/>
      <c r="GI469" s="3"/>
      <c r="GJ469" s="3"/>
      <c r="GK469" s="3"/>
      <c r="GL469" s="3"/>
      <c r="GM469" s="3"/>
      <c r="GN469" s="3"/>
      <c r="GO469" s="3"/>
      <c r="GP469" s="3"/>
      <c r="GQ469" s="3"/>
      <c r="GR469" s="3"/>
      <c r="GS469" s="3"/>
      <c r="GT469" s="3"/>
      <c r="GU469" s="3"/>
      <c r="GV469" s="3"/>
      <c r="GW469" s="3"/>
      <c r="GX469" s="3"/>
      <c r="GY469" s="3"/>
      <c r="GZ469" s="3"/>
      <c r="HA469" s="3"/>
      <c r="HB469" s="3"/>
      <c r="HC469" s="3"/>
      <c r="HD469" s="3"/>
      <c r="HE469" s="3"/>
      <c r="HF469" s="3"/>
      <c r="HG469" s="3"/>
      <c r="HH469" s="3"/>
      <c r="HI469" s="3"/>
      <c r="HJ469" s="3"/>
      <c r="HK469" s="3"/>
      <c r="HL469" s="3"/>
      <c r="HM469" s="3"/>
      <c r="HN469" s="3"/>
      <c r="HO469" s="3"/>
      <c r="HP469" s="3"/>
      <c r="HQ469" s="3"/>
      <c r="HR469" s="3"/>
      <c r="HS469" s="3"/>
      <c r="HT469" s="3"/>
      <c r="HU469" s="3"/>
      <c r="HV469" s="3"/>
      <c r="HW469" s="3"/>
      <c r="HX469" s="3"/>
      <c r="HY469" s="3"/>
      <c r="HZ469" s="3"/>
      <c r="IA469" s="3"/>
      <c r="IB469" s="3"/>
      <c r="IC469" s="3"/>
      <c r="ID469" s="3"/>
    </row>
    <row r="470" spans="1:238" s="8" customFormat="1" x14ac:dyDescent="0.2">
      <c r="A470" s="44">
        <f t="shared" si="11"/>
        <v>463</v>
      </c>
      <c r="B470" s="15" t="s">
        <v>2306</v>
      </c>
      <c r="C470" s="15" t="s">
        <v>2307</v>
      </c>
      <c r="D470" s="15"/>
      <c r="E470" s="56">
        <v>2015.08</v>
      </c>
      <c r="F470" s="16" t="s">
        <v>186</v>
      </c>
      <c r="G470" s="17">
        <v>1205</v>
      </c>
      <c r="H470" s="17">
        <v>2187</v>
      </c>
      <c r="I470" s="18" t="s">
        <v>2222</v>
      </c>
      <c r="J470" s="52" t="s">
        <v>50</v>
      </c>
      <c r="K470" s="10"/>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c r="BM470" s="3"/>
      <c r="BN470" s="3"/>
      <c r="BO470" s="3"/>
      <c r="BP470" s="3"/>
      <c r="BQ470" s="3"/>
      <c r="BR470" s="3"/>
      <c r="BS470" s="3"/>
      <c r="BT470" s="3"/>
      <c r="BU470" s="3"/>
      <c r="BV470" s="3"/>
      <c r="BW470" s="3"/>
      <c r="BX470" s="3"/>
      <c r="BY470" s="3"/>
      <c r="BZ470" s="3"/>
      <c r="CA470" s="3"/>
      <c r="CB470" s="3"/>
      <c r="CC470" s="3"/>
      <c r="CD470" s="3"/>
      <c r="CE470" s="3"/>
      <c r="CF470" s="3"/>
      <c r="CG470" s="3"/>
      <c r="CH470" s="3"/>
      <c r="CI470" s="3"/>
      <c r="CJ470" s="3"/>
      <c r="CK470" s="3"/>
      <c r="CL470" s="3"/>
      <c r="CM470" s="3"/>
      <c r="CN470" s="3"/>
      <c r="CO470" s="3"/>
      <c r="CP470" s="3"/>
      <c r="CQ470" s="3"/>
      <c r="CR470" s="3"/>
      <c r="CS470" s="3"/>
      <c r="CT470" s="3"/>
      <c r="CU470" s="3"/>
      <c r="CV470" s="3"/>
      <c r="CW470" s="3"/>
      <c r="CX470" s="3"/>
      <c r="CY470" s="3"/>
      <c r="CZ470" s="3"/>
      <c r="DA470" s="3"/>
      <c r="DB470" s="3"/>
      <c r="DC470" s="3"/>
      <c r="DD470" s="3"/>
      <c r="DE470" s="3"/>
      <c r="DF470" s="3"/>
      <c r="DG470" s="3"/>
      <c r="DH470" s="3"/>
      <c r="DI470" s="3"/>
      <c r="DJ470" s="3"/>
      <c r="DK470" s="3"/>
      <c r="DL470" s="3"/>
      <c r="DM470" s="3"/>
      <c r="DN470" s="3"/>
      <c r="DO470" s="3"/>
      <c r="DP470" s="3"/>
      <c r="DQ470" s="3"/>
      <c r="DR470" s="3"/>
      <c r="DS470" s="3"/>
      <c r="DT470" s="3"/>
      <c r="DU470" s="3"/>
      <c r="DV470" s="3"/>
      <c r="DW470" s="3"/>
      <c r="DX470" s="3"/>
      <c r="DY470" s="3"/>
      <c r="DZ470" s="3"/>
      <c r="EA470" s="3"/>
      <c r="EB470" s="3"/>
      <c r="EC470" s="3"/>
      <c r="ED470" s="3"/>
      <c r="EE470" s="3"/>
      <c r="EF470" s="3"/>
      <c r="EG470" s="3"/>
      <c r="EH470" s="3"/>
      <c r="EI470" s="3"/>
      <c r="EJ470" s="3"/>
      <c r="EK470" s="3"/>
      <c r="EL470" s="3"/>
      <c r="EM470" s="3"/>
      <c r="EN470" s="3"/>
      <c r="EO470" s="3"/>
      <c r="EP470" s="3"/>
      <c r="EQ470" s="3"/>
      <c r="ER470" s="3"/>
      <c r="ES470" s="3"/>
      <c r="ET470" s="3"/>
      <c r="EU470" s="3"/>
      <c r="EV470" s="3"/>
      <c r="EW470" s="3"/>
      <c r="EX470" s="3"/>
      <c r="EY470" s="3"/>
      <c r="EZ470" s="3"/>
      <c r="FA470" s="3"/>
      <c r="FB470" s="3"/>
      <c r="FC470" s="3"/>
      <c r="FD470" s="3"/>
      <c r="FE470" s="3"/>
      <c r="FF470" s="3"/>
      <c r="FG470" s="3"/>
      <c r="FH470" s="3"/>
      <c r="FI470" s="3"/>
      <c r="FJ470" s="3"/>
      <c r="FK470" s="3"/>
      <c r="FL470" s="3"/>
      <c r="FM470" s="3"/>
      <c r="FN470" s="3"/>
      <c r="FO470" s="3"/>
      <c r="FP470" s="3"/>
      <c r="FQ470" s="3"/>
      <c r="FR470" s="3"/>
      <c r="FS470" s="3"/>
      <c r="FT470" s="3"/>
      <c r="FU470" s="3"/>
      <c r="FV470" s="3"/>
      <c r="FW470" s="3"/>
      <c r="FX470" s="3"/>
      <c r="FY470" s="3"/>
      <c r="FZ470" s="3"/>
      <c r="GA470" s="3"/>
      <c r="GB470" s="3"/>
      <c r="GC470" s="3"/>
      <c r="GD470" s="3"/>
      <c r="GE470" s="3"/>
      <c r="GF470" s="3"/>
      <c r="GG470" s="3"/>
      <c r="GH470" s="3"/>
      <c r="GI470" s="3"/>
      <c r="GJ470" s="3"/>
      <c r="GK470" s="3"/>
      <c r="GL470" s="3"/>
      <c r="GM470" s="3"/>
      <c r="GN470" s="3"/>
      <c r="GO470" s="3"/>
      <c r="GP470" s="3"/>
      <c r="GQ470" s="3"/>
      <c r="GR470" s="3"/>
      <c r="GS470" s="3"/>
      <c r="GT470" s="3"/>
      <c r="GU470" s="3"/>
      <c r="GV470" s="3"/>
      <c r="GW470" s="3"/>
      <c r="GX470" s="3"/>
      <c r="GY470" s="3"/>
      <c r="GZ470" s="3"/>
      <c r="HA470" s="3"/>
      <c r="HB470" s="3"/>
      <c r="HC470" s="3"/>
      <c r="HD470" s="3"/>
      <c r="HE470" s="3"/>
      <c r="HF470" s="3"/>
      <c r="HG470" s="3"/>
      <c r="HH470" s="3"/>
      <c r="HI470" s="3"/>
      <c r="HJ470" s="3"/>
      <c r="HK470" s="3"/>
      <c r="HL470" s="3"/>
      <c r="HM470" s="3"/>
      <c r="HN470" s="3"/>
      <c r="HO470" s="3"/>
      <c r="HP470" s="3"/>
      <c r="HQ470" s="3"/>
      <c r="HR470" s="3"/>
      <c r="HS470" s="3"/>
      <c r="HT470" s="3"/>
      <c r="HU470" s="3"/>
      <c r="HV470" s="3"/>
      <c r="HW470" s="3"/>
      <c r="HX470" s="3"/>
      <c r="HY470" s="3"/>
      <c r="HZ470" s="3"/>
      <c r="IA470" s="3"/>
      <c r="IB470" s="3"/>
      <c r="IC470" s="3"/>
      <c r="ID470" s="3"/>
    </row>
    <row r="471" spans="1:238" s="8" customFormat="1" x14ac:dyDescent="0.2">
      <c r="A471" s="44">
        <f t="shared" si="11"/>
        <v>464</v>
      </c>
      <c r="B471" s="15" t="s">
        <v>1227</v>
      </c>
      <c r="C471" s="15" t="s">
        <v>18</v>
      </c>
      <c r="D471" s="15"/>
      <c r="E471" s="56">
        <v>2015.09</v>
      </c>
      <c r="F471" s="16" t="s">
        <v>228</v>
      </c>
      <c r="G471" s="17">
        <v>1014</v>
      </c>
      <c r="H471" s="17">
        <v>1502</v>
      </c>
      <c r="I471" s="18" t="s">
        <v>2158</v>
      </c>
      <c r="J471" s="52" t="s">
        <v>50</v>
      </c>
      <c r="K471" s="10"/>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c r="BM471" s="3"/>
      <c r="BN471" s="3"/>
      <c r="BO471" s="3"/>
      <c r="BP471" s="3"/>
      <c r="BQ471" s="3"/>
      <c r="BR471" s="3"/>
      <c r="BS471" s="3"/>
      <c r="BT471" s="3"/>
      <c r="BU471" s="3"/>
      <c r="BV471" s="3"/>
      <c r="BW471" s="3"/>
      <c r="BX471" s="3"/>
      <c r="BY471" s="3"/>
      <c r="BZ471" s="3"/>
      <c r="CA471" s="3"/>
      <c r="CB471" s="3"/>
      <c r="CC471" s="3"/>
      <c r="CD471" s="3"/>
      <c r="CE471" s="3"/>
      <c r="CF471" s="3"/>
      <c r="CG471" s="3"/>
      <c r="CH471" s="3"/>
      <c r="CI471" s="3"/>
      <c r="CJ471" s="3"/>
      <c r="CK471" s="3"/>
      <c r="CL471" s="3"/>
      <c r="CM471" s="3"/>
      <c r="CN471" s="3"/>
      <c r="CO471" s="3"/>
      <c r="CP471" s="3"/>
      <c r="CQ471" s="3"/>
      <c r="CR471" s="3"/>
      <c r="CS471" s="3"/>
      <c r="CT471" s="3"/>
      <c r="CU471" s="3"/>
      <c r="CV471" s="3"/>
      <c r="CW471" s="3"/>
      <c r="CX471" s="3"/>
      <c r="CY471" s="3"/>
      <c r="CZ471" s="3"/>
      <c r="DA471" s="3"/>
      <c r="DB471" s="3"/>
      <c r="DC471" s="3"/>
      <c r="DD471" s="3"/>
      <c r="DE471" s="3"/>
      <c r="DF471" s="3"/>
      <c r="DG471" s="3"/>
      <c r="DH471" s="3"/>
      <c r="DI471" s="3"/>
      <c r="DJ471" s="3"/>
      <c r="DK471" s="3"/>
      <c r="DL471" s="3"/>
      <c r="DM471" s="3"/>
      <c r="DN471" s="3"/>
      <c r="DO471" s="3"/>
      <c r="DP471" s="3"/>
      <c r="DQ471" s="3"/>
      <c r="DR471" s="3"/>
      <c r="DS471" s="3"/>
      <c r="DT471" s="3"/>
      <c r="DU471" s="3"/>
      <c r="DV471" s="3"/>
      <c r="DW471" s="3"/>
      <c r="DX471" s="3"/>
      <c r="DY471" s="3"/>
      <c r="DZ471" s="3"/>
      <c r="EA471" s="3"/>
      <c r="EB471" s="3"/>
      <c r="EC471" s="3"/>
      <c r="ED471" s="3"/>
      <c r="EE471" s="3"/>
      <c r="EF471" s="3"/>
      <c r="EG471" s="3"/>
      <c r="EH471" s="3"/>
      <c r="EI471" s="3"/>
      <c r="EJ471" s="3"/>
      <c r="EK471" s="3"/>
      <c r="EL471" s="3"/>
      <c r="EM471" s="3"/>
      <c r="EN471" s="3"/>
      <c r="EO471" s="3"/>
      <c r="EP471" s="3"/>
      <c r="EQ471" s="3"/>
      <c r="ER471" s="3"/>
      <c r="ES471" s="3"/>
      <c r="ET471" s="3"/>
      <c r="EU471" s="3"/>
      <c r="EV471" s="3"/>
      <c r="EW471" s="3"/>
      <c r="EX471" s="3"/>
      <c r="EY471" s="3"/>
      <c r="EZ471" s="3"/>
      <c r="FA471" s="3"/>
      <c r="FB471" s="3"/>
      <c r="FC471" s="3"/>
      <c r="FD471" s="3"/>
      <c r="FE471" s="3"/>
      <c r="FF471" s="3"/>
      <c r="FG471" s="3"/>
      <c r="FH471" s="3"/>
      <c r="FI471" s="3"/>
      <c r="FJ471" s="3"/>
      <c r="FK471" s="3"/>
      <c r="FL471" s="3"/>
      <c r="FM471" s="3"/>
      <c r="FN471" s="3"/>
      <c r="FO471" s="3"/>
      <c r="FP471" s="3"/>
      <c r="FQ471" s="3"/>
      <c r="FR471" s="3"/>
      <c r="FS471" s="3"/>
      <c r="FT471" s="3"/>
      <c r="FU471" s="3"/>
      <c r="FV471" s="3"/>
      <c r="FW471" s="3"/>
      <c r="FX471" s="3"/>
      <c r="FY471" s="3"/>
      <c r="FZ471" s="3"/>
      <c r="GA471" s="3"/>
      <c r="GB471" s="3"/>
      <c r="GC471" s="3"/>
      <c r="GD471" s="3"/>
      <c r="GE471" s="3"/>
      <c r="GF471" s="3"/>
      <c r="GG471" s="3"/>
      <c r="GH471" s="3"/>
      <c r="GI471" s="3"/>
      <c r="GJ471" s="3"/>
      <c r="GK471" s="3"/>
      <c r="GL471" s="3"/>
      <c r="GM471" s="3"/>
      <c r="GN471" s="3"/>
      <c r="GO471" s="3"/>
      <c r="GP471" s="3"/>
      <c r="GQ471" s="3"/>
      <c r="GR471" s="3"/>
      <c r="GS471" s="3"/>
      <c r="GT471" s="3"/>
      <c r="GU471" s="3"/>
      <c r="GV471" s="3"/>
      <c r="GW471" s="3"/>
      <c r="GX471" s="3"/>
      <c r="GY471" s="3"/>
      <c r="GZ471" s="3"/>
      <c r="HA471" s="3"/>
      <c r="HB471" s="3"/>
      <c r="HC471" s="3"/>
      <c r="HD471" s="3"/>
      <c r="HE471" s="3"/>
      <c r="HF471" s="3"/>
      <c r="HG471" s="3"/>
      <c r="HH471" s="3"/>
      <c r="HI471" s="3"/>
      <c r="HJ471" s="3"/>
      <c r="HK471" s="3"/>
      <c r="HL471" s="3"/>
      <c r="HM471" s="3"/>
      <c r="HN471" s="3"/>
      <c r="HO471" s="3"/>
      <c r="HP471" s="3"/>
      <c r="HQ471" s="3"/>
      <c r="HR471" s="3"/>
      <c r="HS471" s="3"/>
      <c r="HT471" s="3"/>
      <c r="HU471" s="3"/>
      <c r="HV471" s="3"/>
      <c r="HW471" s="3"/>
      <c r="HX471" s="3"/>
      <c r="HY471" s="3"/>
      <c r="HZ471" s="3"/>
      <c r="IA471" s="3"/>
      <c r="IB471" s="3"/>
      <c r="IC471" s="3"/>
      <c r="ID471" s="3"/>
    </row>
    <row r="472" spans="1:238" s="8" customFormat="1" x14ac:dyDescent="0.2">
      <c r="A472" s="44">
        <f t="shared" si="11"/>
        <v>465</v>
      </c>
      <c r="B472" s="15" t="s">
        <v>1228</v>
      </c>
      <c r="C472" s="15" t="s">
        <v>1232</v>
      </c>
      <c r="D472" s="15"/>
      <c r="E472" s="56">
        <v>2015.09</v>
      </c>
      <c r="F472" s="16" t="s">
        <v>223</v>
      </c>
      <c r="G472" s="17">
        <v>655</v>
      </c>
      <c r="H472" s="17">
        <v>850</v>
      </c>
      <c r="I472" s="18" t="s">
        <v>2189</v>
      </c>
      <c r="J472" s="52" t="s">
        <v>50</v>
      </c>
      <c r="K472" s="10" t="s">
        <v>2312</v>
      </c>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c r="BM472" s="3"/>
      <c r="BN472" s="3"/>
      <c r="BO472" s="3"/>
      <c r="BP472" s="3"/>
      <c r="BQ472" s="3"/>
      <c r="BR472" s="3"/>
      <c r="BS472" s="3"/>
      <c r="BT472" s="3"/>
      <c r="BU472" s="3"/>
      <c r="BV472" s="3"/>
      <c r="BW472" s="3"/>
      <c r="BX472" s="3"/>
      <c r="BY472" s="3"/>
      <c r="BZ472" s="3"/>
      <c r="CA472" s="3"/>
      <c r="CB472" s="3"/>
      <c r="CC472" s="3"/>
      <c r="CD472" s="3"/>
      <c r="CE472" s="3"/>
      <c r="CF472" s="3"/>
      <c r="CG472" s="3"/>
      <c r="CH472" s="3"/>
      <c r="CI472" s="3"/>
      <c r="CJ472" s="3"/>
      <c r="CK472" s="3"/>
      <c r="CL472" s="3"/>
      <c r="CM472" s="3"/>
      <c r="CN472" s="3"/>
      <c r="CO472" s="3"/>
      <c r="CP472" s="3"/>
      <c r="CQ472" s="3"/>
      <c r="CR472" s="3"/>
      <c r="CS472" s="3"/>
      <c r="CT472" s="3"/>
      <c r="CU472" s="3"/>
      <c r="CV472" s="3"/>
      <c r="CW472" s="3"/>
      <c r="CX472" s="3"/>
      <c r="CY472" s="3"/>
      <c r="CZ472" s="3"/>
      <c r="DA472" s="3"/>
      <c r="DB472" s="3"/>
      <c r="DC472" s="3"/>
      <c r="DD472" s="3"/>
      <c r="DE472" s="3"/>
      <c r="DF472" s="3"/>
      <c r="DG472" s="3"/>
      <c r="DH472" s="3"/>
      <c r="DI472" s="3"/>
      <c r="DJ472" s="3"/>
      <c r="DK472" s="3"/>
      <c r="DL472" s="3"/>
      <c r="DM472" s="3"/>
      <c r="DN472" s="3"/>
      <c r="DO472" s="3"/>
      <c r="DP472" s="3"/>
      <c r="DQ472" s="3"/>
      <c r="DR472" s="3"/>
      <c r="DS472" s="3"/>
      <c r="DT472" s="3"/>
      <c r="DU472" s="3"/>
      <c r="DV472" s="3"/>
      <c r="DW472" s="3"/>
      <c r="DX472" s="3"/>
      <c r="DY472" s="3"/>
      <c r="DZ472" s="3"/>
      <c r="EA472" s="3"/>
      <c r="EB472" s="3"/>
      <c r="EC472" s="3"/>
      <c r="ED472" s="3"/>
      <c r="EE472" s="3"/>
      <c r="EF472" s="3"/>
      <c r="EG472" s="3"/>
      <c r="EH472" s="3"/>
      <c r="EI472" s="3"/>
      <c r="EJ472" s="3"/>
      <c r="EK472" s="3"/>
      <c r="EL472" s="3"/>
      <c r="EM472" s="3"/>
      <c r="EN472" s="3"/>
      <c r="EO472" s="3"/>
      <c r="EP472" s="3"/>
      <c r="EQ472" s="3"/>
      <c r="ER472" s="3"/>
      <c r="ES472" s="3"/>
      <c r="ET472" s="3"/>
      <c r="EU472" s="3"/>
      <c r="EV472" s="3"/>
      <c r="EW472" s="3"/>
      <c r="EX472" s="3"/>
      <c r="EY472" s="3"/>
      <c r="EZ472" s="3"/>
      <c r="FA472" s="3"/>
      <c r="FB472" s="3"/>
      <c r="FC472" s="3"/>
      <c r="FD472" s="3"/>
      <c r="FE472" s="3"/>
      <c r="FF472" s="3"/>
      <c r="FG472" s="3"/>
      <c r="FH472" s="3"/>
      <c r="FI472" s="3"/>
      <c r="FJ472" s="3"/>
      <c r="FK472" s="3"/>
      <c r="FL472" s="3"/>
      <c r="FM472" s="3"/>
      <c r="FN472" s="3"/>
      <c r="FO472" s="3"/>
      <c r="FP472" s="3"/>
      <c r="FQ472" s="3"/>
      <c r="FR472" s="3"/>
      <c r="FS472" s="3"/>
      <c r="FT472" s="3"/>
      <c r="FU472" s="3"/>
      <c r="FV472" s="3"/>
      <c r="FW472" s="3"/>
      <c r="FX472" s="3"/>
      <c r="FY472" s="3"/>
      <c r="FZ472" s="3"/>
      <c r="GA472" s="3"/>
      <c r="GB472" s="3"/>
      <c r="GC472" s="3"/>
      <c r="GD472" s="3"/>
      <c r="GE472" s="3"/>
      <c r="GF472" s="3"/>
      <c r="GG472" s="3"/>
      <c r="GH472" s="3"/>
      <c r="GI472" s="3"/>
      <c r="GJ472" s="3"/>
      <c r="GK472" s="3"/>
      <c r="GL472" s="3"/>
      <c r="GM472" s="3"/>
      <c r="GN472" s="3"/>
      <c r="GO472" s="3"/>
      <c r="GP472" s="3"/>
      <c r="GQ472" s="3"/>
      <c r="GR472" s="3"/>
      <c r="GS472" s="3"/>
      <c r="GT472" s="3"/>
      <c r="GU472" s="3"/>
      <c r="GV472" s="3"/>
      <c r="GW472" s="3"/>
      <c r="GX472" s="3"/>
      <c r="GY472" s="3"/>
      <c r="GZ472" s="3"/>
      <c r="HA472" s="3"/>
      <c r="HB472" s="3"/>
      <c r="HC472" s="3"/>
      <c r="HD472" s="3"/>
      <c r="HE472" s="3"/>
      <c r="HF472" s="3"/>
      <c r="HG472" s="3"/>
      <c r="HH472" s="3"/>
      <c r="HI472" s="3"/>
      <c r="HJ472" s="3"/>
      <c r="HK472" s="3"/>
      <c r="HL472" s="3"/>
      <c r="HM472" s="3"/>
      <c r="HN472" s="3"/>
      <c r="HO472" s="3"/>
      <c r="HP472" s="3"/>
      <c r="HQ472" s="3"/>
      <c r="HR472" s="3"/>
      <c r="HS472" s="3"/>
      <c r="HT472" s="3"/>
      <c r="HU472" s="3"/>
      <c r="HV472" s="3"/>
      <c r="HW472" s="3"/>
      <c r="HX472" s="3"/>
      <c r="HY472" s="3"/>
      <c r="HZ472" s="3"/>
      <c r="IA472" s="3"/>
      <c r="IB472" s="3"/>
      <c r="IC472" s="3"/>
      <c r="ID472" s="3"/>
    </row>
    <row r="473" spans="1:238" s="8" customFormat="1" x14ac:dyDescent="0.2">
      <c r="A473" s="44">
        <f t="shared" si="11"/>
        <v>466</v>
      </c>
      <c r="B473" s="15" t="s">
        <v>2322</v>
      </c>
      <c r="C473" s="15" t="s">
        <v>1232</v>
      </c>
      <c r="D473" s="15"/>
      <c r="E473" s="56" t="s">
        <v>992</v>
      </c>
      <c r="F473" s="16" t="s">
        <v>139</v>
      </c>
      <c r="G473" s="17">
        <v>238</v>
      </c>
      <c r="H473" s="17">
        <v>421</v>
      </c>
      <c r="I473" s="18" t="s">
        <v>2323</v>
      </c>
      <c r="J473" s="52" t="s">
        <v>50</v>
      </c>
      <c r="K473" s="9"/>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c r="BM473" s="3"/>
      <c r="BN473" s="3"/>
      <c r="BO473" s="3"/>
      <c r="BP473" s="3"/>
      <c r="BQ473" s="3"/>
      <c r="BR473" s="3"/>
      <c r="BS473" s="3"/>
      <c r="BT473" s="3"/>
      <c r="BU473" s="3"/>
      <c r="BV473" s="3"/>
      <c r="BW473" s="3"/>
      <c r="BX473" s="3"/>
      <c r="BY473" s="3"/>
      <c r="BZ473" s="3"/>
      <c r="CA473" s="3"/>
      <c r="CB473" s="3"/>
      <c r="CC473" s="3"/>
      <c r="CD473" s="3"/>
      <c r="CE473" s="3"/>
      <c r="CF473" s="3"/>
      <c r="CG473" s="3"/>
      <c r="CH473" s="3"/>
      <c r="CI473" s="3"/>
      <c r="CJ473" s="3"/>
      <c r="CK473" s="3"/>
      <c r="CL473" s="3"/>
      <c r="CM473" s="3"/>
      <c r="CN473" s="3"/>
      <c r="CO473" s="3"/>
      <c r="CP473" s="3"/>
      <c r="CQ473" s="3"/>
      <c r="CR473" s="3"/>
      <c r="CS473" s="3"/>
      <c r="CT473" s="3"/>
      <c r="CU473" s="3"/>
      <c r="CV473" s="3"/>
      <c r="CW473" s="3"/>
      <c r="CX473" s="3"/>
      <c r="CY473" s="3"/>
      <c r="CZ473" s="3"/>
      <c r="DA473" s="3"/>
      <c r="DB473" s="3"/>
      <c r="DC473" s="3"/>
      <c r="DD473" s="3"/>
      <c r="DE473" s="3"/>
      <c r="DF473" s="3"/>
      <c r="DG473" s="3"/>
      <c r="DH473" s="3"/>
      <c r="DI473" s="3"/>
      <c r="DJ473" s="3"/>
      <c r="DK473" s="3"/>
      <c r="DL473" s="3"/>
      <c r="DM473" s="3"/>
      <c r="DN473" s="3"/>
      <c r="DO473" s="3"/>
      <c r="DP473" s="3"/>
      <c r="DQ473" s="3"/>
      <c r="DR473" s="3"/>
      <c r="DS473" s="3"/>
      <c r="DT473" s="3"/>
      <c r="DU473" s="3"/>
      <c r="DV473" s="3"/>
      <c r="DW473" s="3"/>
      <c r="DX473" s="3"/>
      <c r="DY473" s="3"/>
      <c r="DZ473" s="3"/>
      <c r="EA473" s="3"/>
      <c r="EB473" s="3"/>
      <c r="EC473" s="3"/>
      <c r="ED473" s="3"/>
      <c r="EE473" s="3"/>
      <c r="EF473" s="3"/>
      <c r="EG473" s="3"/>
      <c r="EH473" s="3"/>
      <c r="EI473" s="3"/>
      <c r="EJ473" s="3"/>
      <c r="EK473" s="3"/>
      <c r="EL473" s="3"/>
      <c r="EM473" s="3"/>
      <c r="EN473" s="3"/>
      <c r="EO473" s="3"/>
      <c r="EP473" s="3"/>
      <c r="EQ473" s="3"/>
      <c r="ER473" s="3"/>
      <c r="ES473" s="3"/>
      <c r="ET473" s="3"/>
      <c r="EU473" s="3"/>
      <c r="EV473" s="3"/>
      <c r="EW473" s="3"/>
      <c r="EX473" s="3"/>
      <c r="EY473" s="3"/>
      <c r="EZ473" s="3"/>
      <c r="FA473" s="3"/>
      <c r="FB473" s="3"/>
      <c r="FC473" s="3"/>
      <c r="FD473" s="3"/>
      <c r="FE473" s="3"/>
      <c r="FF473" s="3"/>
      <c r="FG473" s="3"/>
      <c r="FH473" s="3"/>
      <c r="FI473" s="3"/>
      <c r="FJ473" s="3"/>
      <c r="FK473" s="3"/>
      <c r="FL473" s="3"/>
      <c r="FM473" s="3"/>
      <c r="FN473" s="3"/>
      <c r="FO473" s="3"/>
      <c r="FP473" s="3"/>
      <c r="FQ473" s="3"/>
      <c r="FR473" s="3"/>
      <c r="FS473" s="3"/>
      <c r="FT473" s="3"/>
      <c r="FU473" s="3"/>
      <c r="FV473" s="3"/>
      <c r="FW473" s="3"/>
      <c r="FX473" s="3"/>
      <c r="FY473" s="3"/>
      <c r="FZ473" s="3"/>
      <c r="GA473" s="3"/>
      <c r="GB473" s="3"/>
      <c r="GC473" s="3"/>
      <c r="GD473" s="3"/>
      <c r="GE473" s="3"/>
      <c r="GF473" s="3"/>
      <c r="GG473" s="3"/>
      <c r="GH473" s="3"/>
      <c r="GI473" s="3"/>
      <c r="GJ473" s="3"/>
      <c r="GK473" s="3"/>
      <c r="GL473" s="3"/>
      <c r="GM473" s="3"/>
      <c r="GN473" s="3"/>
      <c r="GO473" s="3"/>
      <c r="GP473" s="3"/>
      <c r="GQ473" s="3"/>
      <c r="GR473" s="3"/>
      <c r="GS473" s="3"/>
      <c r="GT473" s="3"/>
      <c r="GU473" s="3"/>
      <c r="GV473" s="3"/>
      <c r="GW473" s="3"/>
      <c r="GX473" s="3"/>
      <c r="GY473" s="3"/>
      <c r="GZ473" s="3"/>
      <c r="HA473" s="3"/>
      <c r="HB473" s="3"/>
      <c r="HC473" s="3"/>
      <c r="HD473" s="3"/>
      <c r="HE473" s="3"/>
      <c r="HF473" s="3"/>
      <c r="HG473" s="3"/>
      <c r="HH473" s="3"/>
      <c r="HI473" s="3"/>
      <c r="HJ473" s="3"/>
      <c r="HK473" s="3"/>
      <c r="HL473" s="3"/>
      <c r="HM473" s="3"/>
      <c r="HN473" s="3"/>
      <c r="HO473" s="3"/>
      <c r="HP473" s="3"/>
      <c r="HQ473" s="3"/>
      <c r="HR473" s="3"/>
      <c r="HS473" s="3"/>
      <c r="HT473" s="3"/>
      <c r="HU473" s="3"/>
      <c r="HV473" s="3"/>
      <c r="HW473" s="3"/>
      <c r="HX473" s="3"/>
      <c r="HY473" s="3"/>
      <c r="HZ473" s="3"/>
      <c r="IA473" s="3"/>
      <c r="IB473" s="3"/>
      <c r="IC473" s="3"/>
      <c r="ID473" s="3"/>
    </row>
    <row r="474" spans="1:238" s="8" customFormat="1" x14ac:dyDescent="0.2">
      <c r="A474" s="44">
        <f t="shared" si="11"/>
        <v>467</v>
      </c>
      <c r="B474" s="15" t="s">
        <v>1230</v>
      </c>
      <c r="C474" s="15" t="s">
        <v>1232</v>
      </c>
      <c r="D474" s="15"/>
      <c r="E474" s="56">
        <v>2016.03</v>
      </c>
      <c r="F474" s="16" t="s">
        <v>246</v>
      </c>
      <c r="G474" s="17">
        <v>656</v>
      </c>
      <c r="H474" s="17">
        <v>1194</v>
      </c>
      <c r="I474" s="18" t="s">
        <v>2119</v>
      </c>
      <c r="J474" s="52" t="s">
        <v>50</v>
      </c>
      <c r="K474" s="10"/>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c r="BM474" s="3"/>
      <c r="BN474" s="3"/>
      <c r="BO474" s="3"/>
      <c r="BP474" s="3"/>
      <c r="BQ474" s="3"/>
      <c r="BR474" s="3"/>
      <c r="BS474" s="3"/>
      <c r="BT474" s="3"/>
      <c r="BU474" s="3"/>
      <c r="BV474" s="3"/>
      <c r="BW474" s="3"/>
      <c r="BX474" s="3"/>
      <c r="BY474" s="3"/>
      <c r="BZ474" s="3"/>
      <c r="CA474" s="3"/>
      <c r="CB474" s="3"/>
      <c r="CC474" s="3"/>
      <c r="CD474" s="3"/>
      <c r="CE474" s="3"/>
      <c r="CF474" s="3"/>
      <c r="CG474" s="3"/>
      <c r="CH474" s="3"/>
      <c r="CI474" s="3"/>
      <c r="CJ474" s="3"/>
      <c r="CK474" s="3"/>
      <c r="CL474" s="3"/>
      <c r="CM474" s="3"/>
      <c r="CN474" s="3"/>
      <c r="CO474" s="3"/>
      <c r="CP474" s="3"/>
      <c r="CQ474" s="3"/>
      <c r="CR474" s="3"/>
      <c r="CS474" s="3"/>
      <c r="CT474" s="3"/>
      <c r="CU474" s="3"/>
      <c r="CV474" s="3"/>
      <c r="CW474" s="3"/>
      <c r="CX474" s="3"/>
      <c r="CY474" s="3"/>
      <c r="CZ474" s="3"/>
      <c r="DA474" s="3"/>
      <c r="DB474" s="3"/>
      <c r="DC474" s="3"/>
      <c r="DD474" s="3"/>
      <c r="DE474" s="3"/>
      <c r="DF474" s="3"/>
      <c r="DG474" s="3"/>
      <c r="DH474" s="3"/>
      <c r="DI474" s="3"/>
      <c r="DJ474" s="3"/>
      <c r="DK474" s="3"/>
      <c r="DL474" s="3"/>
      <c r="DM474" s="3"/>
      <c r="DN474" s="3"/>
      <c r="DO474" s="3"/>
      <c r="DP474" s="3"/>
      <c r="DQ474" s="3"/>
      <c r="DR474" s="3"/>
      <c r="DS474" s="3"/>
      <c r="DT474" s="3"/>
      <c r="DU474" s="3"/>
      <c r="DV474" s="3"/>
      <c r="DW474" s="3"/>
      <c r="DX474" s="3"/>
      <c r="DY474" s="3"/>
      <c r="DZ474" s="3"/>
      <c r="EA474" s="3"/>
      <c r="EB474" s="3"/>
      <c r="EC474" s="3"/>
      <c r="ED474" s="3"/>
      <c r="EE474" s="3"/>
      <c r="EF474" s="3"/>
      <c r="EG474" s="3"/>
      <c r="EH474" s="3"/>
      <c r="EI474" s="3"/>
      <c r="EJ474" s="3"/>
      <c r="EK474" s="3"/>
      <c r="EL474" s="3"/>
      <c r="EM474" s="3"/>
      <c r="EN474" s="3"/>
      <c r="EO474" s="3"/>
      <c r="EP474" s="3"/>
      <c r="EQ474" s="3"/>
      <c r="ER474" s="3"/>
      <c r="ES474" s="3"/>
      <c r="ET474" s="3"/>
      <c r="EU474" s="3"/>
      <c r="EV474" s="3"/>
      <c r="EW474" s="3"/>
      <c r="EX474" s="3"/>
      <c r="EY474" s="3"/>
      <c r="EZ474" s="3"/>
      <c r="FA474" s="3"/>
      <c r="FB474" s="3"/>
      <c r="FC474" s="3"/>
      <c r="FD474" s="3"/>
      <c r="FE474" s="3"/>
      <c r="FF474" s="3"/>
      <c r="FG474" s="3"/>
      <c r="FH474" s="3"/>
      <c r="FI474" s="3"/>
      <c r="FJ474" s="3"/>
      <c r="FK474" s="3"/>
      <c r="FL474" s="3"/>
      <c r="FM474" s="3"/>
      <c r="FN474" s="3"/>
      <c r="FO474" s="3"/>
      <c r="FP474" s="3"/>
      <c r="FQ474" s="3"/>
      <c r="FR474" s="3"/>
      <c r="FS474" s="3"/>
      <c r="FT474" s="3"/>
      <c r="FU474" s="3"/>
      <c r="FV474" s="3"/>
      <c r="FW474" s="3"/>
      <c r="FX474" s="3"/>
      <c r="FY474" s="3"/>
      <c r="FZ474" s="3"/>
      <c r="GA474" s="3"/>
      <c r="GB474" s="3"/>
      <c r="GC474" s="3"/>
      <c r="GD474" s="3"/>
      <c r="GE474" s="3"/>
      <c r="GF474" s="3"/>
      <c r="GG474" s="3"/>
      <c r="GH474" s="3"/>
      <c r="GI474" s="3"/>
      <c r="GJ474" s="3"/>
      <c r="GK474" s="3"/>
      <c r="GL474" s="3"/>
      <c r="GM474" s="3"/>
      <c r="GN474" s="3"/>
      <c r="GO474" s="3"/>
      <c r="GP474" s="3"/>
      <c r="GQ474" s="3"/>
      <c r="GR474" s="3"/>
      <c r="GS474" s="3"/>
      <c r="GT474" s="3"/>
      <c r="GU474" s="3"/>
      <c r="GV474" s="3"/>
      <c r="GW474" s="3"/>
      <c r="GX474" s="3"/>
      <c r="GY474" s="3"/>
      <c r="GZ474" s="3"/>
      <c r="HA474" s="3"/>
      <c r="HB474" s="3"/>
      <c r="HC474" s="3"/>
      <c r="HD474" s="3"/>
      <c r="HE474" s="3"/>
      <c r="HF474" s="3"/>
      <c r="HG474" s="3"/>
      <c r="HH474" s="3"/>
      <c r="HI474" s="3"/>
      <c r="HJ474" s="3"/>
      <c r="HK474" s="3"/>
      <c r="HL474" s="3"/>
      <c r="HM474" s="3"/>
      <c r="HN474" s="3"/>
      <c r="HO474" s="3"/>
      <c r="HP474" s="3"/>
      <c r="HQ474" s="3"/>
      <c r="HR474" s="3"/>
      <c r="HS474" s="3"/>
      <c r="HT474" s="3"/>
      <c r="HU474" s="3"/>
      <c r="HV474" s="3"/>
      <c r="HW474" s="3"/>
      <c r="HX474" s="3"/>
      <c r="HY474" s="3"/>
      <c r="HZ474" s="3"/>
      <c r="IA474" s="3"/>
      <c r="IB474" s="3"/>
      <c r="IC474" s="3"/>
      <c r="ID474" s="3"/>
    </row>
    <row r="475" spans="1:238" s="8" customFormat="1" x14ac:dyDescent="0.2">
      <c r="A475" s="44">
        <f t="shared" si="11"/>
        <v>468</v>
      </c>
      <c r="B475" s="15" t="s">
        <v>1231</v>
      </c>
      <c r="C475" s="15" t="s">
        <v>1232</v>
      </c>
      <c r="D475" s="15"/>
      <c r="E475" s="56">
        <v>2016.04</v>
      </c>
      <c r="F475" s="16" t="s">
        <v>129</v>
      </c>
      <c r="G475" s="17">
        <v>1267</v>
      </c>
      <c r="H475" s="17">
        <v>2693</v>
      </c>
      <c r="I475" s="18" t="s">
        <v>2201</v>
      </c>
      <c r="J475" s="52" t="s">
        <v>50</v>
      </c>
      <c r="K475" s="10"/>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c r="BM475" s="3"/>
      <c r="BN475" s="3"/>
      <c r="BO475" s="3"/>
      <c r="BP475" s="3"/>
      <c r="BQ475" s="3"/>
      <c r="BR475" s="3"/>
      <c r="BS475" s="3"/>
      <c r="BT475" s="3"/>
      <c r="BU475" s="3"/>
      <c r="BV475" s="3"/>
      <c r="BW475" s="3"/>
      <c r="BX475" s="3"/>
      <c r="BY475" s="3"/>
      <c r="BZ475" s="3"/>
      <c r="CA475" s="3"/>
      <c r="CB475" s="3"/>
      <c r="CC475" s="3"/>
      <c r="CD475" s="3"/>
      <c r="CE475" s="3"/>
      <c r="CF475" s="3"/>
      <c r="CG475" s="3"/>
      <c r="CH475" s="3"/>
      <c r="CI475" s="3"/>
      <c r="CJ475" s="3"/>
      <c r="CK475" s="3"/>
      <c r="CL475" s="3"/>
      <c r="CM475" s="3"/>
      <c r="CN475" s="3"/>
      <c r="CO475" s="3"/>
      <c r="CP475" s="3"/>
      <c r="CQ475" s="3"/>
      <c r="CR475" s="3"/>
      <c r="CS475" s="3"/>
      <c r="CT475" s="3"/>
      <c r="CU475" s="3"/>
      <c r="CV475" s="3"/>
      <c r="CW475" s="3"/>
      <c r="CX475" s="3"/>
      <c r="CY475" s="3"/>
      <c r="CZ475" s="3"/>
      <c r="DA475" s="3"/>
      <c r="DB475" s="3"/>
      <c r="DC475" s="3"/>
      <c r="DD475" s="3"/>
      <c r="DE475" s="3"/>
      <c r="DF475" s="3"/>
      <c r="DG475" s="3"/>
      <c r="DH475" s="3"/>
      <c r="DI475" s="3"/>
      <c r="DJ475" s="3"/>
      <c r="DK475" s="3"/>
      <c r="DL475" s="3"/>
      <c r="DM475" s="3"/>
      <c r="DN475" s="3"/>
      <c r="DO475" s="3"/>
      <c r="DP475" s="3"/>
      <c r="DQ475" s="3"/>
      <c r="DR475" s="3"/>
      <c r="DS475" s="3"/>
      <c r="DT475" s="3"/>
      <c r="DU475" s="3"/>
      <c r="DV475" s="3"/>
      <c r="DW475" s="3"/>
      <c r="DX475" s="3"/>
      <c r="DY475" s="3"/>
      <c r="DZ475" s="3"/>
      <c r="EA475" s="3"/>
      <c r="EB475" s="3"/>
      <c r="EC475" s="3"/>
      <c r="ED475" s="3"/>
      <c r="EE475" s="3"/>
      <c r="EF475" s="3"/>
      <c r="EG475" s="3"/>
      <c r="EH475" s="3"/>
      <c r="EI475" s="3"/>
      <c r="EJ475" s="3"/>
      <c r="EK475" s="3"/>
      <c r="EL475" s="3"/>
      <c r="EM475" s="3"/>
      <c r="EN475" s="3"/>
      <c r="EO475" s="3"/>
      <c r="EP475" s="3"/>
      <c r="EQ475" s="3"/>
      <c r="ER475" s="3"/>
      <c r="ES475" s="3"/>
      <c r="ET475" s="3"/>
      <c r="EU475" s="3"/>
      <c r="EV475" s="3"/>
      <c r="EW475" s="3"/>
      <c r="EX475" s="3"/>
      <c r="EY475" s="3"/>
      <c r="EZ475" s="3"/>
      <c r="FA475" s="3"/>
      <c r="FB475" s="3"/>
      <c r="FC475" s="3"/>
      <c r="FD475" s="3"/>
      <c r="FE475" s="3"/>
      <c r="FF475" s="3"/>
      <c r="FG475" s="3"/>
      <c r="FH475" s="3"/>
      <c r="FI475" s="3"/>
      <c r="FJ475" s="3"/>
      <c r="FK475" s="3"/>
      <c r="FL475" s="3"/>
      <c r="FM475" s="3"/>
      <c r="FN475" s="3"/>
      <c r="FO475" s="3"/>
      <c r="FP475" s="3"/>
      <c r="FQ475" s="3"/>
      <c r="FR475" s="3"/>
      <c r="FS475" s="3"/>
      <c r="FT475" s="3"/>
      <c r="FU475" s="3"/>
      <c r="FV475" s="3"/>
      <c r="FW475" s="3"/>
      <c r="FX475" s="3"/>
      <c r="FY475" s="3"/>
      <c r="FZ475" s="3"/>
      <c r="GA475" s="3"/>
      <c r="GB475" s="3"/>
      <c r="GC475" s="3"/>
      <c r="GD475" s="3"/>
      <c r="GE475" s="3"/>
      <c r="GF475" s="3"/>
      <c r="GG475" s="3"/>
      <c r="GH475" s="3"/>
      <c r="GI475" s="3"/>
      <c r="GJ475" s="3"/>
      <c r="GK475" s="3"/>
      <c r="GL475" s="3"/>
      <c r="GM475" s="3"/>
      <c r="GN475" s="3"/>
      <c r="GO475" s="3"/>
      <c r="GP475" s="3"/>
      <c r="GQ475" s="3"/>
      <c r="GR475" s="3"/>
      <c r="GS475" s="3"/>
      <c r="GT475" s="3"/>
      <c r="GU475" s="3"/>
      <c r="GV475" s="3"/>
      <c r="GW475" s="3"/>
      <c r="GX475" s="3"/>
      <c r="GY475" s="3"/>
      <c r="GZ475" s="3"/>
      <c r="HA475" s="3"/>
      <c r="HB475" s="3"/>
      <c r="HC475" s="3"/>
      <c r="HD475" s="3"/>
      <c r="HE475" s="3"/>
      <c r="HF475" s="3"/>
      <c r="HG475" s="3"/>
      <c r="HH475" s="3"/>
      <c r="HI475" s="3"/>
      <c r="HJ475" s="3"/>
      <c r="HK475" s="3"/>
      <c r="HL475" s="3"/>
      <c r="HM475" s="3"/>
      <c r="HN475" s="3"/>
      <c r="HO475" s="3"/>
      <c r="HP475" s="3"/>
      <c r="HQ475" s="3"/>
      <c r="HR475" s="3"/>
      <c r="HS475" s="3"/>
      <c r="HT475" s="3"/>
      <c r="HU475" s="3"/>
      <c r="HV475" s="3"/>
      <c r="HW475" s="3"/>
      <c r="HX475" s="3"/>
      <c r="HY475" s="3"/>
      <c r="HZ475" s="3"/>
      <c r="IA475" s="3"/>
      <c r="IB475" s="3"/>
      <c r="IC475" s="3"/>
      <c r="ID475" s="3"/>
    </row>
    <row r="476" spans="1:238" s="8" customFormat="1" x14ac:dyDescent="0.2">
      <c r="A476" s="44">
        <f t="shared" si="11"/>
        <v>469</v>
      </c>
      <c r="B476" s="15" t="s">
        <v>1234</v>
      </c>
      <c r="C476" s="15" t="s">
        <v>1232</v>
      </c>
      <c r="D476" s="15"/>
      <c r="E476" s="56">
        <v>2016.06</v>
      </c>
      <c r="F476" s="16" t="s">
        <v>163</v>
      </c>
      <c r="G476" s="17">
        <v>123</v>
      </c>
      <c r="H476" s="17">
        <v>283</v>
      </c>
      <c r="I476" s="18" t="s">
        <v>4</v>
      </c>
      <c r="J476" s="52" t="s">
        <v>50</v>
      </c>
      <c r="K476" s="10"/>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c r="BM476" s="3"/>
      <c r="BN476" s="3"/>
      <c r="BO476" s="3"/>
      <c r="BP476" s="3"/>
      <c r="BQ476" s="3"/>
      <c r="BR476" s="3"/>
      <c r="BS476" s="3"/>
      <c r="BT476" s="3"/>
      <c r="BU476" s="3"/>
      <c r="BV476" s="3"/>
      <c r="BW476" s="3"/>
      <c r="BX476" s="3"/>
      <c r="BY476" s="3"/>
      <c r="BZ476" s="3"/>
      <c r="CA476" s="3"/>
      <c r="CB476" s="3"/>
      <c r="CC476" s="3"/>
      <c r="CD476" s="3"/>
      <c r="CE476" s="3"/>
      <c r="CF476" s="3"/>
      <c r="CG476" s="3"/>
      <c r="CH476" s="3"/>
      <c r="CI476" s="3"/>
      <c r="CJ476" s="3"/>
      <c r="CK476" s="3"/>
      <c r="CL476" s="3"/>
      <c r="CM476" s="3"/>
      <c r="CN476" s="3"/>
      <c r="CO476" s="3"/>
      <c r="CP476" s="3"/>
      <c r="CQ476" s="3"/>
      <c r="CR476" s="3"/>
      <c r="CS476" s="3"/>
      <c r="CT476" s="3"/>
      <c r="CU476" s="3"/>
      <c r="CV476" s="3"/>
      <c r="CW476" s="3"/>
      <c r="CX476" s="3"/>
      <c r="CY476" s="3"/>
      <c r="CZ476" s="3"/>
      <c r="DA476" s="3"/>
      <c r="DB476" s="3"/>
      <c r="DC476" s="3"/>
      <c r="DD476" s="3"/>
      <c r="DE476" s="3"/>
      <c r="DF476" s="3"/>
      <c r="DG476" s="3"/>
      <c r="DH476" s="3"/>
      <c r="DI476" s="3"/>
      <c r="DJ476" s="3"/>
      <c r="DK476" s="3"/>
      <c r="DL476" s="3"/>
      <c r="DM476" s="3"/>
      <c r="DN476" s="3"/>
      <c r="DO476" s="3"/>
      <c r="DP476" s="3"/>
      <c r="DQ476" s="3"/>
      <c r="DR476" s="3"/>
      <c r="DS476" s="3"/>
      <c r="DT476" s="3"/>
      <c r="DU476" s="3"/>
      <c r="DV476" s="3"/>
      <c r="DW476" s="3"/>
      <c r="DX476" s="3"/>
      <c r="DY476" s="3"/>
      <c r="DZ476" s="3"/>
      <c r="EA476" s="3"/>
      <c r="EB476" s="3"/>
      <c r="EC476" s="3"/>
      <c r="ED476" s="3"/>
      <c r="EE476" s="3"/>
      <c r="EF476" s="3"/>
      <c r="EG476" s="3"/>
      <c r="EH476" s="3"/>
      <c r="EI476" s="3"/>
      <c r="EJ476" s="3"/>
      <c r="EK476" s="3"/>
      <c r="EL476" s="3"/>
      <c r="EM476" s="3"/>
      <c r="EN476" s="3"/>
      <c r="EO476" s="3"/>
      <c r="EP476" s="3"/>
      <c r="EQ476" s="3"/>
      <c r="ER476" s="3"/>
      <c r="ES476" s="3"/>
      <c r="ET476" s="3"/>
      <c r="EU476" s="3"/>
      <c r="EV476" s="3"/>
      <c r="EW476" s="3"/>
      <c r="EX476" s="3"/>
      <c r="EY476" s="3"/>
      <c r="EZ476" s="3"/>
      <c r="FA476" s="3"/>
      <c r="FB476" s="3"/>
      <c r="FC476" s="3"/>
      <c r="FD476" s="3"/>
      <c r="FE476" s="3"/>
      <c r="FF476" s="3"/>
      <c r="FG476" s="3"/>
      <c r="FH476" s="3"/>
      <c r="FI476" s="3"/>
      <c r="FJ476" s="3"/>
      <c r="FK476" s="3"/>
      <c r="FL476" s="3"/>
      <c r="FM476" s="3"/>
      <c r="FN476" s="3"/>
      <c r="FO476" s="3"/>
      <c r="FP476" s="3"/>
      <c r="FQ476" s="3"/>
      <c r="FR476" s="3"/>
      <c r="FS476" s="3"/>
      <c r="FT476" s="3"/>
      <c r="FU476" s="3"/>
      <c r="FV476" s="3"/>
      <c r="FW476" s="3"/>
      <c r="FX476" s="3"/>
      <c r="FY476" s="3"/>
      <c r="FZ476" s="3"/>
      <c r="GA476" s="3"/>
      <c r="GB476" s="3"/>
      <c r="GC476" s="3"/>
      <c r="GD476" s="3"/>
      <c r="GE476" s="3"/>
      <c r="GF476" s="3"/>
      <c r="GG476" s="3"/>
      <c r="GH476" s="3"/>
      <c r="GI476" s="3"/>
      <c r="GJ476" s="3"/>
      <c r="GK476" s="3"/>
      <c r="GL476" s="3"/>
      <c r="GM476" s="3"/>
      <c r="GN476" s="3"/>
      <c r="GO476" s="3"/>
      <c r="GP476" s="3"/>
      <c r="GQ476" s="3"/>
      <c r="GR476" s="3"/>
      <c r="GS476" s="3"/>
      <c r="GT476" s="3"/>
      <c r="GU476" s="3"/>
      <c r="GV476" s="3"/>
      <c r="GW476" s="3"/>
      <c r="GX476" s="3"/>
      <c r="GY476" s="3"/>
      <c r="GZ476" s="3"/>
      <c r="HA476" s="3"/>
      <c r="HB476" s="3"/>
      <c r="HC476" s="3"/>
      <c r="HD476" s="3"/>
      <c r="HE476" s="3"/>
      <c r="HF476" s="3"/>
      <c r="HG476" s="3"/>
      <c r="HH476" s="3"/>
      <c r="HI476" s="3"/>
      <c r="HJ476" s="3"/>
      <c r="HK476" s="3"/>
      <c r="HL476" s="3"/>
      <c r="HM476" s="3"/>
      <c r="HN476" s="3"/>
      <c r="HO476" s="3"/>
      <c r="HP476" s="3"/>
      <c r="HQ476" s="3"/>
      <c r="HR476" s="3"/>
      <c r="HS476" s="3"/>
      <c r="HT476" s="3"/>
      <c r="HU476" s="3"/>
      <c r="HV476" s="3"/>
      <c r="HW476" s="3"/>
      <c r="HX476" s="3"/>
      <c r="HY476" s="3"/>
      <c r="HZ476" s="3"/>
      <c r="IA476" s="3"/>
      <c r="IB476" s="3"/>
      <c r="IC476" s="3"/>
      <c r="ID476" s="3"/>
    </row>
    <row r="477" spans="1:238" s="8" customFormat="1" x14ac:dyDescent="0.2">
      <c r="A477" s="44">
        <f t="shared" si="11"/>
        <v>470</v>
      </c>
      <c r="B477" s="15" t="s">
        <v>2341</v>
      </c>
      <c r="C477" s="15" t="s">
        <v>1232</v>
      </c>
      <c r="D477" s="15"/>
      <c r="E477" s="56">
        <v>2016.06</v>
      </c>
      <c r="F477" s="16" t="s">
        <v>126</v>
      </c>
      <c r="G477" s="17">
        <v>1207</v>
      </c>
      <c r="H477" s="17">
        <v>1630</v>
      </c>
      <c r="I477" s="18" t="s">
        <v>4</v>
      </c>
      <c r="J477" s="52" t="s">
        <v>50</v>
      </c>
      <c r="K477" s="10" t="s">
        <v>2315</v>
      </c>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c r="BM477" s="3"/>
      <c r="BN477" s="3"/>
      <c r="BO477" s="3"/>
      <c r="BP477" s="3"/>
      <c r="BQ477" s="3"/>
      <c r="BR477" s="3"/>
      <c r="BS477" s="3"/>
      <c r="BT477" s="3"/>
      <c r="BU477" s="3"/>
      <c r="BV477" s="3"/>
      <c r="BW477" s="3"/>
      <c r="BX477" s="3"/>
      <c r="BY477" s="3"/>
      <c r="BZ477" s="3"/>
      <c r="CA477" s="3"/>
      <c r="CB477" s="3"/>
      <c r="CC477" s="3"/>
      <c r="CD477" s="3"/>
      <c r="CE477" s="3"/>
      <c r="CF477" s="3"/>
      <c r="CG477" s="3"/>
      <c r="CH477" s="3"/>
      <c r="CI477" s="3"/>
      <c r="CJ477" s="3"/>
      <c r="CK477" s="3"/>
      <c r="CL477" s="3"/>
      <c r="CM477" s="3"/>
      <c r="CN477" s="3"/>
      <c r="CO477" s="3"/>
      <c r="CP477" s="3"/>
      <c r="CQ477" s="3"/>
      <c r="CR477" s="3"/>
      <c r="CS477" s="3"/>
      <c r="CT477" s="3"/>
      <c r="CU477" s="3"/>
      <c r="CV477" s="3"/>
      <c r="CW477" s="3"/>
      <c r="CX477" s="3"/>
      <c r="CY477" s="3"/>
      <c r="CZ477" s="3"/>
      <c r="DA477" s="3"/>
      <c r="DB477" s="3"/>
      <c r="DC477" s="3"/>
      <c r="DD477" s="3"/>
      <c r="DE477" s="3"/>
      <c r="DF477" s="3"/>
      <c r="DG477" s="3"/>
      <c r="DH477" s="3"/>
      <c r="DI477" s="3"/>
      <c r="DJ477" s="3"/>
      <c r="DK477" s="3"/>
      <c r="DL477" s="3"/>
      <c r="DM477" s="3"/>
      <c r="DN477" s="3"/>
      <c r="DO477" s="3"/>
      <c r="DP477" s="3"/>
      <c r="DQ477" s="3"/>
      <c r="DR477" s="3"/>
      <c r="DS477" s="3"/>
      <c r="DT477" s="3"/>
      <c r="DU477" s="3"/>
      <c r="DV477" s="3"/>
      <c r="DW477" s="3"/>
      <c r="DX477" s="3"/>
      <c r="DY477" s="3"/>
      <c r="DZ477" s="3"/>
      <c r="EA477" s="3"/>
      <c r="EB477" s="3"/>
      <c r="EC477" s="3"/>
      <c r="ED477" s="3"/>
      <c r="EE477" s="3"/>
      <c r="EF477" s="3"/>
      <c r="EG477" s="3"/>
      <c r="EH477" s="3"/>
      <c r="EI477" s="3"/>
      <c r="EJ477" s="3"/>
      <c r="EK477" s="3"/>
      <c r="EL477" s="3"/>
      <c r="EM477" s="3"/>
      <c r="EN477" s="3"/>
      <c r="EO477" s="3"/>
      <c r="EP477" s="3"/>
      <c r="EQ477" s="3"/>
      <c r="ER477" s="3"/>
      <c r="ES477" s="3"/>
      <c r="ET477" s="3"/>
      <c r="EU477" s="3"/>
      <c r="EV477" s="3"/>
      <c r="EW477" s="3"/>
      <c r="EX477" s="3"/>
      <c r="EY477" s="3"/>
      <c r="EZ477" s="3"/>
      <c r="FA477" s="3"/>
      <c r="FB477" s="3"/>
      <c r="FC477" s="3"/>
      <c r="FD477" s="3"/>
      <c r="FE477" s="3"/>
      <c r="FF477" s="3"/>
      <c r="FG477" s="3"/>
      <c r="FH477" s="3"/>
      <c r="FI477" s="3"/>
      <c r="FJ477" s="3"/>
      <c r="FK477" s="3"/>
      <c r="FL477" s="3"/>
      <c r="FM477" s="3"/>
      <c r="FN477" s="3"/>
      <c r="FO477" s="3"/>
      <c r="FP477" s="3"/>
      <c r="FQ477" s="3"/>
      <c r="FR477" s="3"/>
      <c r="FS477" s="3"/>
      <c r="FT477" s="3"/>
      <c r="FU477" s="3"/>
      <c r="FV477" s="3"/>
      <c r="FW477" s="3"/>
      <c r="FX477" s="3"/>
      <c r="FY477" s="3"/>
      <c r="FZ477" s="3"/>
      <c r="GA477" s="3"/>
      <c r="GB477" s="3"/>
      <c r="GC477" s="3"/>
      <c r="GD477" s="3"/>
      <c r="GE477" s="3"/>
      <c r="GF477" s="3"/>
      <c r="GG477" s="3"/>
      <c r="GH477" s="3"/>
      <c r="GI477" s="3"/>
      <c r="GJ477" s="3"/>
      <c r="GK477" s="3"/>
      <c r="GL477" s="3"/>
      <c r="GM477" s="3"/>
      <c r="GN477" s="3"/>
      <c r="GO477" s="3"/>
      <c r="GP477" s="3"/>
      <c r="GQ477" s="3"/>
      <c r="GR477" s="3"/>
      <c r="GS477" s="3"/>
      <c r="GT477" s="3"/>
      <c r="GU477" s="3"/>
      <c r="GV477" s="3"/>
      <c r="GW477" s="3"/>
      <c r="GX477" s="3"/>
      <c r="GY477" s="3"/>
      <c r="GZ477" s="3"/>
      <c r="HA477" s="3"/>
      <c r="HB477" s="3"/>
      <c r="HC477" s="3"/>
      <c r="HD477" s="3"/>
      <c r="HE477" s="3"/>
      <c r="HF477" s="3"/>
      <c r="HG477" s="3"/>
      <c r="HH477" s="3"/>
      <c r="HI477" s="3"/>
      <c r="HJ477" s="3"/>
      <c r="HK477" s="3"/>
      <c r="HL477" s="3"/>
      <c r="HM477" s="3"/>
      <c r="HN477" s="3"/>
      <c r="HO477" s="3"/>
      <c r="HP477" s="3"/>
      <c r="HQ477" s="3"/>
      <c r="HR477" s="3"/>
      <c r="HS477" s="3"/>
      <c r="HT477" s="3"/>
      <c r="HU477" s="3"/>
      <c r="HV477" s="3"/>
      <c r="HW477" s="3"/>
      <c r="HX477" s="3"/>
      <c r="HY477" s="3"/>
      <c r="HZ477" s="3"/>
      <c r="IA477" s="3"/>
      <c r="IB477" s="3"/>
      <c r="IC477" s="3"/>
      <c r="ID477" s="3"/>
    </row>
    <row r="478" spans="1:238" s="8" customFormat="1" x14ac:dyDescent="0.2">
      <c r="A478" s="44">
        <f t="shared" si="11"/>
        <v>471</v>
      </c>
      <c r="B478" s="15" t="s">
        <v>1235</v>
      </c>
      <c r="C478" s="15" t="s">
        <v>2349</v>
      </c>
      <c r="D478" s="15"/>
      <c r="E478" s="56">
        <v>2016.08</v>
      </c>
      <c r="F478" s="16" t="s">
        <v>197</v>
      </c>
      <c r="G478" s="17">
        <v>457</v>
      </c>
      <c r="H478" s="17">
        <v>914</v>
      </c>
      <c r="I478" s="18" t="s">
        <v>4</v>
      </c>
      <c r="J478" s="52" t="s">
        <v>50</v>
      </c>
      <c r="K478" s="9"/>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c r="BM478" s="3"/>
      <c r="BN478" s="3"/>
      <c r="BO478" s="3"/>
      <c r="BP478" s="3"/>
      <c r="BQ478" s="3"/>
      <c r="BR478" s="3"/>
      <c r="BS478" s="3"/>
      <c r="BT478" s="3"/>
      <c r="BU478" s="3"/>
      <c r="BV478" s="3"/>
      <c r="BW478" s="3"/>
      <c r="BX478" s="3"/>
      <c r="BY478" s="3"/>
      <c r="BZ478" s="3"/>
      <c r="CA478" s="3"/>
      <c r="CB478" s="3"/>
      <c r="CC478" s="3"/>
      <c r="CD478" s="3"/>
      <c r="CE478" s="3"/>
      <c r="CF478" s="3"/>
      <c r="CG478" s="3"/>
      <c r="CH478" s="3"/>
      <c r="CI478" s="3"/>
      <c r="CJ478" s="3"/>
      <c r="CK478" s="3"/>
      <c r="CL478" s="3"/>
      <c r="CM478" s="3"/>
      <c r="CN478" s="3"/>
      <c r="CO478" s="3"/>
      <c r="CP478" s="3"/>
      <c r="CQ478" s="3"/>
      <c r="CR478" s="3"/>
      <c r="CS478" s="3"/>
      <c r="CT478" s="3"/>
      <c r="CU478" s="3"/>
      <c r="CV478" s="3"/>
      <c r="CW478" s="3"/>
      <c r="CX478" s="3"/>
      <c r="CY478" s="3"/>
      <c r="CZ478" s="3"/>
      <c r="DA478" s="3"/>
      <c r="DB478" s="3"/>
      <c r="DC478" s="3"/>
      <c r="DD478" s="3"/>
      <c r="DE478" s="3"/>
      <c r="DF478" s="3"/>
      <c r="DG478" s="3"/>
      <c r="DH478" s="3"/>
      <c r="DI478" s="3"/>
      <c r="DJ478" s="3"/>
      <c r="DK478" s="3"/>
      <c r="DL478" s="3"/>
      <c r="DM478" s="3"/>
      <c r="DN478" s="3"/>
      <c r="DO478" s="3"/>
      <c r="DP478" s="3"/>
      <c r="DQ478" s="3"/>
      <c r="DR478" s="3"/>
      <c r="DS478" s="3"/>
      <c r="DT478" s="3"/>
      <c r="DU478" s="3"/>
      <c r="DV478" s="3"/>
      <c r="DW478" s="3"/>
      <c r="DX478" s="3"/>
      <c r="DY478" s="3"/>
      <c r="DZ478" s="3"/>
      <c r="EA478" s="3"/>
      <c r="EB478" s="3"/>
      <c r="EC478" s="3"/>
      <c r="ED478" s="3"/>
      <c r="EE478" s="3"/>
      <c r="EF478" s="3"/>
      <c r="EG478" s="3"/>
      <c r="EH478" s="3"/>
      <c r="EI478" s="3"/>
      <c r="EJ478" s="3"/>
      <c r="EK478" s="3"/>
      <c r="EL478" s="3"/>
      <c r="EM478" s="3"/>
      <c r="EN478" s="3"/>
      <c r="EO478" s="3"/>
      <c r="EP478" s="3"/>
      <c r="EQ478" s="3"/>
      <c r="ER478" s="3"/>
      <c r="ES478" s="3"/>
      <c r="ET478" s="3"/>
      <c r="EU478" s="3"/>
      <c r="EV478" s="3"/>
      <c r="EW478" s="3"/>
      <c r="EX478" s="3"/>
      <c r="EY478" s="3"/>
      <c r="EZ478" s="3"/>
      <c r="FA478" s="3"/>
      <c r="FB478" s="3"/>
      <c r="FC478" s="3"/>
      <c r="FD478" s="3"/>
      <c r="FE478" s="3"/>
      <c r="FF478" s="3"/>
      <c r="FG478" s="3"/>
      <c r="FH478" s="3"/>
      <c r="FI478" s="3"/>
      <c r="FJ478" s="3"/>
      <c r="FK478" s="3"/>
      <c r="FL478" s="3"/>
      <c r="FM478" s="3"/>
      <c r="FN478" s="3"/>
      <c r="FO478" s="3"/>
      <c r="FP478" s="3"/>
      <c r="FQ478" s="3"/>
      <c r="FR478" s="3"/>
      <c r="FS478" s="3"/>
      <c r="FT478" s="3"/>
      <c r="FU478" s="3"/>
      <c r="FV478" s="3"/>
      <c r="FW478" s="3"/>
      <c r="FX478" s="3"/>
      <c r="FY478" s="3"/>
      <c r="FZ478" s="3"/>
      <c r="GA478" s="3"/>
      <c r="GB478" s="3"/>
      <c r="GC478" s="3"/>
      <c r="GD478" s="3"/>
      <c r="GE478" s="3"/>
      <c r="GF478" s="3"/>
      <c r="GG478" s="3"/>
      <c r="GH478" s="3"/>
      <c r="GI478" s="3"/>
      <c r="GJ478" s="3"/>
      <c r="GK478" s="3"/>
      <c r="GL478" s="3"/>
      <c r="GM478" s="3"/>
      <c r="GN478" s="3"/>
      <c r="GO478" s="3"/>
      <c r="GP478" s="3"/>
      <c r="GQ478" s="3"/>
      <c r="GR478" s="3"/>
      <c r="GS478" s="3"/>
      <c r="GT478" s="3"/>
      <c r="GU478" s="3"/>
      <c r="GV478" s="3"/>
      <c r="GW478" s="3"/>
      <c r="GX478" s="3"/>
      <c r="GY478" s="3"/>
      <c r="GZ478" s="3"/>
      <c r="HA478" s="3"/>
      <c r="HB478" s="3"/>
      <c r="HC478" s="3"/>
      <c r="HD478" s="3"/>
      <c r="HE478" s="3"/>
      <c r="HF478" s="3"/>
      <c r="HG478" s="3"/>
      <c r="HH478" s="3"/>
      <c r="HI478" s="3"/>
      <c r="HJ478" s="3"/>
      <c r="HK478" s="3"/>
      <c r="HL478" s="3"/>
      <c r="HM478" s="3"/>
      <c r="HN478" s="3"/>
      <c r="HO478" s="3"/>
      <c r="HP478" s="3"/>
      <c r="HQ478" s="3"/>
      <c r="HR478" s="3"/>
      <c r="HS478" s="3"/>
      <c r="HT478" s="3"/>
      <c r="HU478" s="3"/>
      <c r="HV478" s="3"/>
      <c r="HW478" s="3"/>
      <c r="HX478" s="3"/>
      <c r="HY478" s="3"/>
      <c r="HZ478" s="3"/>
      <c r="IA478" s="3"/>
      <c r="IB478" s="3"/>
      <c r="IC478" s="3"/>
      <c r="ID478" s="3"/>
    </row>
    <row r="479" spans="1:238" s="8" customFormat="1" x14ac:dyDescent="0.2">
      <c r="A479" s="44">
        <f t="shared" si="11"/>
        <v>472</v>
      </c>
      <c r="B479" s="15" t="s">
        <v>1236</v>
      </c>
      <c r="C479" s="15" t="s">
        <v>2349</v>
      </c>
      <c r="D479" s="15"/>
      <c r="E479" s="56">
        <v>2016.08</v>
      </c>
      <c r="F479" s="16" t="s">
        <v>220</v>
      </c>
      <c r="G479" s="17">
        <v>392</v>
      </c>
      <c r="H479" s="17">
        <v>861</v>
      </c>
      <c r="I479" s="18" t="s">
        <v>3</v>
      </c>
      <c r="J479" s="52" t="s">
        <v>50</v>
      </c>
      <c r="K479" s="9"/>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c r="BM479" s="3"/>
      <c r="BN479" s="3"/>
      <c r="BO479" s="3"/>
      <c r="BP479" s="3"/>
      <c r="BQ479" s="3"/>
      <c r="BR479" s="3"/>
      <c r="BS479" s="3"/>
      <c r="BT479" s="3"/>
      <c r="BU479" s="3"/>
      <c r="BV479" s="3"/>
      <c r="BW479" s="3"/>
      <c r="BX479" s="3"/>
      <c r="BY479" s="3"/>
      <c r="BZ479" s="3"/>
      <c r="CA479" s="3"/>
      <c r="CB479" s="3"/>
      <c r="CC479" s="3"/>
      <c r="CD479" s="3"/>
      <c r="CE479" s="3"/>
      <c r="CF479" s="3"/>
      <c r="CG479" s="3"/>
      <c r="CH479" s="3"/>
      <c r="CI479" s="3"/>
      <c r="CJ479" s="3"/>
      <c r="CK479" s="3"/>
      <c r="CL479" s="3"/>
      <c r="CM479" s="3"/>
      <c r="CN479" s="3"/>
      <c r="CO479" s="3"/>
      <c r="CP479" s="3"/>
      <c r="CQ479" s="3"/>
      <c r="CR479" s="3"/>
      <c r="CS479" s="3"/>
      <c r="CT479" s="3"/>
      <c r="CU479" s="3"/>
      <c r="CV479" s="3"/>
      <c r="CW479" s="3"/>
      <c r="CX479" s="3"/>
      <c r="CY479" s="3"/>
      <c r="CZ479" s="3"/>
      <c r="DA479" s="3"/>
      <c r="DB479" s="3"/>
      <c r="DC479" s="3"/>
      <c r="DD479" s="3"/>
      <c r="DE479" s="3"/>
      <c r="DF479" s="3"/>
      <c r="DG479" s="3"/>
      <c r="DH479" s="3"/>
      <c r="DI479" s="3"/>
      <c r="DJ479" s="3"/>
      <c r="DK479" s="3"/>
      <c r="DL479" s="3"/>
      <c r="DM479" s="3"/>
      <c r="DN479" s="3"/>
      <c r="DO479" s="3"/>
      <c r="DP479" s="3"/>
      <c r="DQ479" s="3"/>
      <c r="DR479" s="3"/>
      <c r="DS479" s="3"/>
      <c r="DT479" s="3"/>
      <c r="DU479" s="3"/>
      <c r="DV479" s="3"/>
      <c r="DW479" s="3"/>
      <c r="DX479" s="3"/>
      <c r="DY479" s="3"/>
      <c r="DZ479" s="3"/>
      <c r="EA479" s="3"/>
      <c r="EB479" s="3"/>
      <c r="EC479" s="3"/>
      <c r="ED479" s="3"/>
      <c r="EE479" s="3"/>
      <c r="EF479" s="3"/>
      <c r="EG479" s="3"/>
      <c r="EH479" s="3"/>
      <c r="EI479" s="3"/>
      <c r="EJ479" s="3"/>
      <c r="EK479" s="3"/>
      <c r="EL479" s="3"/>
      <c r="EM479" s="3"/>
      <c r="EN479" s="3"/>
      <c r="EO479" s="3"/>
      <c r="EP479" s="3"/>
      <c r="EQ479" s="3"/>
      <c r="ER479" s="3"/>
      <c r="ES479" s="3"/>
      <c r="ET479" s="3"/>
      <c r="EU479" s="3"/>
      <c r="EV479" s="3"/>
      <c r="EW479" s="3"/>
      <c r="EX479" s="3"/>
      <c r="EY479" s="3"/>
      <c r="EZ479" s="3"/>
      <c r="FA479" s="3"/>
      <c r="FB479" s="3"/>
      <c r="FC479" s="3"/>
      <c r="FD479" s="3"/>
      <c r="FE479" s="3"/>
      <c r="FF479" s="3"/>
      <c r="FG479" s="3"/>
      <c r="FH479" s="3"/>
      <c r="FI479" s="3"/>
      <c r="FJ479" s="3"/>
      <c r="FK479" s="3"/>
      <c r="FL479" s="3"/>
      <c r="FM479" s="3"/>
      <c r="FN479" s="3"/>
      <c r="FO479" s="3"/>
      <c r="FP479" s="3"/>
      <c r="FQ479" s="3"/>
      <c r="FR479" s="3"/>
      <c r="FS479" s="3"/>
      <c r="FT479" s="3"/>
      <c r="FU479" s="3"/>
      <c r="FV479" s="3"/>
      <c r="FW479" s="3"/>
      <c r="FX479" s="3"/>
      <c r="FY479" s="3"/>
      <c r="FZ479" s="3"/>
      <c r="GA479" s="3"/>
      <c r="GB479" s="3"/>
      <c r="GC479" s="3"/>
      <c r="GD479" s="3"/>
      <c r="GE479" s="3"/>
      <c r="GF479" s="3"/>
      <c r="GG479" s="3"/>
      <c r="GH479" s="3"/>
      <c r="GI479" s="3"/>
      <c r="GJ479" s="3"/>
      <c r="GK479" s="3"/>
      <c r="GL479" s="3"/>
      <c r="GM479" s="3"/>
      <c r="GN479" s="3"/>
      <c r="GO479" s="3"/>
      <c r="GP479" s="3"/>
      <c r="GQ479" s="3"/>
      <c r="GR479" s="3"/>
      <c r="GS479" s="3"/>
      <c r="GT479" s="3"/>
      <c r="GU479" s="3"/>
      <c r="GV479" s="3"/>
      <c r="GW479" s="3"/>
      <c r="GX479" s="3"/>
      <c r="GY479" s="3"/>
      <c r="GZ479" s="3"/>
      <c r="HA479" s="3"/>
      <c r="HB479" s="3"/>
      <c r="HC479" s="3"/>
      <c r="HD479" s="3"/>
      <c r="HE479" s="3"/>
      <c r="HF479" s="3"/>
      <c r="HG479" s="3"/>
      <c r="HH479" s="3"/>
      <c r="HI479" s="3"/>
      <c r="HJ479" s="3"/>
      <c r="HK479" s="3"/>
      <c r="HL479" s="3"/>
      <c r="HM479" s="3"/>
      <c r="HN479" s="3"/>
      <c r="HO479" s="3"/>
      <c r="HP479" s="3"/>
      <c r="HQ479" s="3"/>
      <c r="HR479" s="3"/>
      <c r="HS479" s="3"/>
      <c r="HT479" s="3"/>
      <c r="HU479" s="3"/>
      <c r="HV479" s="3"/>
      <c r="HW479" s="3"/>
      <c r="HX479" s="3"/>
      <c r="HY479" s="3"/>
      <c r="HZ479" s="3"/>
      <c r="IA479" s="3"/>
      <c r="IB479" s="3"/>
      <c r="IC479" s="3"/>
      <c r="ID479" s="3"/>
    </row>
    <row r="480" spans="1:238" s="8" customFormat="1" x14ac:dyDescent="0.2">
      <c r="A480" s="44">
        <f t="shared" si="11"/>
        <v>473</v>
      </c>
      <c r="B480" s="15" t="s">
        <v>1237</v>
      </c>
      <c r="C480" s="15" t="s">
        <v>1232</v>
      </c>
      <c r="D480" s="15"/>
      <c r="E480" s="56">
        <v>2016.09</v>
      </c>
      <c r="F480" s="16" t="s">
        <v>144</v>
      </c>
      <c r="G480" s="17">
        <v>173</v>
      </c>
      <c r="H480" s="17">
        <v>390</v>
      </c>
      <c r="I480" s="18" t="s">
        <v>4</v>
      </c>
      <c r="J480" s="52" t="s">
        <v>50</v>
      </c>
      <c r="K480" s="10" t="s">
        <v>2357</v>
      </c>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c r="BM480" s="3"/>
      <c r="BN480" s="3"/>
      <c r="BO480" s="3"/>
      <c r="BP480" s="3"/>
      <c r="BQ480" s="3"/>
      <c r="BR480" s="3"/>
      <c r="BS480" s="3"/>
      <c r="BT480" s="3"/>
      <c r="BU480" s="3"/>
      <c r="BV480" s="3"/>
      <c r="BW480" s="3"/>
      <c r="BX480" s="3"/>
      <c r="BY480" s="3"/>
      <c r="BZ480" s="3"/>
      <c r="CA480" s="3"/>
      <c r="CB480" s="3"/>
      <c r="CC480" s="3"/>
      <c r="CD480" s="3"/>
      <c r="CE480" s="3"/>
      <c r="CF480" s="3"/>
      <c r="CG480" s="3"/>
      <c r="CH480" s="3"/>
      <c r="CI480" s="3"/>
      <c r="CJ480" s="3"/>
      <c r="CK480" s="3"/>
      <c r="CL480" s="3"/>
      <c r="CM480" s="3"/>
      <c r="CN480" s="3"/>
      <c r="CO480" s="3"/>
      <c r="CP480" s="3"/>
      <c r="CQ480" s="3"/>
      <c r="CR480" s="3"/>
      <c r="CS480" s="3"/>
      <c r="CT480" s="3"/>
      <c r="CU480" s="3"/>
      <c r="CV480" s="3"/>
      <c r="CW480" s="3"/>
      <c r="CX480" s="3"/>
      <c r="CY480" s="3"/>
      <c r="CZ480" s="3"/>
      <c r="DA480" s="3"/>
      <c r="DB480" s="3"/>
      <c r="DC480" s="3"/>
      <c r="DD480" s="3"/>
      <c r="DE480" s="3"/>
      <c r="DF480" s="3"/>
      <c r="DG480" s="3"/>
      <c r="DH480" s="3"/>
      <c r="DI480" s="3"/>
      <c r="DJ480" s="3"/>
      <c r="DK480" s="3"/>
      <c r="DL480" s="3"/>
      <c r="DM480" s="3"/>
      <c r="DN480" s="3"/>
      <c r="DO480" s="3"/>
      <c r="DP480" s="3"/>
      <c r="DQ480" s="3"/>
      <c r="DR480" s="3"/>
      <c r="DS480" s="3"/>
      <c r="DT480" s="3"/>
      <c r="DU480" s="3"/>
      <c r="DV480" s="3"/>
      <c r="DW480" s="3"/>
      <c r="DX480" s="3"/>
      <c r="DY480" s="3"/>
      <c r="DZ480" s="3"/>
      <c r="EA480" s="3"/>
      <c r="EB480" s="3"/>
      <c r="EC480" s="3"/>
      <c r="ED480" s="3"/>
      <c r="EE480" s="3"/>
      <c r="EF480" s="3"/>
      <c r="EG480" s="3"/>
      <c r="EH480" s="3"/>
      <c r="EI480" s="3"/>
      <c r="EJ480" s="3"/>
      <c r="EK480" s="3"/>
      <c r="EL480" s="3"/>
      <c r="EM480" s="3"/>
      <c r="EN480" s="3"/>
      <c r="EO480" s="3"/>
      <c r="EP480" s="3"/>
      <c r="EQ480" s="3"/>
      <c r="ER480" s="3"/>
      <c r="ES480" s="3"/>
      <c r="ET480" s="3"/>
      <c r="EU480" s="3"/>
      <c r="EV480" s="3"/>
      <c r="EW480" s="3"/>
      <c r="EX480" s="3"/>
      <c r="EY480" s="3"/>
      <c r="EZ480" s="3"/>
      <c r="FA480" s="3"/>
      <c r="FB480" s="3"/>
      <c r="FC480" s="3"/>
      <c r="FD480" s="3"/>
      <c r="FE480" s="3"/>
      <c r="FF480" s="3"/>
      <c r="FG480" s="3"/>
      <c r="FH480" s="3"/>
      <c r="FI480" s="3"/>
      <c r="FJ480" s="3"/>
      <c r="FK480" s="3"/>
      <c r="FL480" s="3"/>
      <c r="FM480" s="3"/>
      <c r="FN480" s="3"/>
      <c r="FO480" s="3"/>
      <c r="FP480" s="3"/>
      <c r="FQ480" s="3"/>
      <c r="FR480" s="3"/>
      <c r="FS480" s="3"/>
      <c r="FT480" s="3"/>
      <c r="FU480" s="3"/>
      <c r="FV480" s="3"/>
      <c r="FW480" s="3"/>
      <c r="FX480" s="3"/>
      <c r="FY480" s="3"/>
      <c r="FZ480" s="3"/>
      <c r="GA480" s="3"/>
      <c r="GB480" s="3"/>
      <c r="GC480" s="3"/>
      <c r="GD480" s="3"/>
      <c r="GE480" s="3"/>
      <c r="GF480" s="3"/>
      <c r="GG480" s="3"/>
      <c r="GH480" s="3"/>
      <c r="GI480" s="3"/>
      <c r="GJ480" s="3"/>
      <c r="GK480" s="3"/>
      <c r="GL480" s="3"/>
      <c r="GM480" s="3"/>
      <c r="GN480" s="3"/>
      <c r="GO480" s="3"/>
      <c r="GP480" s="3"/>
      <c r="GQ480" s="3"/>
      <c r="GR480" s="3"/>
      <c r="GS480" s="3"/>
      <c r="GT480" s="3"/>
      <c r="GU480" s="3"/>
      <c r="GV480" s="3"/>
      <c r="GW480" s="3"/>
      <c r="GX480" s="3"/>
      <c r="GY480" s="3"/>
      <c r="GZ480" s="3"/>
      <c r="HA480" s="3"/>
      <c r="HB480" s="3"/>
      <c r="HC480" s="3"/>
      <c r="HD480" s="3"/>
      <c r="HE480" s="3"/>
      <c r="HF480" s="3"/>
      <c r="HG480" s="3"/>
      <c r="HH480" s="3"/>
      <c r="HI480" s="3"/>
      <c r="HJ480" s="3"/>
      <c r="HK480" s="3"/>
      <c r="HL480" s="3"/>
      <c r="HM480" s="3"/>
      <c r="HN480" s="3"/>
      <c r="HO480" s="3"/>
      <c r="HP480" s="3"/>
      <c r="HQ480" s="3"/>
      <c r="HR480" s="3"/>
      <c r="HS480" s="3"/>
      <c r="HT480" s="3"/>
      <c r="HU480" s="3"/>
      <c r="HV480" s="3"/>
      <c r="HW480" s="3"/>
      <c r="HX480" s="3"/>
      <c r="HY480" s="3"/>
      <c r="HZ480" s="3"/>
      <c r="IA480" s="3"/>
      <c r="IB480" s="3"/>
      <c r="IC480" s="3"/>
      <c r="ID480" s="3"/>
    </row>
    <row r="481" spans="1:238" s="8" customFormat="1" x14ac:dyDescent="0.2">
      <c r="A481" s="44">
        <f t="shared" si="11"/>
        <v>474</v>
      </c>
      <c r="B481" s="15" t="s">
        <v>1238</v>
      </c>
      <c r="C481" s="15" t="s">
        <v>1232</v>
      </c>
      <c r="D481" s="15"/>
      <c r="E481" s="56" t="s">
        <v>892</v>
      </c>
      <c r="F481" s="16" t="s">
        <v>144</v>
      </c>
      <c r="G481" s="17">
        <v>505</v>
      </c>
      <c r="H481" s="17">
        <v>915</v>
      </c>
      <c r="I481" s="18" t="s">
        <v>4</v>
      </c>
      <c r="J481" s="52" t="s">
        <v>50</v>
      </c>
      <c r="K481" s="10"/>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c r="BM481" s="3"/>
      <c r="BN481" s="3"/>
      <c r="BO481" s="3"/>
      <c r="BP481" s="3"/>
      <c r="BQ481" s="3"/>
      <c r="BR481" s="3"/>
      <c r="BS481" s="3"/>
      <c r="BT481" s="3"/>
      <c r="BU481" s="3"/>
      <c r="BV481" s="3"/>
      <c r="BW481" s="3"/>
      <c r="BX481" s="3"/>
      <c r="BY481" s="3"/>
      <c r="BZ481" s="3"/>
      <c r="CA481" s="3"/>
      <c r="CB481" s="3"/>
      <c r="CC481" s="3"/>
      <c r="CD481" s="3"/>
      <c r="CE481" s="3"/>
      <c r="CF481" s="3"/>
      <c r="CG481" s="3"/>
      <c r="CH481" s="3"/>
      <c r="CI481" s="3"/>
      <c r="CJ481" s="3"/>
      <c r="CK481" s="3"/>
      <c r="CL481" s="3"/>
      <c r="CM481" s="3"/>
      <c r="CN481" s="3"/>
      <c r="CO481" s="3"/>
      <c r="CP481" s="3"/>
      <c r="CQ481" s="3"/>
      <c r="CR481" s="3"/>
      <c r="CS481" s="3"/>
      <c r="CT481" s="3"/>
      <c r="CU481" s="3"/>
      <c r="CV481" s="3"/>
      <c r="CW481" s="3"/>
      <c r="CX481" s="3"/>
      <c r="CY481" s="3"/>
      <c r="CZ481" s="3"/>
      <c r="DA481" s="3"/>
      <c r="DB481" s="3"/>
      <c r="DC481" s="3"/>
      <c r="DD481" s="3"/>
      <c r="DE481" s="3"/>
      <c r="DF481" s="3"/>
      <c r="DG481" s="3"/>
      <c r="DH481" s="3"/>
      <c r="DI481" s="3"/>
      <c r="DJ481" s="3"/>
      <c r="DK481" s="3"/>
      <c r="DL481" s="3"/>
      <c r="DM481" s="3"/>
      <c r="DN481" s="3"/>
      <c r="DO481" s="3"/>
      <c r="DP481" s="3"/>
      <c r="DQ481" s="3"/>
      <c r="DR481" s="3"/>
      <c r="DS481" s="3"/>
      <c r="DT481" s="3"/>
      <c r="DU481" s="3"/>
      <c r="DV481" s="3"/>
      <c r="DW481" s="3"/>
      <c r="DX481" s="3"/>
      <c r="DY481" s="3"/>
      <c r="DZ481" s="3"/>
      <c r="EA481" s="3"/>
      <c r="EB481" s="3"/>
      <c r="EC481" s="3"/>
      <c r="ED481" s="3"/>
      <c r="EE481" s="3"/>
      <c r="EF481" s="3"/>
      <c r="EG481" s="3"/>
      <c r="EH481" s="3"/>
      <c r="EI481" s="3"/>
      <c r="EJ481" s="3"/>
      <c r="EK481" s="3"/>
      <c r="EL481" s="3"/>
      <c r="EM481" s="3"/>
      <c r="EN481" s="3"/>
      <c r="EO481" s="3"/>
      <c r="EP481" s="3"/>
      <c r="EQ481" s="3"/>
      <c r="ER481" s="3"/>
      <c r="ES481" s="3"/>
      <c r="ET481" s="3"/>
      <c r="EU481" s="3"/>
      <c r="EV481" s="3"/>
      <c r="EW481" s="3"/>
      <c r="EX481" s="3"/>
      <c r="EY481" s="3"/>
      <c r="EZ481" s="3"/>
      <c r="FA481" s="3"/>
      <c r="FB481" s="3"/>
      <c r="FC481" s="3"/>
      <c r="FD481" s="3"/>
      <c r="FE481" s="3"/>
      <c r="FF481" s="3"/>
      <c r="FG481" s="3"/>
      <c r="FH481" s="3"/>
      <c r="FI481" s="3"/>
      <c r="FJ481" s="3"/>
      <c r="FK481" s="3"/>
      <c r="FL481" s="3"/>
      <c r="FM481" s="3"/>
      <c r="FN481" s="3"/>
      <c r="FO481" s="3"/>
      <c r="FP481" s="3"/>
      <c r="FQ481" s="3"/>
      <c r="FR481" s="3"/>
      <c r="FS481" s="3"/>
      <c r="FT481" s="3"/>
      <c r="FU481" s="3"/>
      <c r="FV481" s="3"/>
      <c r="FW481" s="3"/>
      <c r="FX481" s="3"/>
      <c r="FY481" s="3"/>
      <c r="FZ481" s="3"/>
      <c r="GA481" s="3"/>
      <c r="GB481" s="3"/>
      <c r="GC481" s="3"/>
      <c r="GD481" s="3"/>
      <c r="GE481" s="3"/>
      <c r="GF481" s="3"/>
      <c r="GG481" s="3"/>
      <c r="GH481" s="3"/>
      <c r="GI481" s="3"/>
      <c r="GJ481" s="3"/>
      <c r="GK481" s="3"/>
      <c r="GL481" s="3"/>
      <c r="GM481" s="3"/>
      <c r="GN481" s="3"/>
      <c r="GO481" s="3"/>
      <c r="GP481" s="3"/>
      <c r="GQ481" s="3"/>
      <c r="GR481" s="3"/>
      <c r="GS481" s="3"/>
      <c r="GT481" s="3"/>
      <c r="GU481" s="3"/>
      <c r="GV481" s="3"/>
      <c r="GW481" s="3"/>
      <c r="GX481" s="3"/>
      <c r="GY481" s="3"/>
      <c r="GZ481" s="3"/>
      <c r="HA481" s="3"/>
      <c r="HB481" s="3"/>
      <c r="HC481" s="3"/>
      <c r="HD481" s="3"/>
      <c r="HE481" s="3"/>
      <c r="HF481" s="3"/>
      <c r="HG481" s="3"/>
      <c r="HH481" s="3"/>
      <c r="HI481" s="3"/>
      <c r="HJ481" s="3"/>
      <c r="HK481" s="3"/>
      <c r="HL481" s="3"/>
      <c r="HM481" s="3"/>
      <c r="HN481" s="3"/>
      <c r="HO481" s="3"/>
      <c r="HP481" s="3"/>
      <c r="HQ481" s="3"/>
      <c r="HR481" s="3"/>
      <c r="HS481" s="3"/>
      <c r="HT481" s="3"/>
      <c r="HU481" s="3"/>
      <c r="HV481" s="3"/>
      <c r="HW481" s="3"/>
      <c r="HX481" s="3"/>
      <c r="HY481" s="3"/>
      <c r="HZ481" s="3"/>
      <c r="IA481" s="3"/>
      <c r="IB481" s="3"/>
      <c r="IC481" s="3"/>
      <c r="ID481" s="3"/>
    </row>
    <row r="482" spans="1:238" s="8" customFormat="1" x14ac:dyDescent="0.2">
      <c r="A482" s="44">
        <f t="shared" si="11"/>
        <v>475</v>
      </c>
      <c r="B482" s="15" t="s">
        <v>1239</v>
      </c>
      <c r="C482" s="15" t="s">
        <v>1232</v>
      </c>
      <c r="D482" s="15"/>
      <c r="E482" s="56" t="s">
        <v>892</v>
      </c>
      <c r="F482" s="16" t="s">
        <v>188</v>
      </c>
      <c r="G482" s="17">
        <v>1236</v>
      </c>
      <c r="H482" s="17">
        <v>2552</v>
      </c>
      <c r="I482" s="18" t="s">
        <v>4</v>
      </c>
      <c r="J482" s="52" t="s">
        <v>50</v>
      </c>
      <c r="K482" s="10"/>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c r="BM482" s="3"/>
      <c r="BN482" s="3"/>
      <c r="BO482" s="3"/>
      <c r="BP482" s="3"/>
      <c r="BQ482" s="3"/>
      <c r="BR482" s="3"/>
      <c r="BS482" s="3"/>
      <c r="BT482" s="3"/>
      <c r="BU482" s="3"/>
      <c r="BV482" s="3"/>
      <c r="BW482" s="3"/>
      <c r="BX482" s="3"/>
      <c r="BY482" s="3"/>
      <c r="BZ482" s="3"/>
      <c r="CA482" s="3"/>
      <c r="CB482" s="3"/>
      <c r="CC482" s="3"/>
      <c r="CD482" s="3"/>
      <c r="CE482" s="3"/>
      <c r="CF482" s="3"/>
      <c r="CG482" s="3"/>
      <c r="CH482" s="3"/>
      <c r="CI482" s="3"/>
      <c r="CJ482" s="3"/>
      <c r="CK482" s="3"/>
      <c r="CL482" s="3"/>
      <c r="CM482" s="3"/>
      <c r="CN482" s="3"/>
      <c r="CO482" s="3"/>
      <c r="CP482" s="3"/>
      <c r="CQ482" s="3"/>
      <c r="CR482" s="3"/>
      <c r="CS482" s="3"/>
      <c r="CT482" s="3"/>
      <c r="CU482" s="3"/>
      <c r="CV482" s="3"/>
      <c r="CW482" s="3"/>
      <c r="CX482" s="3"/>
      <c r="CY482" s="3"/>
      <c r="CZ482" s="3"/>
      <c r="DA482" s="3"/>
      <c r="DB482" s="3"/>
      <c r="DC482" s="3"/>
      <c r="DD482" s="3"/>
      <c r="DE482" s="3"/>
      <c r="DF482" s="3"/>
      <c r="DG482" s="3"/>
      <c r="DH482" s="3"/>
      <c r="DI482" s="3"/>
      <c r="DJ482" s="3"/>
      <c r="DK482" s="3"/>
      <c r="DL482" s="3"/>
      <c r="DM482" s="3"/>
      <c r="DN482" s="3"/>
      <c r="DO482" s="3"/>
      <c r="DP482" s="3"/>
      <c r="DQ482" s="3"/>
      <c r="DR482" s="3"/>
      <c r="DS482" s="3"/>
      <c r="DT482" s="3"/>
      <c r="DU482" s="3"/>
      <c r="DV482" s="3"/>
      <c r="DW482" s="3"/>
      <c r="DX482" s="3"/>
      <c r="DY482" s="3"/>
      <c r="DZ482" s="3"/>
      <c r="EA482" s="3"/>
      <c r="EB482" s="3"/>
      <c r="EC482" s="3"/>
      <c r="ED482" s="3"/>
      <c r="EE482" s="3"/>
      <c r="EF482" s="3"/>
      <c r="EG482" s="3"/>
      <c r="EH482" s="3"/>
      <c r="EI482" s="3"/>
      <c r="EJ482" s="3"/>
      <c r="EK482" s="3"/>
      <c r="EL482" s="3"/>
      <c r="EM482" s="3"/>
      <c r="EN482" s="3"/>
      <c r="EO482" s="3"/>
      <c r="EP482" s="3"/>
      <c r="EQ482" s="3"/>
      <c r="ER482" s="3"/>
      <c r="ES482" s="3"/>
      <c r="ET482" s="3"/>
      <c r="EU482" s="3"/>
      <c r="EV482" s="3"/>
      <c r="EW482" s="3"/>
      <c r="EX482" s="3"/>
      <c r="EY482" s="3"/>
      <c r="EZ482" s="3"/>
      <c r="FA482" s="3"/>
      <c r="FB482" s="3"/>
      <c r="FC482" s="3"/>
      <c r="FD482" s="3"/>
      <c r="FE482" s="3"/>
      <c r="FF482" s="3"/>
      <c r="FG482" s="3"/>
      <c r="FH482" s="3"/>
      <c r="FI482" s="3"/>
      <c r="FJ482" s="3"/>
      <c r="FK482" s="3"/>
      <c r="FL482" s="3"/>
      <c r="FM482" s="3"/>
      <c r="FN482" s="3"/>
      <c r="FO482" s="3"/>
      <c r="FP482" s="3"/>
      <c r="FQ482" s="3"/>
      <c r="FR482" s="3"/>
      <c r="FS482" s="3"/>
      <c r="FT482" s="3"/>
      <c r="FU482" s="3"/>
      <c r="FV482" s="3"/>
      <c r="FW482" s="3"/>
      <c r="FX482" s="3"/>
      <c r="FY482" s="3"/>
      <c r="FZ482" s="3"/>
      <c r="GA482" s="3"/>
      <c r="GB482" s="3"/>
      <c r="GC482" s="3"/>
      <c r="GD482" s="3"/>
      <c r="GE482" s="3"/>
      <c r="GF482" s="3"/>
      <c r="GG482" s="3"/>
      <c r="GH482" s="3"/>
      <c r="GI482" s="3"/>
      <c r="GJ482" s="3"/>
      <c r="GK482" s="3"/>
      <c r="GL482" s="3"/>
      <c r="GM482" s="3"/>
      <c r="GN482" s="3"/>
      <c r="GO482" s="3"/>
      <c r="GP482" s="3"/>
      <c r="GQ482" s="3"/>
      <c r="GR482" s="3"/>
      <c r="GS482" s="3"/>
      <c r="GT482" s="3"/>
      <c r="GU482" s="3"/>
      <c r="GV482" s="3"/>
      <c r="GW482" s="3"/>
      <c r="GX482" s="3"/>
      <c r="GY482" s="3"/>
      <c r="GZ482" s="3"/>
      <c r="HA482" s="3"/>
      <c r="HB482" s="3"/>
      <c r="HC482" s="3"/>
      <c r="HD482" s="3"/>
      <c r="HE482" s="3"/>
      <c r="HF482" s="3"/>
      <c r="HG482" s="3"/>
      <c r="HH482" s="3"/>
      <c r="HI482" s="3"/>
      <c r="HJ482" s="3"/>
      <c r="HK482" s="3"/>
      <c r="HL482" s="3"/>
      <c r="HM482" s="3"/>
      <c r="HN482" s="3"/>
      <c r="HO482" s="3"/>
      <c r="HP482" s="3"/>
      <c r="HQ482" s="3"/>
      <c r="HR482" s="3"/>
      <c r="HS482" s="3"/>
      <c r="HT482" s="3"/>
      <c r="HU482" s="3"/>
      <c r="HV482" s="3"/>
      <c r="HW482" s="3"/>
      <c r="HX482" s="3"/>
      <c r="HY482" s="3"/>
      <c r="HZ482" s="3"/>
      <c r="IA482" s="3"/>
      <c r="IB482" s="3"/>
      <c r="IC482" s="3"/>
      <c r="ID482" s="3"/>
    </row>
    <row r="483" spans="1:238" s="8" customFormat="1" x14ac:dyDescent="0.2">
      <c r="A483" s="44">
        <f t="shared" si="11"/>
        <v>476</v>
      </c>
      <c r="B483" s="15" t="s">
        <v>1240</v>
      </c>
      <c r="C483" s="15" t="s">
        <v>1232</v>
      </c>
      <c r="D483" s="15"/>
      <c r="E483" s="56" t="s">
        <v>892</v>
      </c>
      <c r="F483" s="16" t="s">
        <v>160</v>
      </c>
      <c r="G483" s="17">
        <v>191</v>
      </c>
      <c r="H483" s="17">
        <v>446</v>
      </c>
      <c r="I483" s="18" t="s">
        <v>40</v>
      </c>
      <c r="J483" s="52" t="s">
        <v>50</v>
      </c>
      <c r="K483" s="10"/>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c r="BM483" s="3"/>
      <c r="BN483" s="3"/>
      <c r="BO483" s="3"/>
      <c r="BP483" s="3"/>
      <c r="BQ483" s="3"/>
      <c r="BR483" s="3"/>
      <c r="BS483" s="3"/>
      <c r="BT483" s="3"/>
      <c r="BU483" s="3"/>
      <c r="BV483" s="3"/>
      <c r="BW483" s="3"/>
      <c r="BX483" s="3"/>
      <c r="BY483" s="3"/>
      <c r="BZ483" s="3"/>
      <c r="CA483" s="3"/>
      <c r="CB483" s="3"/>
      <c r="CC483" s="3"/>
      <c r="CD483" s="3"/>
      <c r="CE483" s="3"/>
      <c r="CF483" s="3"/>
      <c r="CG483" s="3"/>
      <c r="CH483" s="3"/>
      <c r="CI483" s="3"/>
      <c r="CJ483" s="3"/>
      <c r="CK483" s="3"/>
      <c r="CL483" s="3"/>
      <c r="CM483" s="3"/>
      <c r="CN483" s="3"/>
      <c r="CO483" s="3"/>
      <c r="CP483" s="3"/>
      <c r="CQ483" s="3"/>
      <c r="CR483" s="3"/>
      <c r="CS483" s="3"/>
      <c r="CT483" s="3"/>
      <c r="CU483" s="3"/>
      <c r="CV483" s="3"/>
      <c r="CW483" s="3"/>
      <c r="CX483" s="3"/>
      <c r="CY483" s="3"/>
      <c r="CZ483" s="3"/>
      <c r="DA483" s="3"/>
      <c r="DB483" s="3"/>
      <c r="DC483" s="3"/>
      <c r="DD483" s="3"/>
      <c r="DE483" s="3"/>
      <c r="DF483" s="3"/>
      <c r="DG483" s="3"/>
      <c r="DH483" s="3"/>
      <c r="DI483" s="3"/>
      <c r="DJ483" s="3"/>
      <c r="DK483" s="3"/>
      <c r="DL483" s="3"/>
      <c r="DM483" s="3"/>
      <c r="DN483" s="3"/>
      <c r="DO483" s="3"/>
      <c r="DP483" s="3"/>
      <c r="DQ483" s="3"/>
      <c r="DR483" s="3"/>
      <c r="DS483" s="3"/>
      <c r="DT483" s="3"/>
      <c r="DU483" s="3"/>
      <c r="DV483" s="3"/>
      <c r="DW483" s="3"/>
      <c r="DX483" s="3"/>
      <c r="DY483" s="3"/>
      <c r="DZ483" s="3"/>
      <c r="EA483" s="3"/>
      <c r="EB483" s="3"/>
      <c r="EC483" s="3"/>
      <c r="ED483" s="3"/>
      <c r="EE483" s="3"/>
      <c r="EF483" s="3"/>
      <c r="EG483" s="3"/>
      <c r="EH483" s="3"/>
      <c r="EI483" s="3"/>
      <c r="EJ483" s="3"/>
      <c r="EK483" s="3"/>
      <c r="EL483" s="3"/>
      <c r="EM483" s="3"/>
      <c r="EN483" s="3"/>
      <c r="EO483" s="3"/>
      <c r="EP483" s="3"/>
      <c r="EQ483" s="3"/>
      <c r="ER483" s="3"/>
      <c r="ES483" s="3"/>
      <c r="ET483" s="3"/>
      <c r="EU483" s="3"/>
      <c r="EV483" s="3"/>
      <c r="EW483" s="3"/>
      <c r="EX483" s="3"/>
      <c r="EY483" s="3"/>
      <c r="EZ483" s="3"/>
      <c r="FA483" s="3"/>
      <c r="FB483" s="3"/>
      <c r="FC483" s="3"/>
      <c r="FD483" s="3"/>
      <c r="FE483" s="3"/>
      <c r="FF483" s="3"/>
      <c r="FG483" s="3"/>
      <c r="FH483" s="3"/>
      <c r="FI483" s="3"/>
      <c r="FJ483" s="3"/>
      <c r="FK483" s="3"/>
      <c r="FL483" s="3"/>
      <c r="FM483" s="3"/>
      <c r="FN483" s="3"/>
      <c r="FO483" s="3"/>
      <c r="FP483" s="3"/>
      <c r="FQ483" s="3"/>
      <c r="FR483" s="3"/>
      <c r="FS483" s="3"/>
      <c r="FT483" s="3"/>
      <c r="FU483" s="3"/>
      <c r="FV483" s="3"/>
      <c r="FW483" s="3"/>
      <c r="FX483" s="3"/>
      <c r="FY483" s="3"/>
      <c r="FZ483" s="3"/>
      <c r="GA483" s="3"/>
      <c r="GB483" s="3"/>
      <c r="GC483" s="3"/>
      <c r="GD483" s="3"/>
      <c r="GE483" s="3"/>
      <c r="GF483" s="3"/>
      <c r="GG483" s="3"/>
      <c r="GH483" s="3"/>
      <c r="GI483" s="3"/>
      <c r="GJ483" s="3"/>
      <c r="GK483" s="3"/>
      <c r="GL483" s="3"/>
      <c r="GM483" s="3"/>
      <c r="GN483" s="3"/>
      <c r="GO483" s="3"/>
      <c r="GP483" s="3"/>
      <c r="GQ483" s="3"/>
      <c r="GR483" s="3"/>
      <c r="GS483" s="3"/>
      <c r="GT483" s="3"/>
      <c r="GU483" s="3"/>
      <c r="GV483" s="3"/>
      <c r="GW483" s="3"/>
      <c r="GX483" s="3"/>
      <c r="GY483" s="3"/>
      <c r="GZ483" s="3"/>
      <c r="HA483" s="3"/>
      <c r="HB483" s="3"/>
      <c r="HC483" s="3"/>
      <c r="HD483" s="3"/>
      <c r="HE483" s="3"/>
      <c r="HF483" s="3"/>
      <c r="HG483" s="3"/>
      <c r="HH483" s="3"/>
      <c r="HI483" s="3"/>
      <c r="HJ483" s="3"/>
      <c r="HK483" s="3"/>
      <c r="HL483" s="3"/>
      <c r="HM483" s="3"/>
      <c r="HN483" s="3"/>
      <c r="HO483" s="3"/>
      <c r="HP483" s="3"/>
      <c r="HQ483" s="3"/>
      <c r="HR483" s="3"/>
      <c r="HS483" s="3"/>
      <c r="HT483" s="3"/>
      <c r="HU483" s="3"/>
      <c r="HV483" s="3"/>
      <c r="HW483" s="3"/>
      <c r="HX483" s="3"/>
      <c r="HY483" s="3"/>
      <c r="HZ483" s="3"/>
      <c r="IA483" s="3"/>
      <c r="IB483" s="3"/>
      <c r="IC483" s="3"/>
      <c r="ID483" s="3"/>
    </row>
    <row r="484" spans="1:238" s="8" customFormat="1" x14ac:dyDescent="0.2">
      <c r="A484" s="44">
        <f t="shared" si="11"/>
        <v>477</v>
      </c>
      <c r="B484" s="15" t="s">
        <v>1241</v>
      </c>
      <c r="C484" s="15" t="s">
        <v>1232</v>
      </c>
      <c r="D484" s="15"/>
      <c r="E484" s="56" t="s">
        <v>892</v>
      </c>
      <c r="F484" s="16" t="s">
        <v>184</v>
      </c>
      <c r="G484" s="17">
        <v>618</v>
      </c>
      <c r="H484" s="17">
        <v>1141</v>
      </c>
      <c r="I484" s="18" t="s">
        <v>4</v>
      </c>
      <c r="J484" s="52" t="s">
        <v>50</v>
      </c>
      <c r="K484" s="10"/>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c r="BM484" s="3"/>
      <c r="BN484" s="3"/>
      <c r="BO484" s="3"/>
      <c r="BP484" s="3"/>
      <c r="BQ484" s="3"/>
      <c r="BR484" s="3"/>
      <c r="BS484" s="3"/>
      <c r="BT484" s="3"/>
      <c r="BU484" s="3"/>
      <c r="BV484" s="3"/>
      <c r="BW484" s="3"/>
      <c r="BX484" s="3"/>
      <c r="BY484" s="3"/>
      <c r="BZ484" s="3"/>
      <c r="CA484" s="3"/>
      <c r="CB484" s="3"/>
      <c r="CC484" s="3"/>
      <c r="CD484" s="3"/>
      <c r="CE484" s="3"/>
      <c r="CF484" s="3"/>
      <c r="CG484" s="3"/>
      <c r="CH484" s="3"/>
      <c r="CI484" s="3"/>
      <c r="CJ484" s="3"/>
      <c r="CK484" s="3"/>
      <c r="CL484" s="3"/>
      <c r="CM484" s="3"/>
      <c r="CN484" s="3"/>
      <c r="CO484" s="3"/>
      <c r="CP484" s="3"/>
      <c r="CQ484" s="3"/>
      <c r="CR484" s="3"/>
      <c r="CS484" s="3"/>
      <c r="CT484" s="3"/>
      <c r="CU484" s="3"/>
      <c r="CV484" s="3"/>
      <c r="CW484" s="3"/>
      <c r="CX484" s="3"/>
      <c r="CY484" s="3"/>
      <c r="CZ484" s="3"/>
      <c r="DA484" s="3"/>
      <c r="DB484" s="3"/>
      <c r="DC484" s="3"/>
      <c r="DD484" s="3"/>
      <c r="DE484" s="3"/>
      <c r="DF484" s="3"/>
      <c r="DG484" s="3"/>
      <c r="DH484" s="3"/>
      <c r="DI484" s="3"/>
      <c r="DJ484" s="3"/>
      <c r="DK484" s="3"/>
      <c r="DL484" s="3"/>
      <c r="DM484" s="3"/>
      <c r="DN484" s="3"/>
      <c r="DO484" s="3"/>
      <c r="DP484" s="3"/>
      <c r="DQ484" s="3"/>
      <c r="DR484" s="3"/>
      <c r="DS484" s="3"/>
      <c r="DT484" s="3"/>
      <c r="DU484" s="3"/>
      <c r="DV484" s="3"/>
      <c r="DW484" s="3"/>
      <c r="DX484" s="3"/>
      <c r="DY484" s="3"/>
      <c r="DZ484" s="3"/>
      <c r="EA484" s="3"/>
      <c r="EB484" s="3"/>
      <c r="EC484" s="3"/>
      <c r="ED484" s="3"/>
      <c r="EE484" s="3"/>
      <c r="EF484" s="3"/>
      <c r="EG484" s="3"/>
      <c r="EH484" s="3"/>
      <c r="EI484" s="3"/>
      <c r="EJ484" s="3"/>
      <c r="EK484" s="3"/>
      <c r="EL484" s="3"/>
      <c r="EM484" s="3"/>
      <c r="EN484" s="3"/>
      <c r="EO484" s="3"/>
      <c r="EP484" s="3"/>
      <c r="EQ484" s="3"/>
      <c r="ER484" s="3"/>
      <c r="ES484" s="3"/>
      <c r="ET484" s="3"/>
      <c r="EU484" s="3"/>
      <c r="EV484" s="3"/>
      <c r="EW484" s="3"/>
      <c r="EX484" s="3"/>
      <c r="EY484" s="3"/>
      <c r="EZ484" s="3"/>
      <c r="FA484" s="3"/>
      <c r="FB484" s="3"/>
      <c r="FC484" s="3"/>
      <c r="FD484" s="3"/>
      <c r="FE484" s="3"/>
      <c r="FF484" s="3"/>
      <c r="FG484" s="3"/>
      <c r="FH484" s="3"/>
      <c r="FI484" s="3"/>
      <c r="FJ484" s="3"/>
      <c r="FK484" s="3"/>
      <c r="FL484" s="3"/>
      <c r="FM484" s="3"/>
      <c r="FN484" s="3"/>
      <c r="FO484" s="3"/>
      <c r="FP484" s="3"/>
      <c r="FQ484" s="3"/>
      <c r="FR484" s="3"/>
      <c r="FS484" s="3"/>
      <c r="FT484" s="3"/>
      <c r="FU484" s="3"/>
      <c r="FV484" s="3"/>
      <c r="FW484" s="3"/>
      <c r="FX484" s="3"/>
      <c r="FY484" s="3"/>
      <c r="FZ484" s="3"/>
      <c r="GA484" s="3"/>
      <c r="GB484" s="3"/>
      <c r="GC484" s="3"/>
      <c r="GD484" s="3"/>
      <c r="GE484" s="3"/>
      <c r="GF484" s="3"/>
      <c r="GG484" s="3"/>
      <c r="GH484" s="3"/>
      <c r="GI484" s="3"/>
      <c r="GJ484" s="3"/>
      <c r="GK484" s="3"/>
      <c r="GL484" s="3"/>
      <c r="GM484" s="3"/>
      <c r="GN484" s="3"/>
      <c r="GO484" s="3"/>
      <c r="GP484" s="3"/>
      <c r="GQ484" s="3"/>
      <c r="GR484" s="3"/>
      <c r="GS484" s="3"/>
      <c r="GT484" s="3"/>
      <c r="GU484" s="3"/>
      <c r="GV484" s="3"/>
      <c r="GW484" s="3"/>
      <c r="GX484" s="3"/>
      <c r="GY484" s="3"/>
      <c r="GZ484" s="3"/>
      <c r="HA484" s="3"/>
      <c r="HB484" s="3"/>
      <c r="HC484" s="3"/>
      <c r="HD484" s="3"/>
      <c r="HE484" s="3"/>
      <c r="HF484" s="3"/>
      <c r="HG484" s="3"/>
      <c r="HH484" s="3"/>
      <c r="HI484" s="3"/>
      <c r="HJ484" s="3"/>
      <c r="HK484" s="3"/>
      <c r="HL484" s="3"/>
      <c r="HM484" s="3"/>
      <c r="HN484" s="3"/>
      <c r="HO484" s="3"/>
      <c r="HP484" s="3"/>
      <c r="HQ484" s="3"/>
      <c r="HR484" s="3"/>
      <c r="HS484" s="3"/>
      <c r="HT484" s="3"/>
      <c r="HU484" s="3"/>
      <c r="HV484" s="3"/>
      <c r="HW484" s="3"/>
      <c r="HX484" s="3"/>
      <c r="HY484" s="3"/>
      <c r="HZ484" s="3"/>
      <c r="IA484" s="3"/>
      <c r="IB484" s="3"/>
      <c r="IC484" s="3"/>
      <c r="ID484" s="3"/>
    </row>
    <row r="485" spans="1:238" s="8" customFormat="1" x14ac:dyDescent="0.2">
      <c r="A485" s="44">
        <f t="shared" si="11"/>
        <v>478</v>
      </c>
      <c r="B485" s="15" t="s">
        <v>1242</v>
      </c>
      <c r="C485" s="15" t="s">
        <v>2383</v>
      </c>
      <c r="D485" s="15"/>
      <c r="E485" s="56">
        <v>2016.12</v>
      </c>
      <c r="F485" s="16" t="s">
        <v>129</v>
      </c>
      <c r="G485" s="17">
        <v>686</v>
      </c>
      <c r="H485" s="17">
        <v>1551</v>
      </c>
      <c r="I485" s="22" t="s">
        <v>2314</v>
      </c>
      <c r="J485" s="22" t="s">
        <v>50</v>
      </c>
      <c r="K485" s="10"/>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c r="BM485" s="3"/>
      <c r="BN485" s="3"/>
      <c r="BO485" s="3"/>
      <c r="BP485" s="3"/>
      <c r="BQ485" s="3"/>
      <c r="BR485" s="3"/>
      <c r="BS485" s="3"/>
      <c r="BT485" s="3"/>
      <c r="BU485" s="3"/>
      <c r="BV485" s="3"/>
      <c r="BW485" s="3"/>
      <c r="BX485" s="3"/>
      <c r="BY485" s="3"/>
      <c r="BZ485" s="3"/>
      <c r="CA485" s="3"/>
      <c r="CB485" s="3"/>
      <c r="CC485" s="3"/>
      <c r="CD485" s="3"/>
      <c r="CE485" s="3"/>
      <c r="CF485" s="3"/>
      <c r="CG485" s="3"/>
      <c r="CH485" s="3"/>
      <c r="CI485" s="3"/>
      <c r="CJ485" s="3"/>
      <c r="CK485" s="3"/>
      <c r="CL485" s="3"/>
      <c r="CM485" s="3"/>
      <c r="CN485" s="3"/>
      <c r="CO485" s="3"/>
      <c r="CP485" s="3"/>
      <c r="CQ485" s="3"/>
      <c r="CR485" s="3"/>
      <c r="CS485" s="3"/>
      <c r="CT485" s="3"/>
      <c r="CU485" s="3"/>
      <c r="CV485" s="3"/>
      <c r="CW485" s="3"/>
      <c r="CX485" s="3"/>
      <c r="CY485" s="3"/>
      <c r="CZ485" s="3"/>
      <c r="DA485" s="3"/>
      <c r="DB485" s="3"/>
      <c r="DC485" s="3"/>
      <c r="DD485" s="3"/>
      <c r="DE485" s="3"/>
      <c r="DF485" s="3"/>
      <c r="DG485" s="3"/>
      <c r="DH485" s="3"/>
      <c r="DI485" s="3"/>
      <c r="DJ485" s="3"/>
      <c r="DK485" s="3"/>
      <c r="DL485" s="3"/>
      <c r="DM485" s="3"/>
      <c r="DN485" s="3"/>
      <c r="DO485" s="3"/>
      <c r="DP485" s="3"/>
      <c r="DQ485" s="3"/>
      <c r="DR485" s="3"/>
      <c r="DS485" s="3"/>
      <c r="DT485" s="3"/>
      <c r="DU485" s="3"/>
      <c r="DV485" s="3"/>
      <c r="DW485" s="3"/>
      <c r="DX485" s="3"/>
      <c r="DY485" s="3"/>
      <c r="DZ485" s="3"/>
      <c r="EA485" s="3"/>
      <c r="EB485" s="3"/>
      <c r="EC485" s="3"/>
      <c r="ED485" s="3"/>
      <c r="EE485" s="3"/>
      <c r="EF485" s="3"/>
      <c r="EG485" s="3"/>
      <c r="EH485" s="3"/>
      <c r="EI485" s="3"/>
      <c r="EJ485" s="3"/>
      <c r="EK485" s="3"/>
      <c r="EL485" s="3"/>
      <c r="EM485" s="3"/>
      <c r="EN485" s="3"/>
      <c r="EO485" s="3"/>
      <c r="EP485" s="3"/>
      <c r="EQ485" s="3"/>
      <c r="ER485" s="3"/>
      <c r="ES485" s="3"/>
      <c r="ET485" s="3"/>
      <c r="EU485" s="3"/>
      <c r="EV485" s="3"/>
      <c r="EW485" s="3"/>
      <c r="EX485" s="3"/>
      <c r="EY485" s="3"/>
      <c r="EZ485" s="3"/>
      <c r="FA485" s="3"/>
      <c r="FB485" s="3"/>
      <c r="FC485" s="3"/>
      <c r="FD485" s="3"/>
      <c r="FE485" s="3"/>
      <c r="FF485" s="3"/>
      <c r="FG485" s="3"/>
      <c r="FH485" s="3"/>
      <c r="FI485" s="3"/>
      <c r="FJ485" s="3"/>
      <c r="FK485" s="3"/>
      <c r="FL485" s="3"/>
      <c r="FM485" s="3"/>
      <c r="FN485" s="3"/>
      <c r="FO485" s="3"/>
      <c r="FP485" s="3"/>
      <c r="FQ485" s="3"/>
      <c r="FR485" s="3"/>
      <c r="FS485" s="3"/>
      <c r="FT485" s="3"/>
      <c r="FU485" s="3"/>
      <c r="FV485" s="3"/>
      <c r="FW485" s="3"/>
      <c r="FX485" s="3"/>
      <c r="FY485" s="3"/>
      <c r="FZ485" s="3"/>
      <c r="GA485" s="3"/>
      <c r="GB485" s="3"/>
      <c r="GC485" s="3"/>
      <c r="GD485" s="3"/>
      <c r="GE485" s="3"/>
      <c r="GF485" s="3"/>
      <c r="GG485" s="3"/>
      <c r="GH485" s="3"/>
      <c r="GI485" s="3"/>
      <c r="GJ485" s="3"/>
      <c r="GK485" s="3"/>
      <c r="GL485" s="3"/>
      <c r="GM485" s="3"/>
      <c r="GN485" s="3"/>
      <c r="GO485" s="3"/>
      <c r="GP485" s="3"/>
      <c r="GQ485" s="3"/>
      <c r="GR485" s="3"/>
      <c r="GS485" s="3"/>
      <c r="GT485" s="3"/>
      <c r="GU485" s="3"/>
      <c r="GV485" s="3"/>
      <c r="GW485" s="3"/>
      <c r="GX485" s="3"/>
      <c r="GY485" s="3"/>
      <c r="GZ485" s="3"/>
      <c r="HA485" s="3"/>
      <c r="HB485" s="3"/>
      <c r="HC485" s="3"/>
      <c r="HD485" s="3"/>
      <c r="HE485" s="3"/>
      <c r="HF485" s="3"/>
      <c r="HG485" s="3"/>
      <c r="HH485" s="3"/>
      <c r="HI485" s="3"/>
      <c r="HJ485" s="3"/>
      <c r="HK485" s="3"/>
      <c r="HL485" s="3"/>
      <c r="HM485" s="3"/>
      <c r="HN485" s="3"/>
      <c r="HO485" s="3"/>
      <c r="HP485" s="3"/>
      <c r="HQ485" s="3"/>
      <c r="HR485" s="3"/>
      <c r="HS485" s="3"/>
      <c r="HT485" s="3"/>
      <c r="HU485" s="3"/>
      <c r="HV485" s="3"/>
      <c r="HW485" s="3"/>
      <c r="HX485" s="3"/>
      <c r="HY485" s="3"/>
      <c r="HZ485" s="3"/>
      <c r="IA485" s="3"/>
      <c r="IB485" s="3"/>
      <c r="IC485" s="3"/>
      <c r="ID485" s="3"/>
    </row>
    <row r="486" spans="1:238" s="8" customFormat="1" x14ac:dyDescent="0.2">
      <c r="A486" s="44">
        <f t="shared" si="11"/>
        <v>479</v>
      </c>
      <c r="B486" s="15" t="s">
        <v>1243</v>
      </c>
      <c r="C486" s="15" t="s">
        <v>2384</v>
      </c>
      <c r="D486" s="15"/>
      <c r="E486" s="56">
        <v>2016.12</v>
      </c>
      <c r="F486" s="16" t="s">
        <v>129</v>
      </c>
      <c r="G486" s="17">
        <v>1229</v>
      </c>
      <c r="H486" s="17">
        <v>1954</v>
      </c>
      <c r="I486" s="18" t="s">
        <v>4</v>
      </c>
      <c r="J486" s="22" t="s">
        <v>50</v>
      </c>
      <c r="K486" s="10"/>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c r="BM486" s="3"/>
      <c r="BN486" s="3"/>
      <c r="BO486" s="3"/>
      <c r="BP486" s="3"/>
      <c r="BQ486" s="3"/>
      <c r="BR486" s="3"/>
      <c r="BS486" s="3"/>
      <c r="BT486" s="3"/>
      <c r="BU486" s="3"/>
      <c r="BV486" s="3"/>
      <c r="BW486" s="3"/>
      <c r="BX486" s="3"/>
      <c r="BY486" s="3"/>
      <c r="BZ486" s="3"/>
      <c r="CA486" s="3"/>
      <c r="CB486" s="3"/>
      <c r="CC486" s="3"/>
      <c r="CD486" s="3"/>
      <c r="CE486" s="3"/>
      <c r="CF486" s="3"/>
      <c r="CG486" s="3"/>
      <c r="CH486" s="3"/>
      <c r="CI486" s="3"/>
      <c r="CJ486" s="3"/>
      <c r="CK486" s="3"/>
      <c r="CL486" s="3"/>
      <c r="CM486" s="3"/>
      <c r="CN486" s="3"/>
      <c r="CO486" s="3"/>
      <c r="CP486" s="3"/>
      <c r="CQ486" s="3"/>
      <c r="CR486" s="3"/>
      <c r="CS486" s="3"/>
      <c r="CT486" s="3"/>
      <c r="CU486" s="3"/>
      <c r="CV486" s="3"/>
      <c r="CW486" s="3"/>
      <c r="CX486" s="3"/>
      <c r="CY486" s="3"/>
      <c r="CZ486" s="3"/>
      <c r="DA486" s="3"/>
      <c r="DB486" s="3"/>
      <c r="DC486" s="3"/>
      <c r="DD486" s="3"/>
      <c r="DE486" s="3"/>
      <c r="DF486" s="3"/>
      <c r="DG486" s="3"/>
      <c r="DH486" s="3"/>
      <c r="DI486" s="3"/>
      <c r="DJ486" s="3"/>
      <c r="DK486" s="3"/>
      <c r="DL486" s="3"/>
      <c r="DM486" s="3"/>
      <c r="DN486" s="3"/>
      <c r="DO486" s="3"/>
      <c r="DP486" s="3"/>
      <c r="DQ486" s="3"/>
      <c r="DR486" s="3"/>
      <c r="DS486" s="3"/>
      <c r="DT486" s="3"/>
      <c r="DU486" s="3"/>
      <c r="DV486" s="3"/>
      <c r="DW486" s="3"/>
      <c r="DX486" s="3"/>
      <c r="DY486" s="3"/>
      <c r="DZ486" s="3"/>
      <c r="EA486" s="3"/>
      <c r="EB486" s="3"/>
      <c r="EC486" s="3"/>
      <c r="ED486" s="3"/>
      <c r="EE486" s="3"/>
      <c r="EF486" s="3"/>
      <c r="EG486" s="3"/>
      <c r="EH486" s="3"/>
      <c r="EI486" s="3"/>
      <c r="EJ486" s="3"/>
      <c r="EK486" s="3"/>
      <c r="EL486" s="3"/>
      <c r="EM486" s="3"/>
      <c r="EN486" s="3"/>
      <c r="EO486" s="3"/>
      <c r="EP486" s="3"/>
      <c r="EQ486" s="3"/>
      <c r="ER486" s="3"/>
      <c r="ES486" s="3"/>
      <c r="ET486" s="3"/>
      <c r="EU486" s="3"/>
      <c r="EV486" s="3"/>
      <c r="EW486" s="3"/>
      <c r="EX486" s="3"/>
      <c r="EY486" s="3"/>
      <c r="EZ486" s="3"/>
      <c r="FA486" s="3"/>
      <c r="FB486" s="3"/>
      <c r="FC486" s="3"/>
      <c r="FD486" s="3"/>
      <c r="FE486" s="3"/>
      <c r="FF486" s="3"/>
      <c r="FG486" s="3"/>
      <c r="FH486" s="3"/>
      <c r="FI486" s="3"/>
      <c r="FJ486" s="3"/>
      <c r="FK486" s="3"/>
      <c r="FL486" s="3"/>
      <c r="FM486" s="3"/>
      <c r="FN486" s="3"/>
      <c r="FO486" s="3"/>
      <c r="FP486" s="3"/>
      <c r="FQ486" s="3"/>
      <c r="FR486" s="3"/>
      <c r="FS486" s="3"/>
      <c r="FT486" s="3"/>
      <c r="FU486" s="3"/>
      <c r="FV486" s="3"/>
      <c r="FW486" s="3"/>
      <c r="FX486" s="3"/>
      <c r="FY486" s="3"/>
      <c r="FZ486" s="3"/>
      <c r="GA486" s="3"/>
      <c r="GB486" s="3"/>
      <c r="GC486" s="3"/>
      <c r="GD486" s="3"/>
      <c r="GE486" s="3"/>
      <c r="GF486" s="3"/>
      <c r="GG486" s="3"/>
      <c r="GH486" s="3"/>
      <c r="GI486" s="3"/>
      <c r="GJ486" s="3"/>
      <c r="GK486" s="3"/>
      <c r="GL486" s="3"/>
      <c r="GM486" s="3"/>
      <c r="GN486" s="3"/>
      <c r="GO486" s="3"/>
      <c r="GP486" s="3"/>
      <c r="GQ486" s="3"/>
      <c r="GR486" s="3"/>
      <c r="GS486" s="3"/>
      <c r="GT486" s="3"/>
      <c r="GU486" s="3"/>
      <c r="GV486" s="3"/>
      <c r="GW486" s="3"/>
      <c r="GX486" s="3"/>
      <c r="GY486" s="3"/>
      <c r="GZ486" s="3"/>
      <c r="HA486" s="3"/>
      <c r="HB486" s="3"/>
      <c r="HC486" s="3"/>
      <c r="HD486" s="3"/>
      <c r="HE486" s="3"/>
      <c r="HF486" s="3"/>
      <c r="HG486" s="3"/>
      <c r="HH486" s="3"/>
      <c r="HI486" s="3"/>
      <c r="HJ486" s="3"/>
      <c r="HK486" s="3"/>
      <c r="HL486" s="3"/>
      <c r="HM486" s="3"/>
      <c r="HN486" s="3"/>
      <c r="HO486" s="3"/>
      <c r="HP486" s="3"/>
      <c r="HQ486" s="3"/>
      <c r="HR486" s="3"/>
      <c r="HS486" s="3"/>
      <c r="HT486" s="3"/>
      <c r="HU486" s="3"/>
      <c r="HV486" s="3"/>
      <c r="HW486" s="3"/>
      <c r="HX486" s="3"/>
      <c r="HY486" s="3"/>
      <c r="HZ486" s="3"/>
      <c r="IA486" s="3"/>
      <c r="IB486" s="3"/>
      <c r="IC486" s="3"/>
      <c r="ID486" s="3"/>
    </row>
    <row r="487" spans="1:238" s="8" customFormat="1" x14ac:dyDescent="0.2">
      <c r="A487" s="44">
        <f t="shared" si="11"/>
        <v>480</v>
      </c>
      <c r="B487" s="15" t="s">
        <v>1244</v>
      </c>
      <c r="C487" s="15" t="s">
        <v>2392</v>
      </c>
      <c r="D487" s="16"/>
      <c r="E487" s="56">
        <v>2017.01</v>
      </c>
      <c r="F487" s="16" t="s">
        <v>141</v>
      </c>
      <c r="G487" s="20">
        <v>448</v>
      </c>
      <c r="H487" s="17">
        <v>850</v>
      </c>
      <c r="I487" s="18" t="s">
        <v>4</v>
      </c>
      <c r="J487" s="22" t="s">
        <v>50</v>
      </c>
      <c r="K487" s="10"/>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c r="BM487" s="3"/>
      <c r="BN487" s="3"/>
      <c r="BO487" s="3"/>
      <c r="BP487" s="3"/>
      <c r="BQ487" s="3"/>
      <c r="BR487" s="3"/>
      <c r="BS487" s="3"/>
      <c r="BT487" s="3"/>
      <c r="BU487" s="3"/>
      <c r="BV487" s="3"/>
      <c r="BW487" s="3"/>
      <c r="BX487" s="3"/>
      <c r="BY487" s="3"/>
      <c r="BZ487" s="3"/>
      <c r="CA487" s="3"/>
      <c r="CB487" s="3"/>
      <c r="CC487" s="3"/>
      <c r="CD487" s="3"/>
      <c r="CE487" s="3"/>
      <c r="CF487" s="3"/>
      <c r="CG487" s="3"/>
      <c r="CH487" s="3"/>
      <c r="CI487" s="3"/>
      <c r="CJ487" s="3"/>
      <c r="CK487" s="3"/>
      <c r="CL487" s="3"/>
      <c r="CM487" s="3"/>
      <c r="CN487" s="3"/>
      <c r="CO487" s="3"/>
      <c r="CP487" s="3"/>
      <c r="CQ487" s="3"/>
      <c r="CR487" s="3"/>
      <c r="CS487" s="3"/>
      <c r="CT487" s="3"/>
      <c r="CU487" s="3"/>
      <c r="CV487" s="3"/>
      <c r="CW487" s="3"/>
      <c r="CX487" s="3"/>
      <c r="CY487" s="3"/>
      <c r="CZ487" s="3"/>
      <c r="DA487" s="3"/>
      <c r="DB487" s="3"/>
      <c r="DC487" s="3"/>
      <c r="DD487" s="3"/>
      <c r="DE487" s="3"/>
      <c r="DF487" s="3"/>
      <c r="DG487" s="3"/>
      <c r="DH487" s="3"/>
      <c r="DI487" s="3"/>
      <c r="DJ487" s="3"/>
      <c r="DK487" s="3"/>
      <c r="DL487" s="3"/>
      <c r="DM487" s="3"/>
      <c r="DN487" s="3"/>
      <c r="DO487" s="3"/>
      <c r="DP487" s="3"/>
      <c r="DQ487" s="3"/>
      <c r="DR487" s="3"/>
      <c r="DS487" s="3"/>
      <c r="DT487" s="3"/>
      <c r="DU487" s="3"/>
      <c r="DV487" s="3"/>
      <c r="DW487" s="3"/>
      <c r="DX487" s="3"/>
      <c r="DY487" s="3"/>
      <c r="DZ487" s="3"/>
      <c r="EA487" s="3"/>
      <c r="EB487" s="3"/>
      <c r="EC487" s="3"/>
      <c r="ED487" s="3"/>
      <c r="EE487" s="3"/>
      <c r="EF487" s="3"/>
      <c r="EG487" s="3"/>
      <c r="EH487" s="3"/>
      <c r="EI487" s="3"/>
      <c r="EJ487" s="3"/>
      <c r="EK487" s="3"/>
      <c r="EL487" s="3"/>
      <c r="EM487" s="3"/>
      <c r="EN487" s="3"/>
      <c r="EO487" s="3"/>
      <c r="EP487" s="3"/>
      <c r="EQ487" s="3"/>
      <c r="ER487" s="3"/>
      <c r="ES487" s="3"/>
      <c r="ET487" s="3"/>
      <c r="EU487" s="3"/>
      <c r="EV487" s="3"/>
      <c r="EW487" s="3"/>
      <c r="EX487" s="3"/>
      <c r="EY487" s="3"/>
      <c r="EZ487" s="3"/>
      <c r="FA487" s="3"/>
      <c r="FB487" s="3"/>
      <c r="FC487" s="3"/>
      <c r="FD487" s="3"/>
      <c r="FE487" s="3"/>
      <c r="FF487" s="3"/>
      <c r="FG487" s="3"/>
      <c r="FH487" s="3"/>
      <c r="FI487" s="3"/>
      <c r="FJ487" s="3"/>
      <c r="FK487" s="3"/>
      <c r="FL487" s="3"/>
      <c r="FM487" s="3"/>
      <c r="FN487" s="3"/>
      <c r="FO487" s="3"/>
      <c r="FP487" s="3"/>
      <c r="FQ487" s="3"/>
      <c r="FR487" s="3"/>
      <c r="FS487" s="3"/>
      <c r="FT487" s="3"/>
      <c r="FU487" s="3"/>
      <c r="FV487" s="3"/>
      <c r="FW487" s="3"/>
      <c r="FX487" s="3"/>
      <c r="FY487" s="3"/>
      <c r="FZ487" s="3"/>
      <c r="GA487" s="3"/>
      <c r="GB487" s="3"/>
      <c r="GC487" s="3"/>
      <c r="GD487" s="3"/>
      <c r="GE487" s="3"/>
      <c r="GF487" s="3"/>
      <c r="GG487" s="3"/>
      <c r="GH487" s="3"/>
      <c r="GI487" s="3"/>
      <c r="GJ487" s="3"/>
      <c r="GK487" s="3"/>
      <c r="GL487" s="3"/>
      <c r="GM487" s="3"/>
      <c r="GN487" s="3"/>
      <c r="GO487" s="3"/>
      <c r="GP487" s="3"/>
      <c r="GQ487" s="3"/>
      <c r="GR487" s="3"/>
      <c r="GS487" s="3"/>
      <c r="GT487" s="3"/>
      <c r="GU487" s="3"/>
      <c r="GV487" s="3"/>
      <c r="GW487" s="3"/>
      <c r="GX487" s="3"/>
      <c r="GY487" s="3"/>
      <c r="GZ487" s="3"/>
      <c r="HA487" s="3"/>
      <c r="HB487" s="3"/>
      <c r="HC487" s="3"/>
      <c r="HD487" s="3"/>
      <c r="HE487" s="3"/>
      <c r="HF487" s="3"/>
      <c r="HG487" s="3"/>
      <c r="HH487" s="3"/>
      <c r="HI487" s="3"/>
      <c r="HJ487" s="3"/>
      <c r="HK487" s="3"/>
      <c r="HL487" s="3"/>
      <c r="HM487" s="3"/>
      <c r="HN487" s="3"/>
      <c r="HO487" s="3"/>
      <c r="HP487" s="3"/>
      <c r="HQ487" s="3"/>
      <c r="HR487" s="3"/>
      <c r="HS487" s="3"/>
      <c r="HT487" s="3"/>
      <c r="HU487" s="3"/>
      <c r="HV487" s="3"/>
      <c r="HW487" s="3"/>
      <c r="HX487" s="3"/>
      <c r="HY487" s="3"/>
      <c r="HZ487" s="3"/>
      <c r="IA487" s="3"/>
      <c r="IB487" s="3"/>
      <c r="IC487" s="3"/>
      <c r="ID487" s="3"/>
    </row>
    <row r="488" spans="1:238" s="8" customFormat="1" x14ac:dyDescent="0.2">
      <c r="A488" s="44">
        <f t="shared" si="11"/>
        <v>481</v>
      </c>
      <c r="B488" s="15" t="s">
        <v>1245</v>
      </c>
      <c r="C488" s="15" t="s">
        <v>2392</v>
      </c>
      <c r="D488" s="16"/>
      <c r="E488" s="56">
        <v>2017.01</v>
      </c>
      <c r="F488" s="16" t="s">
        <v>131</v>
      </c>
      <c r="G488" s="20">
        <v>266</v>
      </c>
      <c r="H488" s="17">
        <v>596</v>
      </c>
      <c r="I488" s="18" t="s">
        <v>4</v>
      </c>
      <c r="J488" s="22" t="s">
        <v>50</v>
      </c>
      <c r="K488" s="10"/>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c r="BM488" s="3"/>
      <c r="BN488" s="3"/>
      <c r="BO488" s="3"/>
      <c r="BP488" s="3"/>
      <c r="BQ488" s="3"/>
      <c r="BR488" s="3"/>
      <c r="BS488" s="3"/>
      <c r="BT488" s="3"/>
      <c r="BU488" s="3"/>
      <c r="BV488" s="3"/>
      <c r="BW488" s="3"/>
      <c r="BX488" s="3"/>
      <c r="BY488" s="3"/>
      <c r="BZ488" s="3"/>
      <c r="CA488" s="3"/>
      <c r="CB488" s="3"/>
      <c r="CC488" s="3"/>
      <c r="CD488" s="3"/>
      <c r="CE488" s="3"/>
      <c r="CF488" s="3"/>
      <c r="CG488" s="3"/>
      <c r="CH488" s="3"/>
      <c r="CI488" s="3"/>
      <c r="CJ488" s="3"/>
      <c r="CK488" s="3"/>
      <c r="CL488" s="3"/>
      <c r="CM488" s="3"/>
      <c r="CN488" s="3"/>
      <c r="CO488" s="3"/>
      <c r="CP488" s="3"/>
      <c r="CQ488" s="3"/>
      <c r="CR488" s="3"/>
      <c r="CS488" s="3"/>
      <c r="CT488" s="3"/>
      <c r="CU488" s="3"/>
      <c r="CV488" s="3"/>
      <c r="CW488" s="3"/>
      <c r="CX488" s="3"/>
      <c r="CY488" s="3"/>
      <c r="CZ488" s="3"/>
      <c r="DA488" s="3"/>
      <c r="DB488" s="3"/>
      <c r="DC488" s="3"/>
      <c r="DD488" s="3"/>
      <c r="DE488" s="3"/>
      <c r="DF488" s="3"/>
      <c r="DG488" s="3"/>
      <c r="DH488" s="3"/>
      <c r="DI488" s="3"/>
      <c r="DJ488" s="3"/>
      <c r="DK488" s="3"/>
      <c r="DL488" s="3"/>
      <c r="DM488" s="3"/>
      <c r="DN488" s="3"/>
      <c r="DO488" s="3"/>
      <c r="DP488" s="3"/>
      <c r="DQ488" s="3"/>
      <c r="DR488" s="3"/>
      <c r="DS488" s="3"/>
      <c r="DT488" s="3"/>
      <c r="DU488" s="3"/>
      <c r="DV488" s="3"/>
      <c r="DW488" s="3"/>
      <c r="DX488" s="3"/>
      <c r="DY488" s="3"/>
      <c r="DZ488" s="3"/>
      <c r="EA488" s="3"/>
      <c r="EB488" s="3"/>
      <c r="EC488" s="3"/>
      <c r="ED488" s="3"/>
      <c r="EE488" s="3"/>
      <c r="EF488" s="3"/>
      <c r="EG488" s="3"/>
      <c r="EH488" s="3"/>
      <c r="EI488" s="3"/>
      <c r="EJ488" s="3"/>
      <c r="EK488" s="3"/>
      <c r="EL488" s="3"/>
      <c r="EM488" s="3"/>
      <c r="EN488" s="3"/>
      <c r="EO488" s="3"/>
      <c r="EP488" s="3"/>
      <c r="EQ488" s="3"/>
      <c r="ER488" s="3"/>
      <c r="ES488" s="3"/>
      <c r="ET488" s="3"/>
      <c r="EU488" s="3"/>
      <c r="EV488" s="3"/>
      <c r="EW488" s="3"/>
      <c r="EX488" s="3"/>
      <c r="EY488" s="3"/>
      <c r="EZ488" s="3"/>
      <c r="FA488" s="3"/>
      <c r="FB488" s="3"/>
      <c r="FC488" s="3"/>
      <c r="FD488" s="3"/>
      <c r="FE488" s="3"/>
      <c r="FF488" s="3"/>
      <c r="FG488" s="3"/>
      <c r="FH488" s="3"/>
      <c r="FI488" s="3"/>
      <c r="FJ488" s="3"/>
      <c r="FK488" s="3"/>
      <c r="FL488" s="3"/>
      <c r="FM488" s="3"/>
      <c r="FN488" s="3"/>
      <c r="FO488" s="3"/>
      <c r="FP488" s="3"/>
      <c r="FQ488" s="3"/>
      <c r="FR488" s="3"/>
      <c r="FS488" s="3"/>
      <c r="FT488" s="3"/>
      <c r="FU488" s="3"/>
      <c r="FV488" s="3"/>
      <c r="FW488" s="3"/>
      <c r="FX488" s="3"/>
      <c r="FY488" s="3"/>
      <c r="FZ488" s="3"/>
      <c r="GA488" s="3"/>
      <c r="GB488" s="3"/>
      <c r="GC488" s="3"/>
      <c r="GD488" s="3"/>
      <c r="GE488" s="3"/>
      <c r="GF488" s="3"/>
      <c r="GG488" s="3"/>
      <c r="GH488" s="3"/>
      <c r="GI488" s="3"/>
      <c r="GJ488" s="3"/>
      <c r="GK488" s="3"/>
      <c r="GL488" s="3"/>
      <c r="GM488" s="3"/>
      <c r="GN488" s="3"/>
      <c r="GO488" s="3"/>
      <c r="GP488" s="3"/>
      <c r="GQ488" s="3"/>
      <c r="GR488" s="3"/>
      <c r="GS488" s="3"/>
      <c r="GT488" s="3"/>
      <c r="GU488" s="3"/>
      <c r="GV488" s="3"/>
      <c r="GW488" s="3"/>
      <c r="GX488" s="3"/>
      <c r="GY488" s="3"/>
      <c r="GZ488" s="3"/>
      <c r="HA488" s="3"/>
      <c r="HB488" s="3"/>
      <c r="HC488" s="3"/>
      <c r="HD488" s="3"/>
      <c r="HE488" s="3"/>
      <c r="HF488" s="3"/>
      <c r="HG488" s="3"/>
      <c r="HH488" s="3"/>
      <c r="HI488" s="3"/>
      <c r="HJ488" s="3"/>
      <c r="HK488" s="3"/>
      <c r="HL488" s="3"/>
      <c r="HM488" s="3"/>
      <c r="HN488" s="3"/>
      <c r="HO488" s="3"/>
      <c r="HP488" s="3"/>
      <c r="HQ488" s="3"/>
      <c r="HR488" s="3"/>
      <c r="HS488" s="3"/>
      <c r="HT488" s="3"/>
      <c r="HU488" s="3"/>
      <c r="HV488" s="3"/>
      <c r="HW488" s="3"/>
      <c r="HX488" s="3"/>
      <c r="HY488" s="3"/>
      <c r="HZ488" s="3"/>
      <c r="IA488" s="3"/>
      <c r="IB488" s="3"/>
      <c r="IC488" s="3"/>
      <c r="ID488" s="3"/>
    </row>
    <row r="489" spans="1:238" s="8" customFormat="1" x14ac:dyDescent="0.2">
      <c r="A489" s="44">
        <f t="shared" si="11"/>
        <v>482</v>
      </c>
      <c r="B489" s="15" t="s">
        <v>1246</v>
      </c>
      <c r="C489" s="15" t="s">
        <v>18</v>
      </c>
      <c r="D489" s="15"/>
      <c r="E489" s="56">
        <v>2017.02</v>
      </c>
      <c r="F489" s="16" t="s">
        <v>139</v>
      </c>
      <c r="G489" s="20">
        <v>211</v>
      </c>
      <c r="H489" s="17">
        <v>459</v>
      </c>
      <c r="I489" s="18" t="s">
        <v>4</v>
      </c>
      <c r="J489" s="22" t="s">
        <v>50</v>
      </c>
      <c r="K489" s="10"/>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c r="BM489" s="3"/>
      <c r="BN489" s="3"/>
      <c r="BO489" s="3"/>
      <c r="BP489" s="3"/>
      <c r="BQ489" s="3"/>
      <c r="BR489" s="3"/>
      <c r="BS489" s="3"/>
      <c r="BT489" s="3"/>
      <c r="BU489" s="3"/>
      <c r="BV489" s="3"/>
      <c r="BW489" s="3"/>
      <c r="BX489" s="3"/>
      <c r="BY489" s="3"/>
      <c r="BZ489" s="3"/>
      <c r="CA489" s="3"/>
      <c r="CB489" s="3"/>
      <c r="CC489" s="3"/>
      <c r="CD489" s="3"/>
      <c r="CE489" s="3"/>
      <c r="CF489" s="3"/>
      <c r="CG489" s="3"/>
      <c r="CH489" s="3"/>
      <c r="CI489" s="3"/>
      <c r="CJ489" s="3"/>
      <c r="CK489" s="3"/>
      <c r="CL489" s="3"/>
      <c r="CM489" s="3"/>
      <c r="CN489" s="3"/>
      <c r="CO489" s="3"/>
      <c r="CP489" s="3"/>
      <c r="CQ489" s="3"/>
      <c r="CR489" s="3"/>
      <c r="CS489" s="3"/>
      <c r="CT489" s="3"/>
      <c r="CU489" s="3"/>
      <c r="CV489" s="3"/>
      <c r="CW489" s="3"/>
      <c r="CX489" s="3"/>
      <c r="CY489" s="3"/>
      <c r="CZ489" s="3"/>
      <c r="DA489" s="3"/>
      <c r="DB489" s="3"/>
      <c r="DC489" s="3"/>
      <c r="DD489" s="3"/>
      <c r="DE489" s="3"/>
      <c r="DF489" s="3"/>
      <c r="DG489" s="3"/>
      <c r="DH489" s="3"/>
      <c r="DI489" s="3"/>
      <c r="DJ489" s="3"/>
      <c r="DK489" s="3"/>
      <c r="DL489" s="3"/>
      <c r="DM489" s="3"/>
      <c r="DN489" s="3"/>
      <c r="DO489" s="3"/>
      <c r="DP489" s="3"/>
      <c r="DQ489" s="3"/>
      <c r="DR489" s="3"/>
      <c r="DS489" s="3"/>
      <c r="DT489" s="3"/>
      <c r="DU489" s="3"/>
      <c r="DV489" s="3"/>
      <c r="DW489" s="3"/>
      <c r="DX489" s="3"/>
      <c r="DY489" s="3"/>
      <c r="DZ489" s="3"/>
      <c r="EA489" s="3"/>
      <c r="EB489" s="3"/>
      <c r="EC489" s="3"/>
      <c r="ED489" s="3"/>
      <c r="EE489" s="3"/>
      <c r="EF489" s="3"/>
      <c r="EG489" s="3"/>
      <c r="EH489" s="3"/>
      <c r="EI489" s="3"/>
      <c r="EJ489" s="3"/>
      <c r="EK489" s="3"/>
      <c r="EL489" s="3"/>
      <c r="EM489" s="3"/>
      <c r="EN489" s="3"/>
      <c r="EO489" s="3"/>
      <c r="EP489" s="3"/>
      <c r="EQ489" s="3"/>
      <c r="ER489" s="3"/>
      <c r="ES489" s="3"/>
      <c r="ET489" s="3"/>
      <c r="EU489" s="3"/>
      <c r="EV489" s="3"/>
      <c r="EW489" s="3"/>
      <c r="EX489" s="3"/>
      <c r="EY489" s="3"/>
      <c r="EZ489" s="3"/>
      <c r="FA489" s="3"/>
      <c r="FB489" s="3"/>
      <c r="FC489" s="3"/>
      <c r="FD489" s="3"/>
      <c r="FE489" s="3"/>
      <c r="FF489" s="3"/>
      <c r="FG489" s="3"/>
      <c r="FH489" s="3"/>
      <c r="FI489" s="3"/>
      <c r="FJ489" s="3"/>
      <c r="FK489" s="3"/>
      <c r="FL489" s="3"/>
      <c r="FM489" s="3"/>
      <c r="FN489" s="3"/>
      <c r="FO489" s="3"/>
      <c r="FP489" s="3"/>
      <c r="FQ489" s="3"/>
      <c r="FR489" s="3"/>
      <c r="FS489" s="3"/>
      <c r="FT489" s="3"/>
      <c r="FU489" s="3"/>
      <c r="FV489" s="3"/>
      <c r="FW489" s="3"/>
      <c r="FX489" s="3"/>
      <c r="FY489" s="3"/>
      <c r="FZ489" s="3"/>
      <c r="GA489" s="3"/>
      <c r="GB489" s="3"/>
      <c r="GC489" s="3"/>
      <c r="GD489" s="3"/>
      <c r="GE489" s="3"/>
      <c r="GF489" s="3"/>
      <c r="GG489" s="3"/>
      <c r="GH489" s="3"/>
      <c r="GI489" s="3"/>
      <c r="GJ489" s="3"/>
      <c r="GK489" s="3"/>
      <c r="GL489" s="3"/>
      <c r="GM489" s="3"/>
      <c r="GN489" s="3"/>
      <c r="GO489" s="3"/>
      <c r="GP489" s="3"/>
      <c r="GQ489" s="3"/>
      <c r="GR489" s="3"/>
      <c r="GS489" s="3"/>
      <c r="GT489" s="3"/>
      <c r="GU489" s="3"/>
      <c r="GV489" s="3"/>
      <c r="GW489" s="3"/>
      <c r="GX489" s="3"/>
      <c r="GY489" s="3"/>
      <c r="GZ489" s="3"/>
      <c r="HA489" s="3"/>
      <c r="HB489" s="3"/>
      <c r="HC489" s="3"/>
      <c r="HD489" s="3"/>
      <c r="HE489" s="3"/>
      <c r="HF489" s="3"/>
      <c r="HG489" s="3"/>
      <c r="HH489" s="3"/>
      <c r="HI489" s="3"/>
      <c r="HJ489" s="3"/>
      <c r="HK489" s="3"/>
      <c r="HL489" s="3"/>
      <c r="HM489" s="3"/>
      <c r="HN489" s="3"/>
      <c r="HO489" s="3"/>
      <c r="HP489" s="3"/>
      <c r="HQ489" s="3"/>
      <c r="HR489" s="3"/>
      <c r="HS489" s="3"/>
      <c r="HT489" s="3"/>
      <c r="HU489" s="3"/>
      <c r="HV489" s="3"/>
      <c r="HW489" s="3"/>
      <c r="HX489" s="3"/>
      <c r="HY489" s="3"/>
      <c r="HZ489" s="3"/>
      <c r="IA489" s="3"/>
      <c r="IB489" s="3"/>
      <c r="IC489" s="3"/>
      <c r="ID489" s="3"/>
    </row>
    <row r="490" spans="1:238" s="8" customFormat="1" x14ac:dyDescent="0.2">
      <c r="A490" s="44">
        <f t="shared" si="11"/>
        <v>483</v>
      </c>
      <c r="B490" s="15" t="s">
        <v>1247</v>
      </c>
      <c r="C490" s="15" t="s">
        <v>2395</v>
      </c>
      <c r="D490" s="16"/>
      <c r="E490" s="56">
        <v>2017.02</v>
      </c>
      <c r="F490" s="16" t="s">
        <v>146</v>
      </c>
      <c r="G490" s="20">
        <v>309</v>
      </c>
      <c r="H490" s="17">
        <v>627</v>
      </c>
      <c r="I490" s="18" t="s">
        <v>4</v>
      </c>
      <c r="J490" s="22" t="s">
        <v>50</v>
      </c>
      <c r="K490" s="10"/>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c r="BM490" s="3"/>
      <c r="BN490" s="3"/>
      <c r="BO490" s="3"/>
      <c r="BP490" s="3"/>
      <c r="BQ490" s="3"/>
      <c r="BR490" s="3"/>
      <c r="BS490" s="3"/>
      <c r="BT490" s="3"/>
      <c r="BU490" s="3"/>
      <c r="BV490" s="3"/>
      <c r="BW490" s="3"/>
      <c r="BX490" s="3"/>
      <c r="BY490" s="3"/>
      <c r="BZ490" s="3"/>
      <c r="CA490" s="3"/>
      <c r="CB490" s="3"/>
      <c r="CC490" s="3"/>
      <c r="CD490" s="3"/>
      <c r="CE490" s="3"/>
      <c r="CF490" s="3"/>
      <c r="CG490" s="3"/>
      <c r="CH490" s="3"/>
      <c r="CI490" s="3"/>
      <c r="CJ490" s="3"/>
      <c r="CK490" s="3"/>
      <c r="CL490" s="3"/>
      <c r="CM490" s="3"/>
      <c r="CN490" s="3"/>
      <c r="CO490" s="3"/>
      <c r="CP490" s="3"/>
      <c r="CQ490" s="3"/>
      <c r="CR490" s="3"/>
      <c r="CS490" s="3"/>
      <c r="CT490" s="3"/>
      <c r="CU490" s="3"/>
      <c r="CV490" s="3"/>
      <c r="CW490" s="3"/>
      <c r="CX490" s="3"/>
      <c r="CY490" s="3"/>
      <c r="CZ490" s="3"/>
      <c r="DA490" s="3"/>
      <c r="DB490" s="3"/>
      <c r="DC490" s="3"/>
      <c r="DD490" s="3"/>
      <c r="DE490" s="3"/>
      <c r="DF490" s="3"/>
      <c r="DG490" s="3"/>
      <c r="DH490" s="3"/>
      <c r="DI490" s="3"/>
      <c r="DJ490" s="3"/>
      <c r="DK490" s="3"/>
      <c r="DL490" s="3"/>
      <c r="DM490" s="3"/>
      <c r="DN490" s="3"/>
      <c r="DO490" s="3"/>
      <c r="DP490" s="3"/>
      <c r="DQ490" s="3"/>
      <c r="DR490" s="3"/>
      <c r="DS490" s="3"/>
      <c r="DT490" s="3"/>
      <c r="DU490" s="3"/>
      <c r="DV490" s="3"/>
      <c r="DW490" s="3"/>
      <c r="DX490" s="3"/>
      <c r="DY490" s="3"/>
      <c r="DZ490" s="3"/>
      <c r="EA490" s="3"/>
      <c r="EB490" s="3"/>
      <c r="EC490" s="3"/>
      <c r="ED490" s="3"/>
      <c r="EE490" s="3"/>
      <c r="EF490" s="3"/>
      <c r="EG490" s="3"/>
      <c r="EH490" s="3"/>
      <c r="EI490" s="3"/>
      <c r="EJ490" s="3"/>
      <c r="EK490" s="3"/>
      <c r="EL490" s="3"/>
      <c r="EM490" s="3"/>
      <c r="EN490" s="3"/>
      <c r="EO490" s="3"/>
      <c r="EP490" s="3"/>
      <c r="EQ490" s="3"/>
      <c r="ER490" s="3"/>
      <c r="ES490" s="3"/>
      <c r="ET490" s="3"/>
      <c r="EU490" s="3"/>
      <c r="EV490" s="3"/>
      <c r="EW490" s="3"/>
      <c r="EX490" s="3"/>
      <c r="EY490" s="3"/>
      <c r="EZ490" s="3"/>
      <c r="FA490" s="3"/>
      <c r="FB490" s="3"/>
      <c r="FC490" s="3"/>
      <c r="FD490" s="3"/>
      <c r="FE490" s="3"/>
      <c r="FF490" s="3"/>
      <c r="FG490" s="3"/>
      <c r="FH490" s="3"/>
      <c r="FI490" s="3"/>
      <c r="FJ490" s="3"/>
      <c r="FK490" s="3"/>
      <c r="FL490" s="3"/>
      <c r="FM490" s="3"/>
      <c r="FN490" s="3"/>
      <c r="FO490" s="3"/>
      <c r="FP490" s="3"/>
      <c r="FQ490" s="3"/>
      <c r="FR490" s="3"/>
      <c r="FS490" s="3"/>
      <c r="FT490" s="3"/>
      <c r="FU490" s="3"/>
      <c r="FV490" s="3"/>
      <c r="FW490" s="3"/>
      <c r="FX490" s="3"/>
      <c r="FY490" s="3"/>
      <c r="FZ490" s="3"/>
      <c r="GA490" s="3"/>
      <c r="GB490" s="3"/>
      <c r="GC490" s="3"/>
      <c r="GD490" s="3"/>
      <c r="GE490" s="3"/>
      <c r="GF490" s="3"/>
      <c r="GG490" s="3"/>
      <c r="GH490" s="3"/>
      <c r="GI490" s="3"/>
      <c r="GJ490" s="3"/>
      <c r="GK490" s="3"/>
      <c r="GL490" s="3"/>
      <c r="GM490" s="3"/>
      <c r="GN490" s="3"/>
      <c r="GO490" s="3"/>
      <c r="GP490" s="3"/>
      <c r="GQ490" s="3"/>
      <c r="GR490" s="3"/>
      <c r="GS490" s="3"/>
      <c r="GT490" s="3"/>
      <c r="GU490" s="3"/>
      <c r="GV490" s="3"/>
      <c r="GW490" s="3"/>
      <c r="GX490" s="3"/>
      <c r="GY490" s="3"/>
      <c r="GZ490" s="3"/>
      <c r="HA490" s="3"/>
      <c r="HB490" s="3"/>
      <c r="HC490" s="3"/>
      <c r="HD490" s="3"/>
      <c r="HE490" s="3"/>
      <c r="HF490" s="3"/>
      <c r="HG490" s="3"/>
      <c r="HH490" s="3"/>
      <c r="HI490" s="3"/>
      <c r="HJ490" s="3"/>
      <c r="HK490" s="3"/>
      <c r="HL490" s="3"/>
      <c r="HM490" s="3"/>
      <c r="HN490" s="3"/>
      <c r="HO490" s="3"/>
      <c r="HP490" s="3"/>
      <c r="HQ490" s="3"/>
      <c r="HR490" s="3"/>
      <c r="HS490" s="3"/>
      <c r="HT490" s="3"/>
      <c r="HU490" s="3"/>
      <c r="HV490" s="3"/>
      <c r="HW490" s="3"/>
      <c r="HX490" s="3"/>
      <c r="HY490" s="3"/>
      <c r="HZ490" s="3"/>
      <c r="IA490" s="3"/>
      <c r="IB490" s="3"/>
      <c r="IC490" s="3"/>
      <c r="ID490" s="3"/>
    </row>
    <row r="491" spans="1:238" s="8" customFormat="1" x14ac:dyDescent="0.2">
      <c r="A491" s="44">
        <f t="shared" si="11"/>
        <v>484</v>
      </c>
      <c r="B491" s="15" t="s">
        <v>1248</v>
      </c>
      <c r="C491" s="15" t="s">
        <v>2349</v>
      </c>
      <c r="D491" s="16"/>
      <c r="E491" s="56">
        <v>2017.02</v>
      </c>
      <c r="F491" s="16" t="s">
        <v>140</v>
      </c>
      <c r="G491" s="23">
        <v>774</v>
      </c>
      <c r="H491" s="17">
        <v>1116</v>
      </c>
      <c r="I491" s="18" t="s">
        <v>4</v>
      </c>
      <c r="J491" s="22" t="s">
        <v>2179</v>
      </c>
      <c r="K491" s="10" t="s">
        <v>2172</v>
      </c>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c r="BM491" s="3"/>
      <c r="BN491" s="3"/>
      <c r="BO491" s="3"/>
      <c r="BP491" s="3"/>
      <c r="BQ491" s="3"/>
      <c r="BR491" s="3"/>
      <c r="BS491" s="3"/>
      <c r="BT491" s="3"/>
      <c r="BU491" s="3"/>
      <c r="BV491" s="3"/>
      <c r="BW491" s="3"/>
      <c r="BX491" s="3"/>
      <c r="BY491" s="3"/>
      <c r="BZ491" s="3"/>
      <c r="CA491" s="3"/>
      <c r="CB491" s="3"/>
      <c r="CC491" s="3"/>
      <c r="CD491" s="3"/>
      <c r="CE491" s="3"/>
      <c r="CF491" s="3"/>
      <c r="CG491" s="3"/>
      <c r="CH491" s="3"/>
      <c r="CI491" s="3"/>
      <c r="CJ491" s="3"/>
      <c r="CK491" s="3"/>
      <c r="CL491" s="3"/>
      <c r="CM491" s="3"/>
      <c r="CN491" s="3"/>
      <c r="CO491" s="3"/>
      <c r="CP491" s="3"/>
      <c r="CQ491" s="3"/>
      <c r="CR491" s="3"/>
      <c r="CS491" s="3"/>
      <c r="CT491" s="3"/>
      <c r="CU491" s="3"/>
      <c r="CV491" s="3"/>
      <c r="CW491" s="3"/>
      <c r="CX491" s="3"/>
      <c r="CY491" s="3"/>
      <c r="CZ491" s="3"/>
      <c r="DA491" s="3"/>
      <c r="DB491" s="3"/>
      <c r="DC491" s="3"/>
      <c r="DD491" s="3"/>
      <c r="DE491" s="3"/>
      <c r="DF491" s="3"/>
      <c r="DG491" s="3"/>
      <c r="DH491" s="3"/>
      <c r="DI491" s="3"/>
      <c r="DJ491" s="3"/>
      <c r="DK491" s="3"/>
      <c r="DL491" s="3"/>
      <c r="DM491" s="3"/>
      <c r="DN491" s="3"/>
      <c r="DO491" s="3"/>
      <c r="DP491" s="3"/>
      <c r="DQ491" s="3"/>
      <c r="DR491" s="3"/>
      <c r="DS491" s="3"/>
      <c r="DT491" s="3"/>
      <c r="DU491" s="3"/>
      <c r="DV491" s="3"/>
      <c r="DW491" s="3"/>
      <c r="DX491" s="3"/>
      <c r="DY491" s="3"/>
      <c r="DZ491" s="3"/>
      <c r="EA491" s="3"/>
      <c r="EB491" s="3"/>
      <c r="EC491" s="3"/>
      <c r="ED491" s="3"/>
      <c r="EE491" s="3"/>
      <c r="EF491" s="3"/>
      <c r="EG491" s="3"/>
      <c r="EH491" s="3"/>
      <c r="EI491" s="3"/>
      <c r="EJ491" s="3"/>
      <c r="EK491" s="3"/>
      <c r="EL491" s="3"/>
      <c r="EM491" s="3"/>
      <c r="EN491" s="3"/>
      <c r="EO491" s="3"/>
      <c r="EP491" s="3"/>
      <c r="EQ491" s="3"/>
      <c r="ER491" s="3"/>
      <c r="ES491" s="3"/>
      <c r="ET491" s="3"/>
      <c r="EU491" s="3"/>
      <c r="EV491" s="3"/>
      <c r="EW491" s="3"/>
      <c r="EX491" s="3"/>
      <c r="EY491" s="3"/>
      <c r="EZ491" s="3"/>
      <c r="FA491" s="3"/>
      <c r="FB491" s="3"/>
      <c r="FC491" s="3"/>
      <c r="FD491" s="3"/>
      <c r="FE491" s="3"/>
      <c r="FF491" s="3"/>
      <c r="FG491" s="3"/>
      <c r="FH491" s="3"/>
      <c r="FI491" s="3"/>
      <c r="FJ491" s="3"/>
      <c r="FK491" s="3"/>
      <c r="FL491" s="3"/>
      <c r="FM491" s="3"/>
      <c r="FN491" s="3"/>
      <c r="FO491" s="3"/>
      <c r="FP491" s="3"/>
      <c r="FQ491" s="3"/>
      <c r="FR491" s="3"/>
      <c r="FS491" s="3"/>
      <c r="FT491" s="3"/>
      <c r="FU491" s="3"/>
      <c r="FV491" s="3"/>
      <c r="FW491" s="3"/>
      <c r="FX491" s="3"/>
      <c r="FY491" s="3"/>
      <c r="FZ491" s="3"/>
      <c r="GA491" s="3"/>
      <c r="GB491" s="3"/>
      <c r="GC491" s="3"/>
      <c r="GD491" s="3"/>
      <c r="GE491" s="3"/>
      <c r="GF491" s="3"/>
      <c r="GG491" s="3"/>
      <c r="GH491" s="3"/>
      <c r="GI491" s="3"/>
      <c r="GJ491" s="3"/>
      <c r="GK491" s="3"/>
      <c r="GL491" s="3"/>
      <c r="GM491" s="3"/>
      <c r="GN491" s="3"/>
      <c r="GO491" s="3"/>
      <c r="GP491" s="3"/>
      <c r="GQ491" s="3"/>
      <c r="GR491" s="3"/>
      <c r="GS491" s="3"/>
      <c r="GT491" s="3"/>
      <c r="GU491" s="3"/>
      <c r="GV491" s="3"/>
      <c r="GW491" s="3"/>
      <c r="GX491" s="3"/>
      <c r="GY491" s="3"/>
      <c r="GZ491" s="3"/>
      <c r="HA491" s="3"/>
      <c r="HB491" s="3"/>
      <c r="HC491" s="3"/>
      <c r="HD491" s="3"/>
      <c r="HE491" s="3"/>
      <c r="HF491" s="3"/>
      <c r="HG491" s="3"/>
      <c r="HH491" s="3"/>
      <c r="HI491" s="3"/>
      <c r="HJ491" s="3"/>
      <c r="HK491" s="3"/>
      <c r="HL491" s="3"/>
      <c r="HM491" s="3"/>
      <c r="HN491" s="3"/>
      <c r="HO491" s="3"/>
      <c r="HP491" s="3"/>
      <c r="HQ491" s="3"/>
      <c r="HR491" s="3"/>
      <c r="HS491" s="3"/>
      <c r="HT491" s="3"/>
      <c r="HU491" s="3"/>
      <c r="HV491" s="3"/>
      <c r="HW491" s="3"/>
      <c r="HX491" s="3"/>
      <c r="HY491" s="3"/>
      <c r="HZ491" s="3"/>
      <c r="IA491" s="3"/>
      <c r="IB491" s="3"/>
      <c r="IC491" s="3"/>
      <c r="ID491" s="3"/>
    </row>
    <row r="492" spans="1:238" s="8" customFormat="1" x14ac:dyDescent="0.2">
      <c r="A492" s="44">
        <f t="shared" si="11"/>
        <v>485</v>
      </c>
      <c r="B492" s="15" t="s">
        <v>1249</v>
      </c>
      <c r="C492" s="15" t="s">
        <v>2384</v>
      </c>
      <c r="D492" s="16"/>
      <c r="E492" s="56">
        <v>2017.02</v>
      </c>
      <c r="F492" s="16" t="s">
        <v>148</v>
      </c>
      <c r="G492" s="20">
        <v>326</v>
      </c>
      <c r="H492" s="17">
        <v>674</v>
      </c>
      <c r="I492" s="18" t="s">
        <v>4</v>
      </c>
      <c r="J492" s="22" t="s">
        <v>50</v>
      </c>
      <c r="K492" s="10"/>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c r="BM492" s="3"/>
      <c r="BN492" s="3"/>
      <c r="BO492" s="3"/>
      <c r="BP492" s="3"/>
      <c r="BQ492" s="3"/>
      <c r="BR492" s="3"/>
      <c r="BS492" s="3"/>
      <c r="BT492" s="3"/>
      <c r="BU492" s="3"/>
      <c r="BV492" s="3"/>
      <c r="BW492" s="3"/>
      <c r="BX492" s="3"/>
      <c r="BY492" s="3"/>
      <c r="BZ492" s="3"/>
      <c r="CA492" s="3"/>
      <c r="CB492" s="3"/>
      <c r="CC492" s="3"/>
      <c r="CD492" s="3"/>
      <c r="CE492" s="3"/>
      <c r="CF492" s="3"/>
      <c r="CG492" s="3"/>
      <c r="CH492" s="3"/>
      <c r="CI492" s="3"/>
      <c r="CJ492" s="3"/>
      <c r="CK492" s="3"/>
      <c r="CL492" s="3"/>
      <c r="CM492" s="3"/>
      <c r="CN492" s="3"/>
      <c r="CO492" s="3"/>
      <c r="CP492" s="3"/>
      <c r="CQ492" s="3"/>
      <c r="CR492" s="3"/>
      <c r="CS492" s="3"/>
      <c r="CT492" s="3"/>
      <c r="CU492" s="3"/>
      <c r="CV492" s="3"/>
      <c r="CW492" s="3"/>
      <c r="CX492" s="3"/>
      <c r="CY492" s="3"/>
      <c r="CZ492" s="3"/>
      <c r="DA492" s="3"/>
      <c r="DB492" s="3"/>
      <c r="DC492" s="3"/>
      <c r="DD492" s="3"/>
      <c r="DE492" s="3"/>
      <c r="DF492" s="3"/>
      <c r="DG492" s="3"/>
      <c r="DH492" s="3"/>
      <c r="DI492" s="3"/>
      <c r="DJ492" s="3"/>
      <c r="DK492" s="3"/>
      <c r="DL492" s="3"/>
      <c r="DM492" s="3"/>
      <c r="DN492" s="3"/>
      <c r="DO492" s="3"/>
      <c r="DP492" s="3"/>
      <c r="DQ492" s="3"/>
      <c r="DR492" s="3"/>
      <c r="DS492" s="3"/>
      <c r="DT492" s="3"/>
      <c r="DU492" s="3"/>
      <c r="DV492" s="3"/>
      <c r="DW492" s="3"/>
      <c r="DX492" s="3"/>
      <c r="DY492" s="3"/>
      <c r="DZ492" s="3"/>
      <c r="EA492" s="3"/>
      <c r="EB492" s="3"/>
      <c r="EC492" s="3"/>
      <c r="ED492" s="3"/>
      <c r="EE492" s="3"/>
      <c r="EF492" s="3"/>
      <c r="EG492" s="3"/>
      <c r="EH492" s="3"/>
      <c r="EI492" s="3"/>
      <c r="EJ492" s="3"/>
      <c r="EK492" s="3"/>
      <c r="EL492" s="3"/>
      <c r="EM492" s="3"/>
      <c r="EN492" s="3"/>
      <c r="EO492" s="3"/>
      <c r="EP492" s="3"/>
      <c r="EQ492" s="3"/>
      <c r="ER492" s="3"/>
      <c r="ES492" s="3"/>
      <c r="ET492" s="3"/>
      <c r="EU492" s="3"/>
      <c r="EV492" s="3"/>
      <c r="EW492" s="3"/>
      <c r="EX492" s="3"/>
      <c r="EY492" s="3"/>
      <c r="EZ492" s="3"/>
      <c r="FA492" s="3"/>
      <c r="FB492" s="3"/>
      <c r="FC492" s="3"/>
      <c r="FD492" s="3"/>
      <c r="FE492" s="3"/>
      <c r="FF492" s="3"/>
      <c r="FG492" s="3"/>
      <c r="FH492" s="3"/>
      <c r="FI492" s="3"/>
      <c r="FJ492" s="3"/>
      <c r="FK492" s="3"/>
      <c r="FL492" s="3"/>
      <c r="FM492" s="3"/>
      <c r="FN492" s="3"/>
      <c r="FO492" s="3"/>
      <c r="FP492" s="3"/>
      <c r="FQ492" s="3"/>
      <c r="FR492" s="3"/>
      <c r="FS492" s="3"/>
      <c r="FT492" s="3"/>
      <c r="FU492" s="3"/>
      <c r="FV492" s="3"/>
      <c r="FW492" s="3"/>
      <c r="FX492" s="3"/>
      <c r="FY492" s="3"/>
      <c r="FZ492" s="3"/>
      <c r="GA492" s="3"/>
      <c r="GB492" s="3"/>
      <c r="GC492" s="3"/>
      <c r="GD492" s="3"/>
      <c r="GE492" s="3"/>
      <c r="GF492" s="3"/>
      <c r="GG492" s="3"/>
      <c r="GH492" s="3"/>
      <c r="GI492" s="3"/>
      <c r="GJ492" s="3"/>
      <c r="GK492" s="3"/>
      <c r="GL492" s="3"/>
      <c r="GM492" s="3"/>
      <c r="GN492" s="3"/>
      <c r="GO492" s="3"/>
      <c r="GP492" s="3"/>
      <c r="GQ492" s="3"/>
      <c r="GR492" s="3"/>
      <c r="GS492" s="3"/>
      <c r="GT492" s="3"/>
      <c r="GU492" s="3"/>
      <c r="GV492" s="3"/>
      <c r="GW492" s="3"/>
      <c r="GX492" s="3"/>
      <c r="GY492" s="3"/>
      <c r="GZ492" s="3"/>
      <c r="HA492" s="3"/>
      <c r="HB492" s="3"/>
      <c r="HC492" s="3"/>
      <c r="HD492" s="3"/>
      <c r="HE492" s="3"/>
      <c r="HF492" s="3"/>
      <c r="HG492" s="3"/>
      <c r="HH492" s="3"/>
      <c r="HI492" s="3"/>
      <c r="HJ492" s="3"/>
      <c r="HK492" s="3"/>
      <c r="HL492" s="3"/>
      <c r="HM492" s="3"/>
      <c r="HN492" s="3"/>
      <c r="HO492" s="3"/>
      <c r="HP492" s="3"/>
      <c r="HQ492" s="3"/>
      <c r="HR492" s="3"/>
      <c r="HS492" s="3"/>
      <c r="HT492" s="3"/>
      <c r="HU492" s="3"/>
      <c r="HV492" s="3"/>
      <c r="HW492" s="3"/>
      <c r="HX492" s="3"/>
      <c r="HY492" s="3"/>
      <c r="HZ492" s="3"/>
      <c r="IA492" s="3"/>
      <c r="IB492" s="3"/>
      <c r="IC492" s="3"/>
      <c r="ID492" s="3"/>
    </row>
    <row r="493" spans="1:238" s="8" customFormat="1" x14ac:dyDescent="0.2">
      <c r="A493" s="44">
        <f t="shared" si="11"/>
        <v>486</v>
      </c>
      <c r="B493" s="15" t="s">
        <v>1250</v>
      </c>
      <c r="C493" s="15" t="s">
        <v>18</v>
      </c>
      <c r="D493" s="15"/>
      <c r="E493" s="56">
        <v>2017.03</v>
      </c>
      <c r="F493" s="16" t="s">
        <v>81</v>
      </c>
      <c r="G493" s="17">
        <v>348</v>
      </c>
      <c r="H493" s="17">
        <v>843</v>
      </c>
      <c r="I493" s="18" t="s">
        <v>4</v>
      </c>
      <c r="J493" s="22" t="s">
        <v>50</v>
      </c>
      <c r="K493" s="10"/>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c r="BM493" s="3"/>
      <c r="BN493" s="3"/>
      <c r="BO493" s="3"/>
      <c r="BP493" s="3"/>
      <c r="BQ493" s="3"/>
      <c r="BR493" s="3"/>
      <c r="BS493" s="3"/>
      <c r="BT493" s="3"/>
      <c r="BU493" s="3"/>
      <c r="BV493" s="3"/>
      <c r="BW493" s="3"/>
      <c r="BX493" s="3"/>
      <c r="BY493" s="3"/>
      <c r="BZ493" s="3"/>
      <c r="CA493" s="3"/>
      <c r="CB493" s="3"/>
      <c r="CC493" s="3"/>
      <c r="CD493" s="3"/>
      <c r="CE493" s="3"/>
      <c r="CF493" s="3"/>
      <c r="CG493" s="3"/>
      <c r="CH493" s="3"/>
      <c r="CI493" s="3"/>
      <c r="CJ493" s="3"/>
      <c r="CK493" s="3"/>
      <c r="CL493" s="3"/>
      <c r="CM493" s="3"/>
      <c r="CN493" s="3"/>
      <c r="CO493" s="3"/>
      <c r="CP493" s="3"/>
      <c r="CQ493" s="3"/>
      <c r="CR493" s="3"/>
      <c r="CS493" s="3"/>
      <c r="CT493" s="3"/>
      <c r="CU493" s="3"/>
      <c r="CV493" s="3"/>
      <c r="CW493" s="3"/>
      <c r="CX493" s="3"/>
      <c r="CY493" s="3"/>
      <c r="CZ493" s="3"/>
      <c r="DA493" s="3"/>
      <c r="DB493" s="3"/>
      <c r="DC493" s="3"/>
      <c r="DD493" s="3"/>
      <c r="DE493" s="3"/>
      <c r="DF493" s="3"/>
      <c r="DG493" s="3"/>
      <c r="DH493" s="3"/>
      <c r="DI493" s="3"/>
      <c r="DJ493" s="3"/>
      <c r="DK493" s="3"/>
      <c r="DL493" s="3"/>
      <c r="DM493" s="3"/>
      <c r="DN493" s="3"/>
      <c r="DO493" s="3"/>
      <c r="DP493" s="3"/>
      <c r="DQ493" s="3"/>
      <c r="DR493" s="3"/>
      <c r="DS493" s="3"/>
      <c r="DT493" s="3"/>
      <c r="DU493" s="3"/>
      <c r="DV493" s="3"/>
      <c r="DW493" s="3"/>
      <c r="DX493" s="3"/>
      <c r="DY493" s="3"/>
      <c r="DZ493" s="3"/>
      <c r="EA493" s="3"/>
      <c r="EB493" s="3"/>
      <c r="EC493" s="3"/>
      <c r="ED493" s="3"/>
      <c r="EE493" s="3"/>
      <c r="EF493" s="3"/>
      <c r="EG493" s="3"/>
      <c r="EH493" s="3"/>
      <c r="EI493" s="3"/>
      <c r="EJ493" s="3"/>
      <c r="EK493" s="3"/>
      <c r="EL493" s="3"/>
      <c r="EM493" s="3"/>
      <c r="EN493" s="3"/>
      <c r="EO493" s="3"/>
      <c r="EP493" s="3"/>
      <c r="EQ493" s="3"/>
      <c r="ER493" s="3"/>
      <c r="ES493" s="3"/>
      <c r="ET493" s="3"/>
      <c r="EU493" s="3"/>
      <c r="EV493" s="3"/>
      <c r="EW493" s="3"/>
      <c r="EX493" s="3"/>
      <c r="EY493" s="3"/>
      <c r="EZ493" s="3"/>
      <c r="FA493" s="3"/>
      <c r="FB493" s="3"/>
      <c r="FC493" s="3"/>
      <c r="FD493" s="3"/>
      <c r="FE493" s="3"/>
      <c r="FF493" s="3"/>
      <c r="FG493" s="3"/>
      <c r="FH493" s="3"/>
      <c r="FI493" s="3"/>
      <c r="FJ493" s="3"/>
      <c r="FK493" s="3"/>
      <c r="FL493" s="3"/>
      <c r="FM493" s="3"/>
      <c r="FN493" s="3"/>
      <c r="FO493" s="3"/>
      <c r="FP493" s="3"/>
      <c r="FQ493" s="3"/>
      <c r="FR493" s="3"/>
      <c r="FS493" s="3"/>
      <c r="FT493" s="3"/>
      <c r="FU493" s="3"/>
      <c r="FV493" s="3"/>
      <c r="FW493" s="3"/>
      <c r="FX493" s="3"/>
      <c r="FY493" s="3"/>
      <c r="FZ493" s="3"/>
      <c r="GA493" s="3"/>
      <c r="GB493" s="3"/>
      <c r="GC493" s="3"/>
      <c r="GD493" s="3"/>
      <c r="GE493" s="3"/>
      <c r="GF493" s="3"/>
      <c r="GG493" s="3"/>
      <c r="GH493" s="3"/>
      <c r="GI493" s="3"/>
      <c r="GJ493" s="3"/>
      <c r="GK493" s="3"/>
      <c r="GL493" s="3"/>
      <c r="GM493" s="3"/>
      <c r="GN493" s="3"/>
      <c r="GO493" s="3"/>
      <c r="GP493" s="3"/>
      <c r="GQ493" s="3"/>
      <c r="GR493" s="3"/>
      <c r="GS493" s="3"/>
      <c r="GT493" s="3"/>
      <c r="GU493" s="3"/>
      <c r="GV493" s="3"/>
      <c r="GW493" s="3"/>
      <c r="GX493" s="3"/>
      <c r="GY493" s="3"/>
      <c r="GZ493" s="3"/>
      <c r="HA493" s="3"/>
      <c r="HB493" s="3"/>
      <c r="HC493" s="3"/>
      <c r="HD493" s="3"/>
      <c r="HE493" s="3"/>
      <c r="HF493" s="3"/>
      <c r="HG493" s="3"/>
      <c r="HH493" s="3"/>
      <c r="HI493" s="3"/>
      <c r="HJ493" s="3"/>
      <c r="HK493" s="3"/>
      <c r="HL493" s="3"/>
      <c r="HM493" s="3"/>
      <c r="HN493" s="3"/>
      <c r="HO493" s="3"/>
      <c r="HP493" s="3"/>
      <c r="HQ493" s="3"/>
      <c r="HR493" s="3"/>
      <c r="HS493" s="3"/>
      <c r="HT493" s="3"/>
      <c r="HU493" s="3"/>
      <c r="HV493" s="3"/>
      <c r="HW493" s="3"/>
      <c r="HX493" s="3"/>
      <c r="HY493" s="3"/>
      <c r="HZ493" s="3"/>
      <c r="IA493" s="3"/>
      <c r="IB493" s="3"/>
      <c r="IC493" s="3"/>
      <c r="ID493" s="3"/>
    </row>
    <row r="494" spans="1:238" s="8" customFormat="1" x14ac:dyDescent="0.2">
      <c r="A494" s="44">
        <f t="shared" si="11"/>
        <v>487</v>
      </c>
      <c r="B494" s="15" t="s">
        <v>1593</v>
      </c>
      <c r="C494" s="15" t="s">
        <v>18</v>
      </c>
      <c r="D494" s="11"/>
      <c r="E494" s="56">
        <v>2017.03</v>
      </c>
      <c r="F494" s="16" t="s">
        <v>145</v>
      </c>
      <c r="G494" s="17">
        <v>1981</v>
      </c>
      <c r="H494" s="17">
        <v>3861</v>
      </c>
      <c r="I494" s="22" t="s">
        <v>2119</v>
      </c>
      <c r="J494" s="22" t="s">
        <v>50</v>
      </c>
      <c r="K494" s="10"/>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c r="BM494" s="3"/>
      <c r="BN494" s="3"/>
      <c r="BO494" s="3"/>
      <c r="BP494" s="3"/>
      <c r="BQ494" s="3"/>
      <c r="BR494" s="3"/>
      <c r="BS494" s="3"/>
      <c r="BT494" s="3"/>
      <c r="BU494" s="3"/>
      <c r="BV494" s="3"/>
      <c r="BW494" s="3"/>
      <c r="BX494" s="3"/>
      <c r="BY494" s="3"/>
      <c r="BZ494" s="3"/>
      <c r="CA494" s="3"/>
      <c r="CB494" s="3"/>
      <c r="CC494" s="3"/>
      <c r="CD494" s="3"/>
      <c r="CE494" s="3"/>
      <c r="CF494" s="3"/>
      <c r="CG494" s="3"/>
      <c r="CH494" s="3"/>
      <c r="CI494" s="3"/>
      <c r="CJ494" s="3"/>
      <c r="CK494" s="3"/>
      <c r="CL494" s="3"/>
      <c r="CM494" s="3"/>
      <c r="CN494" s="3"/>
      <c r="CO494" s="3"/>
      <c r="CP494" s="3"/>
      <c r="CQ494" s="3"/>
      <c r="CR494" s="3"/>
      <c r="CS494" s="3"/>
      <c r="CT494" s="3"/>
      <c r="CU494" s="3"/>
      <c r="CV494" s="3"/>
      <c r="CW494" s="3"/>
      <c r="CX494" s="3"/>
      <c r="CY494" s="3"/>
      <c r="CZ494" s="3"/>
      <c r="DA494" s="3"/>
      <c r="DB494" s="3"/>
      <c r="DC494" s="3"/>
      <c r="DD494" s="3"/>
      <c r="DE494" s="3"/>
      <c r="DF494" s="3"/>
      <c r="DG494" s="3"/>
      <c r="DH494" s="3"/>
      <c r="DI494" s="3"/>
      <c r="DJ494" s="3"/>
      <c r="DK494" s="3"/>
      <c r="DL494" s="3"/>
      <c r="DM494" s="3"/>
      <c r="DN494" s="3"/>
      <c r="DO494" s="3"/>
      <c r="DP494" s="3"/>
      <c r="DQ494" s="3"/>
      <c r="DR494" s="3"/>
      <c r="DS494" s="3"/>
      <c r="DT494" s="3"/>
      <c r="DU494" s="3"/>
      <c r="DV494" s="3"/>
      <c r="DW494" s="3"/>
      <c r="DX494" s="3"/>
      <c r="DY494" s="3"/>
      <c r="DZ494" s="3"/>
      <c r="EA494" s="3"/>
      <c r="EB494" s="3"/>
      <c r="EC494" s="3"/>
      <c r="ED494" s="3"/>
      <c r="EE494" s="3"/>
      <c r="EF494" s="3"/>
      <c r="EG494" s="3"/>
      <c r="EH494" s="3"/>
      <c r="EI494" s="3"/>
      <c r="EJ494" s="3"/>
      <c r="EK494" s="3"/>
      <c r="EL494" s="3"/>
      <c r="EM494" s="3"/>
      <c r="EN494" s="3"/>
      <c r="EO494" s="3"/>
      <c r="EP494" s="3"/>
      <c r="EQ494" s="3"/>
      <c r="ER494" s="3"/>
      <c r="ES494" s="3"/>
      <c r="ET494" s="3"/>
      <c r="EU494" s="3"/>
      <c r="EV494" s="3"/>
      <c r="EW494" s="3"/>
      <c r="EX494" s="3"/>
      <c r="EY494" s="3"/>
      <c r="EZ494" s="3"/>
      <c r="FA494" s="3"/>
      <c r="FB494" s="3"/>
      <c r="FC494" s="3"/>
      <c r="FD494" s="3"/>
      <c r="FE494" s="3"/>
      <c r="FF494" s="3"/>
      <c r="FG494" s="3"/>
      <c r="FH494" s="3"/>
      <c r="FI494" s="3"/>
      <c r="FJ494" s="3"/>
      <c r="FK494" s="3"/>
      <c r="FL494" s="3"/>
      <c r="FM494" s="3"/>
      <c r="FN494" s="3"/>
      <c r="FO494" s="3"/>
      <c r="FP494" s="3"/>
      <c r="FQ494" s="3"/>
      <c r="FR494" s="3"/>
      <c r="FS494" s="3"/>
      <c r="FT494" s="3"/>
      <c r="FU494" s="3"/>
      <c r="FV494" s="3"/>
      <c r="FW494" s="3"/>
      <c r="FX494" s="3"/>
      <c r="FY494" s="3"/>
      <c r="FZ494" s="3"/>
      <c r="GA494" s="3"/>
      <c r="GB494" s="3"/>
      <c r="GC494" s="3"/>
      <c r="GD494" s="3"/>
      <c r="GE494" s="3"/>
      <c r="GF494" s="3"/>
      <c r="GG494" s="3"/>
      <c r="GH494" s="3"/>
      <c r="GI494" s="3"/>
      <c r="GJ494" s="3"/>
      <c r="GK494" s="3"/>
      <c r="GL494" s="3"/>
      <c r="GM494" s="3"/>
      <c r="GN494" s="3"/>
      <c r="GO494" s="3"/>
      <c r="GP494" s="3"/>
      <c r="GQ494" s="3"/>
      <c r="GR494" s="3"/>
      <c r="GS494" s="3"/>
      <c r="GT494" s="3"/>
      <c r="GU494" s="3"/>
      <c r="GV494" s="3"/>
      <c r="GW494" s="3"/>
      <c r="GX494" s="3"/>
      <c r="GY494" s="3"/>
      <c r="GZ494" s="3"/>
      <c r="HA494" s="3"/>
      <c r="HB494" s="3"/>
      <c r="HC494" s="3"/>
      <c r="HD494" s="3"/>
      <c r="HE494" s="3"/>
      <c r="HF494" s="3"/>
      <c r="HG494" s="3"/>
      <c r="HH494" s="3"/>
      <c r="HI494" s="3"/>
      <c r="HJ494" s="3"/>
      <c r="HK494" s="3"/>
      <c r="HL494" s="3"/>
      <c r="HM494" s="3"/>
      <c r="HN494" s="3"/>
      <c r="HO494" s="3"/>
      <c r="HP494" s="3"/>
      <c r="HQ494" s="3"/>
      <c r="HR494" s="3"/>
      <c r="HS494" s="3"/>
      <c r="HT494" s="3"/>
      <c r="HU494" s="3"/>
      <c r="HV494" s="3"/>
      <c r="HW494" s="3"/>
      <c r="HX494" s="3"/>
      <c r="HY494" s="3"/>
      <c r="HZ494" s="3"/>
      <c r="IA494" s="3"/>
      <c r="IB494" s="3"/>
      <c r="IC494" s="3"/>
      <c r="ID494" s="3"/>
    </row>
    <row r="495" spans="1:238" s="8" customFormat="1" x14ac:dyDescent="0.2">
      <c r="A495" s="44">
        <f t="shared" si="11"/>
        <v>488</v>
      </c>
      <c r="B495" s="25" t="s">
        <v>944</v>
      </c>
      <c r="C495" s="25" t="s">
        <v>18</v>
      </c>
      <c r="D495" s="15"/>
      <c r="E495" s="56">
        <v>2017.07</v>
      </c>
      <c r="F495" s="16" t="s">
        <v>97</v>
      </c>
      <c r="G495" s="17">
        <v>160</v>
      </c>
      <c r="H495" s="17">
        <v>788</v>
      </c>
      <c r="I495" s="18" t="s">
        <v>2119</v>
      </c>
      <c r="J495" s="52" t="s">
        <v>50</v>
      </c>
      <c r="K495" s="10" t="s">
        <v>2295</v>
      </c>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c r="BM495" s="3"/>
      <c r="BN495" s="3"/>
      <c r="BO495" s="3"/>
      <c r="BP495" s="3"/>
      <c r="BQ495" s="3"/>
      <c r="BR495" s="3"/>
      <c r="BS495" s="3"/>
      <c r="BT495" s="3"/>
      <c r="BU495" s="3"/>
      <c r="BV495" s="3"/>
      <c r="BW495" s="3"/>
      <c r="BX495" s="3"/>
      <c r="BY495" s="3"/>
      <c r="BZ495" s="3"/>
      <c r="CA495" s="3"/>
      <c r="CB495" s="3"/>
      <c r="CC495" s="3"/>
      <c r="CD495" s="3"/>
      <c r="CE495" s="3"/>
      <c r="CF495" s="3"/>
      <c r="CG495" s="3"/>
      <c r="CH495" s="3"/>
      <c r="CI495" s="3"/>
      <c r="CJ495" s="3"/>
      <c r="CK495" s="3"/>
      <c r="CL495" s="3"/>
      <c r="CM495" s="3"/>
      <c r="CN495" s="3"/>
      <c r="CO495" s="3"/>
      <c r="CP495" s="3"/>
      <c r="CQ495" s="3"/>
      <c r="CR495" s="3"/>
      <c r="CS495" s="3"/>
      <c r="CT495" s="3"/>
      <c r="CU495" s="3"/>
      <c r="CV495" s="3"/>
      <c r="CW495" s="3"/>
      <c r="CX495" s="3"/>
      <c r="CY495" s="3"/>
      <c r="CZ495" s="3"/>
      <c r="DA495" s="3"/>
      <c r="DB495" s="3"/>
      <c r="DC495" s="3"/>
      <c r="DD495" s="3"/>
      <c r="DE495" s="3"/>
      <c r="DF495" s="3"/>
      <c r="DG495" s="3"/>
      <c r="DH495" s="3"/>
      <c r="DI495" s="3"/>
      <c r="DJ495" s="3"/>
      <c r="DK495" s="3"/>
      <c r="DL495" s="3"/>
      <c r="DM495" s="3"/>
      <c r="DN495" s="3"/>
      <c r="DO495" s="3"/>
      <c r="DP495" s="3"/>
      <c r="DQ495" s="3"/>
      <c r="DR495" s="3"/>
      <c r="DS495" s="3"/>
      <c r="DT495" s="3"/>
      <c r="DU495" s="3"/>
      <c r="DV495" s="3"/>
      <c r="DW495" s="3"/>
      <c r="DX495" s="3"/>
      <c r="DY495" s="3"/>
      <c r="DZ495" s="3"/>
      <c r="EA495" s="3"/>
      <c r="EB495" s="3"/>
      <c r="EC495" s="3"/>
      <c r="ED495" s="3"/>
      <c r="EE495" s="3"/>
      <c r="EF495" s="3"/>
      <c r="EG495" s="3"/>
      <c r="EH495" s="3"/>
      <c r="EI495" s="3"/>
      <c r="EJ495" s="3"/>
      <c r="EK495" s="3"/>
      <c r="EL495" s="3"/>
      <c r="EM495" s="3"/>
      <c r="EN495" s="3"/>
      <c r="EO495" s="3"/>
      <c r="EP495" s="3"/>
      <c r="EQ495" s="3"/>
      <c r="ER495" s="3"/>
      <c r="ES495" s="3"/>
      <c r="ET495" s="3"/>
      <c r="EU495" s="3"/>
      <c r="EV495" s="3"/>
      <c r="EW495" s="3"/>
      <c r="EX495" s="3"/>
      <c r="EY495" s="3"/>
      <c r="EZ495" s="3"/>
      <c r="FA495" s="3"/>
      <c r="FB495" s="3"/>
      <c r="FC495" s="3"/>
      <c r="FD495" s="3"/>
      <c r="FE495" s="3"/>
      <c r="FF495" s="3"/>
      <c r="FG495" s="3"/>
      <c r="FH495" s="3"/>
      <c r="FI495" s="3"/>
      <c r="FJ495" s="3"/>
      <c r="FK495" s="3"/>
      <c r="FL495" s="3"/>
      <c r="FM495" s="3"/>
      <c r="FN495" s="3"/>
      <c r="FO495" s="3"/>
      <c r="FP495" s="3"/>
      <c r="FQ495" s="3"/>
      <c r="FR495" s="3"/>
      <c r="FS495" s="3"/>
      <c r="FT495" s="3"/>
      <c r="FU495" s="3"/>
      <c r="FV495" s="3"/>
      <c r="FW495" s="3"/>
      <c r="FX495" s="3"/>
      <c r="FY495" s="3"/>
      <c r="FZ495" s="3"/>
      <c r="GA495" s="3"/>
      <c r="GB495" s="3"/>
      <c r="GC495" s="3"/>
      <c r="GD495" s="3"/>
      <c r="GE495" s="3"/>
      <c r="GF495" s="3"/>
      <c r="GG495" s="3"/>
      <c r="GH495" s="3"/>
      <c r="GI495" s="3"/>
      <c r="GJ495" s="3"/>
      <c r="GK495" s="3"/>
      <c r="GL495" s="3"/>
      <c r="GM495" s="3"/>
      <c r="GN495" s="3"/>
      <c r="GO495" s="3"/>
      <c r="GP495" s="3"/>
      <c r="GQ495" s="3"/>
      <c r="GR495" s="3"/>
      <c r="GS495" s="3"/>
      <c r="GT495" s="3"/>
      <c r="GU495" s="3"/>
      <c r="GV495" s="3"/>
      <c r="GW495" s="3"/>
      <c r="GX495" s="3"/>
      <c r="GY495" s="3"/>
      <c r="GZ495" s="3"/>
      <c r="HA495" s="3"/>
      <c r="HB495" s="3"/>
      <c r="HC495" s="3"/>
      <c r="HD495" s="3"/>
      <c r="HE495" s="3"/>
      <c r="HF495" s="3"/>
      <c r="HG495" s="3"/>
      <c r="HH495" s="3"/>
      <c r="HI495" s="3"/>
      <c r="HJ495" s="3"/>
      <c r="HK495" s="3"/>
      <c r="HL495" s="3"/>
      <c r="HM495" s="3"/>
      <c r="HN495" s="3"/>
      <c r="HO495" s="3"/>
      <c r="HP495" s="3"/>
      <c r="HQ495" s="3"/>
      <c r="HR495" s="3"/>
      <c r="HS495" s="3"/>
      <c r="HT495" s="3"/>
      <c r="HU495" s="3"/>
      <c r="HV495" s="3"/>
      <c r="HW495" s="3"/>
      <c r="HX495" s="3"/>
      <c r="HY495" s="3"/>
      <c r="HZ495" s="3"/>
      <c r="IA495" s="3"/>
      <c r="IB495" s="3"/>
      <c r="IC495" s="3"/>
      <c r="ID495" s="3"/>
    </row>
    <row r="496" spans="1:238" x14ac:dyDescent="0.2">
      <c r="A496" s="44">
        <f t="shared" si="11"/>
        <v>489</v>
      </c>
      <c r="B496" s="25" t="s">
        <v>1251</v>
      </c>
      <c r="C496" s="15" t="s">
        <v>18</v>
      </c>
      <c r="D496" s="15"/>
      <c r="E496" s="56">
        <v>2017.07</v>
      </c>
      <c r="F496" s="16" t="s">
        <v>95</v>
      </c>
      <c r="G496" s="17">
        <v>989</v>
      </c>
      <c r="H496" s="17">
        <v>2213</v>
      </c>
      <c r="I496" s="18" t="s">
        <v>4</v>
      </c>
      <c r="J496" s="52" t="s">
        <v>50</v>
      </c>
      <c r="K496" s="10"/>
    </row>
    <row r="497" spans="1:11" x14ac:dyDescent="0.2">
      <c r="A497" s="44">
        <f t="shared" si="11"/>
        <v>490</v>
      </c>
      <c r="B497" s="15" t="s">
        <v>1252</v>
      </c>
      <c r="C497" s="15" t="s">
        <v>18</v>
      </c>
      <c r="D497" s="15"/>
      <c r="E497" s="56">
        <v>2017.07</v>
      </c>
      <c r="F497" s="16" t="s">
        <v>83</v>
      </c>
      <c r="G497" s="17">
        <v>387</v>
      </c>
      <c r="H497" s="17">
        <v>814</v>
      </c>
      <c r="I497" s="18" t="s">
        <v>2</v>
      </c>
      <c r="J497" s="52" t="s">
        <v>50</v>
      </c>
      <c r="K497" s="10"/>
    </row>
    <row r="498" spans="1:11" x14ac:dyDescent="0.2">
      <c r="A498" s="44">
        <f t="shared" si="11"/>
        <v>491</v>
      </c>
      <c r="B498" s="25" t="s">
        <v>1598</v>
      </c>
      <c r="C498" s="11" t="s">
        <v>18</v>
      </c>
      <c r="D498" s="11"/>
      <c r="E498" s="56">
        <v>2017.07</v>
      </c>
      <c r="F498" s="16" t="s">
        <v>93</v>
      </c>
      <c r="G498" s="17">
        <v>1780</v>
      </c>
      <c r="H498" s="17">
        <v>2833</v>
      </c>
      <c r="I498" s="18" t="s">
        <v>2121</v>
      </c>
      <c r="J498" s="52" t="s">
        <v>50</v>
      </c>
      <c r="K498" s="10"/>
    </row>
    <row r="499" spans="1:11" x14ac:dyDescent="0.2">
      <c r="A499" s="44">
        <f t="shared" si="11"/>
        <v>492</v>
      </c>
      <c r="B499" s="25" t="s">
        <v>1254</v>
      </c>
      <c r="C499" s="15" t="s">
        <v>18</v>
      </c>
      <c r="D499" s="16"/>
      <c r="E499" s="56">
        <v>2017.08</v>
      </c>
      <c r="F499" s="16" t="s">
        <v>80</v>
      </c>
      <c r="G499" s="17">
        <v>910</v>
      </c>
      <c r="H499" s="17">
        <v>2237</v>
      </c>
      <c r="I499" s="18" t="s">
        <v>2</v>
      </c>
      <c r="J499" s="52" t="s">
        <v>50</v>
      </c>
      <c r="K499" s="10" t="s">
        <v>2279</v>
      </c>
    </row>
    <row r="500" spans="1:11" x14ac:dyDescent="0.2">
      <c r="A500" s="44">
        <f t="shared" si="11"/>
        <v>493</v>
      </c>
      <c r="B500" s="25" t="s">
        <v>2433</v>
      </c>
      <c r="C500" s="15" t="s">
        <v>18</v>
      </c>
      <c r="D500" s="16"/>
      <c r="E500" s="56">
        <v>2017.08</v>
      </c>
      <c r="F500" s="16" t="s">
        <v>79</v>
      </c>
      <c r="G500" s="17">
        <v>897</v>
      </c>
      <c r="H500" s="17">
        <v>2263</v>
      </c>
      <c r="I500" s="18" t="s">
        <v>4</v>
      </c>
      <c r="J500" s="52" t="s">
        <v>50</v>
      </c>
      <c r="K500" s="10"/>
    </row>
    <row r="501" spans="1:11" x14ac:dyDescent="0.2">
      <c r="A501" s="44">
        <f t="shared" si="11"/>
        <v>494</v>
      </c>
      <c r="B501" s="25" t="s">
        <v>1255</v>
      </c>
      <c r="C501" s="25" t="s">
        <v>18</v>
      </c>
      <c r="D501" s="15"/>
      <c r="E501" s="56">
        <v>2017.08</v>
      </c>
      <c r="F501" s="16" t="s">
        <v>81</v>
      </c>
      <c r="G501" s="17">
        <v>325</v>
      </c>
      <c r="H501" s="17">
        <v>671</v>
      </c>
      <c r="I501" s="18" t="s">
        <v>4</v>
      </c>
      <c r="J501" s="52" t="s">
        <v>2235</v>
      </c>
      <c r="K501" s="10"/>
    </row>
    <row r="502" spans="1:11" x14ac:dyDescent="0.2">
      <c r="A502" s="44">
        <f t="shared" si="11"/>
        <v>495</v>
      </c>
      <c r="B502" s="25" t="s">
        <v>1256</v>
      </c>
      <c r="C502" s="25" t="s">
        <v>18</v>
      </c>
      <c r="D502" s="15"/>
      <c r="E502" s="56">
        <v>2017.08</v>
      </c>
      <c r="F502" s="16" t="s">
        <v>79</v>
      </c>
      <c r="G502" s="17">
        <v>897</v>
      </c>
      <c r="H502" s="17">
        <v>2263</v>
      </c>
      <c r="I502" s="18" t="s">
        <v>4</v>
      </c>
      <c r="J502" s="52" t="s">
        <v>50</v>
      </c>
      <c r="K502" s="10"/>
    </row>
    <row r="503" spans="1:11" x14ac:dyDescent="0.2">
      <c r="A503" s="44">
        <f t="shared" si="11"/>
        <v>496</v>
      </c>
      <c r="B503" s="25" t="s">
        <v>1257</v>
      </c>
      <c r="C503" s="25" t="s">
        <v>18</v>
      </c>
      <c r="D503" s="15"/>
      <c r="E503" s="56">
        <v>2017.08</v>
      </c>
      <c r="F503" s="16" t="s">
        <v>75</v>
      </c>
      <c r="G503" s="17">
        <v>189</v>
      </c>
      <c r="H503" s="17">
        <v>427</v>
      </c>
      <c r="I503" s="18" t="s">
        <v>4</v>
      </c>
      <c r="J503" s="52" t="s">
        <v>50</v>
      </c>
      <c r="K503" s="10"/>
    </row>
    <row r="504" spans="1:11" s="59" customFormat="1" x14ac:dyDescent="0.2">
      <c r="A504" s="44">
        <f t="shared" si="11"/>
        <v>497</v>
      </c>
      <c r="B504" s="25" t="s">
        <v>1258</v>
      </c>
      <c r="C504" s="15" t="s">
        <v>18</v>
      </c>
      <c r="D504" s="15"/>
      <c r="E504" s="56">
        <v>2017.09</v>
      </c>
      <c r="F504" s="16" t="s">
        <v>2440</v>
      </c>
      <c r="G504" s="17">
        <v>429</v>
      </c>
      <c r="H504" s="17">
        <v>947</v>
      </c>
      <c r="I504" s="18" t="s">
        <v>500</v>
      </c>
      <c r="J504" s="52" t="s">
        <v>50</v>
      </c>
      <c r="K504" s="10" t="s">
        <v>2441</v>
      </c>
    </row>
    <row r="505" spans="1:11" x14ac:dyDescent="0.2">
      <c r="A505" s="44">
        <f t="shared" si="11"/>
        <v>498</v>
      </c>
      <c r="B505" s="25" t="s">
        <v>1259</v>
      </c>
      <c r="C505" s="15" t="s">
        <v>18</v>
      </c>
      <c r="D505" s="15"/>
      <c r="E505" s="56">
        <v>2017.09</v>
      </c>
      <c r="F505" s="16" t="s">
        <v>2442</v>
      </c>
      <c r="G505" s="17">
        <v>1606</v>
      </c>
      <c r="H505" s="17">
        <v>4036</v>
      </c>
      <c r="I505" s="18" t="s">
        <v>41</v>
      </c>
      <c r="J505" s="52" t="s">
        <v>50</v>
      </c>
      <c r="K505" s="10"/>
    </row>
    <row r="506" spans="1:11" s="59" customFormat="1" x14ac:dyDescent="0.2">
      <c r="A506" s="44">
        <f t="shared" ref="A506:A568" si="12">ROW()-7</f>
        <v>499</v>
      </c>
      <c r="B506" s="25" t="s">
        <v>1260</v>
      </c>
      <c r="C506" s="15" t="s">
        <v>18</v>
      </c>
      <c r="D506" s="15"/>
      <c r="E506" s="56" t="s">
        <v>2452</v>
      </c>
      <c r="F506" s="16" t="s">
        <v>504</v>
      </c>
      <c r="G506" s="17">
        <v>400</v>
      </c>
      <c r="H506" s="67">
        <v>1069</v>
      </c>
      <c r="I506" s="18" t="s">
        <v>2</v>
      </c>
      <c r="J506" s="52" t="s">
        <v>50</v>
      </c>
      <c r="K506" s="10"/>
    </row>
    <row r="507" spans="1:11" s="59" customFormat="1" x14ac:dyDescent="0.2">
      <c r="A507" s="44">
        <f t="shared" si="12"/>
        <v>500</v>
      </c>
      <c r="B507" s="25" t="s">
        <v>1261</v>
      </c>
      <c r="C507" s="15" t="s">
        <v>18</v>
      </c>
      <c r="D507" s="15"/>
      <c r="E507" s="56" t="s">
        <v>2452</v>
      </c>
      <c r="F507" s="16" t="s">
        <v>115</v>
      </c>
      <c r="G507" s="17">
        <v>400</v>
      </c>
      <c r="H507" s="17">
        <v>1412</v>
      </c>
      <c r="I507" s="18" t="s">
        <v>4</v>
      </c>
      <c r="J507" s="52" t="s">
        <v>50</v>
      </c>
      <c r="K507" s="10"/>
    </row>
    <row r="508" spans="1:11" s="59" customFormat="1" x14ac:dyDescent="0.2">
      <c r="A508" s="44">
        <f t="shared" si="12"/>
        <v>501</v>
      </c>
      <c r="B508" s="25" t="s">
        <v>1262</v>
      </c>
      <c r="C508" s="15" t="s">
        <v>18</v>
      </c>
      <c r="D508" s="15"/>
      <c r="E508" s="56">
        <v>2017.11</v>
      </c>
      <c r="F508" s="16" t="s">
        <v>505</v>
      </c>
      <c r="G508" s="17">
        <v>1106</v>
      </c>
      <c r="H508" s="17">
        <v>1257</v>
      </c>
      <c r="I508" s="18" t="s">
        <v>40</v>
      </c>
      <c r="J508" s="52" t="s">
        <v>50</v>
      </c>
      <c r="K508" s="10"/>
    </row>
    <row r="509" spans="1:11" s="59" customFormat="1" x14ac:dyDescent="0.2">
      <c r="A509" s="44">
        <f t="shared" si="12"/>
        <v>502</v>
      </c>
      <c r="B509" s="25" t="s">
        <v>1263</v>
      </c>
      <c r="C509" s="15" t="s">
        <v>18</v>
      </c>
      <c r="D509" s="15"/>
      <c r="E509" s="56">
        <v>2017.11</v>
      </c>
      <c r="F509" s="16" t="s">
        <v>395</v>
      </c>
      <c r="G509" s="17">
        <v>204</v>
      </c>
      <c r="H509" s="17">
        <v>519</v>
      </c>
      <c r="I509" s="18" t="s">
        <v>3</v>
      </c>
      <c r="J509" s="52" t="s">
        <v>50</v>
      </c>
      <c r="K509" s="10"/>
    </row>
    <row r="510" spans="1:11" s="59" customFormat="1" x14ac:dyDescent="0.2">
      <c r="A510" s="44">
        <f t="shared" si="12"/>
        <v>503</v>
      </c>
      <c r="B510" s="25" t="s">
        <v>1264</v>
      </c>
      <c r="C510" s="15" t="s">
        <v>18</v>
      </c>
      <c r="D510" s="16"/>
      <c r="E510" s="56">
        <v>2017.12</v>
      </c>
      <c r="F510" s="26" t="s">
        <v>2462</v>
      </c>
      <c r="G510" s="17">
        <v>516</v>
      </c>
      <c r="H510" s="17">
        <v>1104</v>
      </c>
      <c r="I510" s="18" t="s">
        <v>2463</v>
      </c>
      <c r="J510" s="52" t="s">
        <v>50</v>
      </c>
      <c r="K510" s="10"/>
    </row>
    <row r="511" spans="1:11" s="59" customFormat="1" x14ac:dyDescent="0.2">
      <c r="A511" s="44">
        <f t="shared" si="12"/>
        <v>504</v>
      </c>
      <c r="B511" s="25" t="s">
        <v>1265</v>
      </c>
      <c r="C511" s="15" t="s">
        <v>18</v>
      </c>
      <c r="D511" s="16"/>
      <c r="E511" s="56">
        <v>2017.12</v>
      </c>
      <c r="F511" s="26" t="s">
        <v>97</v>
      </c>
      <c r="G511" s="17">
        <v>1898</v>
      </c>
      <c r="H511" s="17">
        <v>4066</v>
      </c>
      <c r="I511" s="18" t="s">
        <v>2158</v>
      </c>
      <c r="J511" s="52" t="s">
        <v>50</v>
      </c>
      <c r="K511" s="10" t="s">
        <v>2258</v>
      </c>
    </row>
    <row r="512" spans="1:11" s="59" customFormat="1" x14ac:dyDescent="0.2">
      <c r="A512" s="44">
        <f t="shared" si="12"/>
        <v>505</v>
      </c>
      <c r="B512" s="25" t="s">
        <v>1267</v>
      </c>
      <c r="C512" s="15" t="s">
        <v>18</v>
      </c>
      <c r="D512" s="11"/>
      <c r="E512" s="56">
        <v>2018.01</v>
      </c>
      <c r="F512" s="16" t="s">
        <v>2468</v>
      </c>
      <c r="G512" s="17">
        <v>200</v>
      </c>
      <c r="H512" s="17">
        <v>289</v>
      </c>
      <c r="I512" s="18" t="s">
        <v>4</v>
      </c>
      <c r="J512" s="52" t="s">
        <v>50</v>
      </c>
      <c r="K512" s="10"/>
    </row>
    <row r="513" spans="1:11" s="59" customFormat="1" x14ac:dyDescent="0.2">
      <c r="A513" s="44">
        <f t="shared" si="12"/>
        <v>506</v>
      </c>
      <c r="B513" s="15" t="s">
        <v>1268</v>
      </c>
      <c r="C513" s="15" t="s">
        <v>18</v>
      </c>
      <c r="D513" s="11"/>
      <c r="E513" s="56">
        <v>2018.01</v>
      </c>
      <c r="F513" s="16" t="s">
        <v>2469</v>
      </c>
      <c r="G513" s="17">
        <v>201</v>
      </c>
      <c r="H513" s="17">
        <v>427</v>
      </c>
      <c r="I513" s="18" t="s">
        <v>4</v>
      </c>
      <c r="J513" s="52" t="s">
        <v>50</v>
      </c>
      <c r="K513" s="10"/>
    </row>
    <row r="514" spans="1:11" s="59" customFormat="1" x14ac:dyDescent="0.2">
      <c r="A514" s="44">
        <f t="shared" si="12"/>
        <v>507</v>
      </c>
      <c r="B514" s="15" t="s">
        <v>1269</v>
      </c>
      <c r="C514" s="15" t="s">
        <v>18</v>
      </c>
      <c r="D514" s="15"/>
      <c r="E514" s="56">
        <v>2018.03</v>
      </c>
      <c r="F514" s="16" t="s">
        <v>80</v>
      </c>
      <c r="G514" s="17">
        <v>893</v>
      </c>
      <c r="H514" s="17">
        <v>1559</v>
      </c>
      <c r="I514" s="18" t="s">
        <v>2</v>
      </c>
      <c r="J514" s="52" t="s">
        <v>2482</v>
      </c>
      <c r="K514" s="10"/>
    </row>
    <row r="515" spans="1:11" s="59" customFormat="1" x14ac:dyDescent="0.2">
      <c r="A515" s="44">
        <f t="shared" si="12"/>
        <v>508</v>
      </c>
      <c r="B515" s="25" t="s">
        <v>1270</v>
      </c>
      <c r="C515" s="15" t="s">
        <v>18</v>
      </c>
      <c r="D515" s="15"/>
      <c r="E515" s="56">
        <v>2018.04</v>
      </c>
      <c r="F515" s="26" t="s">
        <v>504</v>
      </c>
      <c r="G515" s="17">
        <v>669</v>
      </c>
      <c r="H515" s="17">
        <v>1549</v>
      </c>
      <c r="I515" s="18" t="s">
        <v>4</v>
      </c>
      <c r="J515" s="52" t="s">
        <v>2497</v>
      </c>
      <c r="K515" s="10"/>
    </row>
    <row r="516" spans="1:11" s="59" customFormat="1" x14ac:dyDescent="0.2">
      <c r="A516" s="44">
        <f t="shared" si="12"/>
        <v>509</v>
      </c>
      <c r="B516" s="15" t="s">
        <v>1271</v>
      </c>
      <c r="C516" s="15" t="s">
        <v>18</v>
      </c>
      <c r="D516" s="15"/>
      <c r="E516" s="56">
        <v>2018.06</v>
      </c>
      <c r="F516" s="16" t="s">
        <v>2509</v>
      </c>
      <c r="G516" s="17">
        <v>960</v>
      </c>
      <c r="H516" s="17">
        <v>1725</v>
      </c>
      <c r="I516" s="18" t="s">
        <v>4</v>
      </c>
      <c r="J516" s="52" t="s">
        <v>2484</v>
      </c>
      <c r="K516" s="10"/>
    </row>
    <row r="517" spans="1:11" s="59" customFormat="1" x14ac:dyDescent="0.2">
      <c r="A517" s="44">
        <f t="shared" si="12"/>
        <v>510</v>
      </c>
      <c r="B517" s="28" t="s">
        <v>1272</v>
      </c>
      <c r="C517" s="28" t="s">
        <v>18</v>
      </c>
      <c r="D517" s="28"/>
      <c r="E517" s="68">
        <v>2018.07</v>
      </c>
      <c r="F517" s="29" t="s">
        <v>2530</v>
      </c>
      <c r="G517" s="30">
        <v>1584</v>
      </c>
      <c r="H517" s="30">
        <v>3562</v>
      </c>
      <c r="I517" s="31" t="s">
        <v>2125</v>
      </c>
      <c r="J517" s="82" t="s">
        <v>2142</v>
      </c>
      <c r="K517" s="24"/>
    </row>
    <row r="518" spans="1:11" s="59" customFormat="1" x14ac:dyDescent="0.2">
      <c r="A518" s="44">
        <f t="shared" si="12"/>
        <v>511</v>
      </c>
      <c r="B518" s="28" t="s">
        <v>1273</v>
      </c>
      <c r="C518" s="28" t="s">
        <v>18</v>
      </c>
      <c r="D518" s="28"/>
      <c r="E518" s="68">
        <v>2018.07</v>
      </c>
      <c r="F518" s="29" t="s">
        <v>2531</v>
      </c>
      <c r="G518" s="30">
        <v>3299</v>
      </c>
      <c r="H518" s="30">
        <v>7688</v>
      </c>
      <c r="I518" s="31" t="s">
        <v>3</v>
      </c>
      <c r="J518" s="82" t="s">
        <v>2497</v>
      </c>
      <c r="K518" s="24"/>
    </row>
    <row r="519" spans="1:11" s="59" customFormat="1" x14ac:dyDescent="0.2">
      <c r="A519" s="44">
        <f t="shared" si="12"/>
        <v>512</v>
      </c>
      <c r="B519" s="83" t="s">
        <v>1274</v>
      </c>
      <c r="C519" s="19" t="s">
        <v>18</v>
      </c>
      <c r="D519" s="11"/>
      <c r="E519" s="56">
        <v>2018.09</v>
      </c>
      <c r="F519" s="16" t="s">
        <v>553</v>
      </c>
      <c r="G519" s="33">
        <v>772</v>
      </c>
      <c r="H519" s="33">
        <v>1769</v>
      </c>
      <c r="I519" s="18" t="s">
        <v>41</v>
      </c>
      <c r="J519" s="37" t="s">
        <v>50</v>
      </c>
      <c r="K519" s="10"/>
    </row>
    <row r="520" spans="1:11" s="59" customFormat="1" x14ac:dyDescent="0.2">
      <c r="A520" s="44">
        <f t="shared" si="12"/>
        <v>513</v>
      </c>
      <c r="B520" s="15" t="s">
        <v>1275</v>
      </c>
      <c r="C520" s="19" t="s">
        <v>18</v>
      </c>
      <c r="D520" s="11"/>
      <c r="E520" s="56">
        <v>2018.09</v>
      </c>
      <c r="F520" s="16" t="s">
        <v>2547</v>
      </c>
      <c r="G520" s="33">
        <v>593</v>
      </c>
      <c r="H520" s="33">
        <v>1264</v>
      </c>
      <c r="I520" s="18" t="s">
        <v>40</v>
      </c>
      <c r="J520" s="37" t="s">
        <v>50</v>
      </c>
      <c r="K520" s="10" t="s">
        <v>2466</v>
      </c>
    </row>
    <row r="521" spans="1:11" s="59" customFormat="1" x14ac:dyDescent="0.2">
      <c r="A521" s="44">
        <f t="shared" si="12"/>
        <v>514</v>
      </c>
      <c r="B521" s="25" t="s">
        <v>1276</v>
      </c>
      <c r="C521" s="19" t="s">
        <v>18</v>
      </c>
      <c r="D521" s="11"/>
      <c r="E521" s="56">
        <v>2018.09</v>
      </c>
      <c r="F521" s="16" t="s">
        <v>2548</v>
      </c>
      <c r="G521" s="33">
        <v>766</v>
      </c>
      <c r="H521" s="33">
        <v>1566</v>
      </c>
      <c r="I521" s="31" t="s">
        <v>4</v>
      </c>
      <c r="J521" s="37" t="s">
        <v>50</v>
      </c>
      <c r="K521" s="10"/>
    </row>
    <row r="522" spans="1:11" s="59" customFormat="1" x14ac:dyDescent="0.2">
      <c r="A522" s="44">
        <f t="shared" si="12"/>
        <v>515</v>
      </c>
      <c r="B522" s="25" t="s">
        <v>1277</v>
      </c>
      <c r="C522" s="34" t="s">
        <v>554</v>
      </c>
      <c r="D522" s="11"/>
      <c r="E522" s="56">
        <v>2018.09</v>
      </c>
      <c r="F522" s="35" t="s">
        <v>2550</v>
      </c>
      <c r="G522" s="36">
        <v>1281</v>
      </c>
      <c r="H522" s="33">
        <v>2895</v>
      </c>
      <c r="I522" s="31" t="s">
        <v>4</v>
      </c>
      <c r="J522" s="37" t="s">
        <v>50</v>
      </c>
      <c r="K522" s="10"/>
    </row>
    <row r="523" spans="1:11" s="59" customFormat="1" x14ac:dyDescent="0.2">
      <c r="A523" s="44">
        <f t="shared" si="12"/>
        <v>516</v>
      </c>
      <c r="B523" s="25" t="s">
        <v>1278</v>
      </c>
      <c r="C523" s="15" t="s">
        <v>2570</v>
      </c>
      <c r="D523" s="15"/>
      <c r="E523" s="56" t="s">
        <v>555</v>
      </c>
      <c r="F523" s="26" t="s">
        <v>2571</v>
      </c>
      <c r="G523" s="17">
        <v>231</v>
      </c>
      <c r="H523" s="17">
        <v>790</v>
      </c>
      <c r="I523" s="18" t="s">
        <v>2119</v>
      </c>
      <c r="J523" s="52" t="s">
        <v>2572</v>
      </c>
      <c r="K523" s="10"/>
    </row>
    <row r="524" spans="1:11" s="59" customFormat="1" x14ac:dyDescent="0.2">
      <c r="A524" s="44">
        <f t="shared" si="12"/>
        <v>517</v>
      </c>
      <c r="B524" s="25" t="s">
        <v>1279</v>
      </c>
      <c r="C524" s="34" t="s">
        <v>2349</v>
      </c>
      <c r="D524" s="11"/>
      <c r="E524" s="56">
        <v>2018.11</v>
      </c>
      <c r="F524" s="16" t="s">
        <v>2585</v>
      </c>
      <c r="G524" s="33">
        <v>578</v>
      </c>
      <c r="H524" s="33">
        <v>1089</v>
      </c>
      <c r="I524" s="31" t="s">
        <v>4</v>
      </c>
      <c r="J524" s="37" t="s">
        <v>2092</v>
      </c>
      <c r="K524" s="10"/>
    </row>
    <row r="525" spans="1:11" s="59" customFormat="1" x14ac:dyDescent="0.2">
      <c r="A525" s="44">
        <f t="shared" si="12"/>
        <v>518</v>
      </c>
      <c r="B525" s="15" t="s">
        <v>1280</v>
      </c>
      <c r="C525" s="34" t="s">
        <v>2349</v>
      </c>
      <c r="D525" s="11"/>
      <c r="E525" s="56">
        <v>2018.11</v>
      </c>
      <c r="F525" s="16" t="s">
        <v>2585</v>
      </c>
      <c r="G525" s="33">
        <v>275</v>
      </c>
      <c r="H525" s="33">
        <v>559</v>
      </c>
      <c r="I525" s="31" t="s">
        <v>4</v>
      </c>
      <c r="J525" s="37" t="s">
        <v>2092</v>
      </c>
      <c r="K525" s="10"/>
    </row>
    <row r="526" spans="1:11" s="70" customFormat="1" x14ac:dyDescent="0.2">
      <c r="A526" s="44">
        <f t="shared" si="12"/>
        <v>519</v>
      </c>
      <c r="B526" s="83" t="s">
        <v>1281</v>
      </c>
      <c r="C526" s="19" t="s">
        <v>2349</v>
      </c>
      <c r="D526" s="11"/>
      <c r="E526" s="56">
        <v>2018.11</v>
      </c>
      <c r="F526" s="16" t="s">
        <v>2586</v>
      </c>
      <c r="G526" s="33">
        <v>1058</v>
      </c>
      <c r="H526" s="33">
        <v>1538</v>
      </c>
      <c r="I526" s="31" t="s">
        <v>4</v>
      </c>
      <c r="J526" s="37" t="s">
        <v>2092</v>
      </c>
      <c r="K526" s="10" t="s">
        <v>2466</v>
      </c>
    </row>
    <row r="527" spans="1:11" s="59" customFormat="1" x14ac:dyDescent="0.2">
      <c r="A527" s="44">
        <f t="shared" si="12"/>
        <v>520</v>
      </c>
      <c r="B527" s="25" t="s">
        <v>1282</v>
      </c>
      <c r="C527" s="34" t="s">
        <v>2349</v>
      </c>
      <c r="D527" s="11"/>
      <c r="E527" s="56">
        <v>2018.11</v>
      </c>
      <c r="F527" s="35" t="s">
        <v>2444</v>
      </c>
      <c r="G527" s="36">
        <v>237</v>
      </c>
      <c r="H527" s="33">
        <v>622</v>
      </c>
      <c r="I527" s="18" t="s">
        <v>2119</v>
      </c>
      <c r="J527" s="37" t="s">
        <v>2092</v>
      </c>
      <c r="K527" s="10"/>
    </row>
    <row r="528" spans="1:11" s="59" customFormat="1" x14ac:dyDescent="0.2">
      <c r="A528" s="44">
        <f t="shared" si="12"/>
        <v>521</v>
      </c>
      <c r="B528" s="15" t="s">
        <v>1283</v>
      </c>
      <c r="C528" s="34" t="s">
        <v>18</v>
      </c>
      <c r="D528" s="11"/>
      <c r="E528" s="56">
        <v>2018.12</v>
      </c>
      <c r="F528" s="35" t="s">
        <v>560</v>
      </c>
      <c r="G528" s="17">
        <v>20</v>
      </c>
      <c r="H528" s="17">
        <v>20</v>
      </c>
      <c r="I528" s="31" t="s">
        <v>4</v>
      </c>
      <c r="J528" s="37" t="s">
        <v>33</v>
      </c>
      <c r="K528" s="8"/>
    </row>
    <row r="529" spans="1:11" s="59" customFormat="1" x14ac:dyDescent="0.2">
      <c r="A529" s="44">
        <f t="shared" si="12"/>
        <v>522</v>
      </c>
      <c r="B529" s="15" t="s">
        <v>1284</v>
      </c>
      <c r="C529" s="34" t="s">
        <v>18</v>
      </c>
      <c r="D529" s="11"/>
      <c r="E529" s="56">
        <v>2018.12</v>
      </c>
      <c r="F529" s="35" t="s">
        <v>560</v>
      </c>
      <c r="G529" s="17">
        <v>431</v>
      </c>
      <c r="H529" s="17">
        <v>853</v>
      </c>
      <c r="I529" s="31" t="s">
        <v>4</v>
      </c>
      <c r="J529" s="37" t="s">
        <v>33</v>
      </c>
      <c r="K529" s="8"/>
    </row>
    <row r="530" spans="1:11" s="59" customFormat="1" x14ac:dyDescent="0.2">
      <c r="A530" s="44">
        <f t="shared" si="12"/>
        <v>523</v>
      </c>
      <c r="B530" s="15" t="s">
        <v>568</v>
      </c>
      <c r="C530" s="34" t="s">
        <v>18</v>
      </c>
      <c r="D530" s="11"/>
      <c r="E530" s="56">
        <v>2018.12</v>
      </c>
      <c r="F530" s="32" t="s">
        <v>79</v>
      </c>
      <c r="G530" s="17">
        <v>364</v>
      </c>
      <c r="H530" s="17">
        <v>670</v>
      </c>
      <c r="I530" s="37" t="s">
        <v>2125</v>
      </c>
      <c r="J530" s="37" t="s">
        <v>33</v>
      </c>
      <c r="K530" s="8"/>
    </row>
    <row r="531" spans="1:11" s="59" customFormat="1" x14ac:dyDescent="0.2">
      <c r="A531" s="44">
        <f t="shared" si="12"/>
        <v>524</v>
      </c>
      <c r="B531" s="15" t="s">
        <v>1285</v>
      </c>
      <c r="C531" s="34" t="s">
        <v>2592</v>
      </c>
      <c r="D531" s="34"/>
      <c r="E531" s="56">
        <v>2018.12</v>
      </c>
      <c r="F531" s="35" t="s">
        <v>573</v>
      </c>
      <c r="G531" s="17">
        <v>2023</v>
      </c>
      <c r="H531" s="17">
        <v>4537</v>
      </c>
      <c r="I531" s="37" t="s">
        <v>2581</v>
      </c>
      <c r="J531" s="37" t="s">
        <v>33</v>
      </c>
      <c r="K531" s="8"/>
    </row>
    <row r="532" spans="1:11" s="59" customFormat="1" x14ac:dyDescent="0.2">
      <c r="A532" s="44">
        <f t="shared" si="12"/>
        <v>525</v>
      </c>
      <c r="B532" s="15" t="s">
        <v>1285</v>
      </c>
      <c r="C532" s="34" t="s">
        <v>2593</v>
      </c>
      <c r="D532" s="34"/>
      <c r="E532" s="56">
        <v>2018.12</v>
      </c>
      <c r="F532" s="35" t="s">
        <v>573</v>
      </c>
      <c r="G532" s="17">
        <v>91</v>
      </c>
      <c r="H532" s="17">
        <v>399</v>
      </c>
      <c r="I532" s="37" t="s">
        <v>2125</v>
      </c>
      <c r="J532" s="37" t="s">
        <v>33</v>
      </c>
      <c r="K532" s="8"/>
    </row>
    <row r="533" spans="1:11" s="59" customFormat="1" x14ac:dyDescent="0.2">
      <c r="A533" s="44">
        <f t="shared" si="12"/>
        <v>526</v>
      </c>
      <c r="B533" s="15" t="s">
        <v>565</v>
      </c>
      <c r="C533" s="34" t="s">
        <v>2594</v>
      </c>
      <c r="D533" s="34"/>
      <c r="E533" s="56">
        <v>2018.12</v>
      </c>
      <c r="F533" s="35" t="s">
        <v>210</v>
      </c>
      <c r="G533" s="17">
        <v>677</v>
      </c>
      <c r="H533" s="17">
        <v>1445</v>
      </c>
      <c r="I533" s="37" t="s">
        <v>2197</v>
      </c>
      <c r="J533" s="37" t="s">
        <v>33</v>
      </c>
      <c r="K533" s="8"/>
    </row>
    <row r="534" spans="1:11" s="59" customFormat="1" x14ac:dyDescent="0.2">
      <c r="A534" s="44">
        <f t="shared" si="12"/>
        <v>527</v>
      </c>
      <c r="B534" s="15" t="s">
        <v>2005</v>
      </c>
      <c r="C534" s="34" t="s">
        <v>2383</v>
      </c>
      <c r="D534" s="15"/>
      <c r="E534" s="56">
        <v>2018.12</v>
      </c>
      <c r="F534" s="35" t="s">
        <v>175</v>
      </c>
      <c r="G534" s="17">
        <v>362</v>
      </c>
      <c r="H534" s="17">
        <v>737</v>
      </c>
      <c r="I534" s="37" t="s">
        <v>2125</v>
      </c>
      <c r="J534" s="37" t="s">
        <v>2538</v>
      </c>
      <c r="K534" s="10"/>
    </row>
    <row r="535" spans="1:11" s="59" customFormat="1" x14ac:dyDescent="0.2">
      <c r="A535" s="44">
        <f t="shared" si="12"/>
        <v>528</v>
      </c>
      <c r="B535" s="11" t="s">
        <v>576</v>
      </c>
      <c r="C535" s="12" t="s">
        <v>18</v>
      </c>
      <c r="D535" s="12"/>
      <c r="E535" s="69" t="s">
        <v>2596</v>
      </c>
      <c r="F535" s="12" t="s">
        <v>577</v>
      </c>
      <c r="G535" s="47">
        <v>1555</v>
      </c>
      <c r="H535" s="47">
        <v>2880</v>
      </c>
      <c r="I535" s="31" t="s">
        <v>4</v>
      </c>
      <c r="J535" s="50" t="s">
        <v>33</v>
      </c>
      <c r="K535" s="10"/>
    </row>
    <row r="536" spans="1:11" s="59" customFormat="1" x14ac:dyDescent="0.2">
      <c r="A536" s="44">
        <f t="shared" si="12"/>
        <v>529</v>
      </c>
      <c r="B536" s="11" t="s">
        <v>1286</v>
      </c>
      <c r="C536" s="12" t="s">
        <v>18</v>
      </c>
      <c r="D536" s="12"/>
      <c r="E536" s="69" t="s">
        <v>2602</v>
      </c>
      <c r="F536" s="11" t="s">
        <v>2468</v>
      </c>
      <c r="G536" s="49">
        <v>191</v>
      </c>
      <c r="H536" s="49">
        <v>448</v>
      </c>
      <c r="I536" s="50" t="s">
        <v>2603</v>
      </c>
      <c r="J536" s="92" t="s">
        <v>33</v>
      </c>
      <c r="K536" s="8"/>
    </row>
    <row r="537" spans="1:11" s="59" customFormat="1" x14ac:dyDescent="0.2">
      <c r="A537" s="44">
        <f t="shared" si="12"/>
        <v>530</v>
      </c>
      <c r="B537" s="15" t="s">
        <v>1155</v>
      </c>
      <c r="C537" s="15" t="s">
        <v>1232</v>
      </c>
      <c r="D537" s="15"/>
      <c r="E537" s="56">
        <v>2019.03</v>
      </c>
      <c r="F537" s="15" t="s">
        <v>2613</v>
      </c>
      <c r="G537" s="17">
        <v>566</v>
      </c>
      <c r="H537" s="17">
        <v>1146</v>
      </c>
      <c r="I537" s="50" t="s">
        <v>2603</v>
      </c>
      <c r="J537" s="37" t="s">
        <v>33</v>
      </c>
      <c r="K537" s="8" t="s">
        <v>2612</v>
      </c>
    </row>
    <row r="538" spans="1:11" s="59" customFormat="1" x14ac:dyDescent="0.2">
      <c r="A538" s="44">
        <f t="shared" si="12"/>
        <v>531</v>
      </c>
      <c r="B538" s="15" t="s">
        <v>1287</v>
      </c>
      <c r="C538" s="34" t="s">
        <v>2395</v>
      </c>
      <c r="D538" s="34"/>
      <c r="E538" s="56">
        <v>2019.04</v>
      </c>
      <c r="F538" s="35" t="s">
        <v>614</v>
      </c>
      <c r="G538" s="17">
        <v>525</v>
      </c>
      <c r="H538" s="17">
        <v>1028</v>
      </c>
      <c r="I538" s="50" t="s">
        <v>2195</v>
      </c>
      <c r="J538" s="37" t="s">
        <v>50</v>
      </c>
      <c r="K538" s="8"/>
    </row>
    <row r="539" spans="1:11" s="59" customFormat="1" x14ac:dyDescent="0.2">
      <c r="A539" s="44">
        <f t="shared" si="12"/>
        <v>532</v>
      </c>
      <c r="B539" s="15" t="s">
        <v>1288</v>
      </c>
      <c r="C539" s="34" t="s">
        <v>554</v>
      </c>
      <c r="D539" s="11"/>
      <c r="E539" s="56">
        <v>2019.05</v>
      </c>
      <c r="F539" s="35" t="s">
        <v>610</v>
      </c>
      <c r="G539" s="17">
        <v>373</v>
      </c>
      <c r="H539" s="17">
        <v>763</v>
      </c>
      <c r="I539" s="50" t="s">
        <v>2263</v>
      </c>
      <c r="J539" s="37" t="s">
        <v>50</v>
      </c>
      <c r="K539" s="8"/>
    </row>
    <row r="540" spans="1:11" s="59" customFormat="1" x14ac:dyDescent="0.2">
      <c r="A540" s="44">
        <f t="shared" si="12"/>
        <v>533</v>
      </c>
      <c r="B540" s="15" t="s">
        <v>1289</v>
      </c>
      <c r="C540" s="34" t="s">
        <v>2349</v>
      </c>
      <c r="D540" s="11"/>
      <c r="E540" s="56">
        <v>2019.05</v>
      </c>
      <c r="F540" s="35" t="s">
        <v>632</v>
      </c>
      <c r="G540" s="17">
        <v>306</v>
      </c>
      <c r="H540" s="17">
        <v>523</v>
      </c>
      <c r="I540" s="37" t="s">
        <v>41</v>
      </c>
      <c r="J540" s="37" t="s">
        <v>50</v>
      </c>
      <c r="K540" s="8"/>
    </row>
    <row r="541" spans="1:11" s="59" customFormat="1" x14ac:dyDescent="0.2">
      <c r="A541" s="44">
        <f t="shared" si="12"/>
        <v>534</v>
      </c>
      <c r="B541" s="15" t="s">
        <v>1290</v>
      </c>
      <c r="C541" s="34" t="s">
        <v>554</v>
      </c>
      <c r="D541" s="34"/>
      <c r="E541" s="56">
        <v>2019.06</v>
      </c>
      <c r="F541" s="35" t="s">
        <v>641</v>
      </c>
      <c r="G541" s="17">
        <v>1838</v>
      </c>
      <c r="H541" s="17">
        <v>5183</v>
      </c>
      <c r="I541" s="50" t="s">
        <v>2189</v>
      </c>
      <c r="J541" s="37" t="s">
        <v>33</v>
      </c>
      <c r="K541" s="8" t="s">
        <v>2295</v>
      </c>
    </row>
    <row r="542" spans="1:11" s="59" customFormat="1" x14ac:dyDescent="0.2">
      <c r="A542" s="44">
        <f t="shared" si="12"/>
        <v>535</v>
      </c>
      <c r="B542" s="15" t="s">
        <v>1292</v>
      </c>
      <c r="C542" s="15" t="s">
        <v>1232</v>
      </c>
      <c r="D542" s="34"/>
      <c r="E542" s="56">
        <v>2019.07</v>
      </c>
      <c r="F542" s="35" t="s">
        <v>610</v>
      </c>
      <c r="G542" s="17">
        <v>254</v>
      </c>
      <c r="H542" s="17">
        <v>539</v>
      </c>
      <c r="I542" s="50" t="s">
        <v>2196</v>
      </c>
      <c r="J542" s="37" t="s">
        <v>33</v>
      </c>
      <c r="K542" s="8"/>
    </row>
    <row r="543" spans="1:11" s="59" customFormat="1" x14ac:dyDescent="0.2">
      <c r="A543" s="44">
        <f t="shared" si="12"/>
        <v>536</v>
      </c>
      <c r="B543" s="15" t="s">
        <v>1293</v>
      </c>
      <c r="C543" s="34" t="s">
        <v>2594</v>
      </c>
      <c r="D543" s="34"/>
      <c r="E543" s="56">
        <v>2019.07</v>
      </c>
      <c r="F543" s="35" t="s">
        <v>650</v>
      </c>
      <c r="G543" s="17">
        <v>1674</v>
      </c>
      <c r="H543" s="17">
        <v>4463</v>
      </c>
      <c r="I543" s="50" t="s">
        <v>2603</v>
      </c>
      <c r="J543" s="37" t="s">
        <v>50</v>
      </c>
      <c r="K543" s="8"/>
    </row>
    <row r="544" spans="1:11" s="59" customFormat="1" x14ac:dyDescent="0.2">
      <c r="A544" s="44">
        <f t="shared" si="12"/>
        <v>537</v>
      </c>
      <c r="B544" s="15" t="s">
        <v>1294</v>
      </c>
      <c r="C544" s="34" t="s">
        <v>18</v>
      </c>
      <c r="D544" s="34"/>
      <c r="E544" s="56">
        <v>2019.08</v>
      </c>
      <c r="F544" s="35" t="s">
        <v>544</v>
      </c>
      <c r="G544" s="17">
        <v>444</v>
      </c>
      <c r="H544" s="17">
        <v>854</v>
      </c>
      <c r="I544" s="37" t="s">
        <v>612</v>
      </c>
      <c r="J544" s="37" t="s">
        <v>33</v>
      </c>
      <c r="K544" s="45"/>
    </row>
    <row r="545" spans="1:11" s="59" customFormat="1" x14ac:dyDescent="0.2">
      <c r="A545" s="44">
        <f t="shared" si="12"/>
        <v>538</v>
      </c>
      <c r="B545" s="15" t="s">
        <v>1295</v>
      </c>
      <c r="C545" s="34" t="s">
        <v>18</v>
      </c>
      <c r="D545" s="34"/>
      <c r="E545" s="56">
        <v>2019.08</v>
      </c>
      <c r="F545" s="35" t="s">
        <v>661</v>
      </c>
      <c r="G545" s="17">
        <v>2330</v>
      </c>
      <c r="H545" s="17">
        <v>5953</v>
      </c>
      <c r="I545" s="50" t="s">
        <v>2603</v>
      </c>
      <c r="J545" s="37" t="s">
        <v>33</v>
      </c>
      <c r="K545" s="45"/>
    </row>
    <row r="546" spans="1:11" s="59" customFormat="1" x14ac:dyDescent="0.2">
      <c r="A546" s="44">
        <f t="shared" si="12"/>
        <v>539</v>
      </c>
      <c r="B546" s="15" t="s">
        <v>1166</v>
      </c>
      <c r="C546" s="15" t="s">
        <v>1232</v>
      </c>
      <c r="D546" s="11"/>
      <c r="E546" s="56" t="s">
        <v>928</v>
      </c>
      <c r="F546" s="35" t="s">
        <v>139</v>
      </c>
      <c r="G546" s="17">
        <v>339</v>
      </c>
      <c r="H546" s="17">
        <v>913</v>
      </c>
      <c r="I546" s="37" t="s">
        <v>2193</v>
      </c>
      <c r="J546" s="37" t="s">
        <v>50</v>
      </c>
      <c r="K546" s="8"/>
    </row>
    <row r="547" spans="1:11" s="59" customFormat="1" x14ac:dyDescent="0.2">
      <c r="A547" s="44">
        <f t="shared" si="12"/>
        <v>540</v>
      </c>
      <c r="B547" s="15" t="s">
        <v>712</v>
      </c>
      <c r="C547" s="34" t="s">
        <v>18</v>
      </c>
      <c r="D547" s="11"/>
      <c r="E547" s="56">
        <v>2019.12</v>
      </c>
      <c r="F547" s="35" t="s">
        <v>544</v>
      </c>
      <c r="G547" s="17">
        <v>369</v>
      </c>
      <c r="H547" s="17">
        <v>785</v>
      </c>
      <c r="I547" s="37" t="s">
        <v>2205</v>
      </c>
      <c r="J547" s="37" t="s">
        <v>50</v>
      </c>
      <c r="K547" s="8"/>
    </row>
    <row r="548" spans="1:11" s="59" customFormat="1" x14ac:dyDescent="0.2">
      <c r="A548" s="44">
        <f t="shared" si="12"/>
        <v>541</v>
      </c>
      <c r="B548" s="15" t="s">
        <v>1296</v>
      </c>
      <c r="C548" s="34" t="s">
        <v>18</v>
      </c>
      <c r="D548" s="11"/>
      <c r="E548" s="56">
        <v>2019.12</v>
      </c>
      <c r="F548" s="35" t="s">
        <v>708</v>
      </c>
      <c r="G548" s="17">
        <v>721</v>
      </c>
      <c r="H548" s="17">
        <v>1465</v>
      </c>
      <c r="I548" s="37" t="s">
        <v>41</v>
      </c>
      <c r="J548" s="37" t="s">
        <v>50</v>
      </c>
      <c r="K548" s="8" t="s">
        <v>2428</v>
      </c>
    </row>
    <row r="549" spans="1:11" s="59" customFormat="1" x14ac:dyDescent="0.2">
      <c r="A549" s="44">
        <f t="shared" si="12"/>
        <v>542</v>
      </c>
      <c r="B549" s="11" t="s">
        <v>2651</v>
      </c>
      <c r="C549" s="11" t="s">
        <v>18</v>
      </c>
      <c r="D549" s="11"/>
      <c r="E549" s="55">
        <v>2020.07</v>
      </c>
      <c r="F549" s="12" t="s">
        <v>626</v>
      </c>
      <c r="G549" s="13">
        <v>1938</v>
      </c>
      <c r="H549" s="13">
        <v>4566</v>
      </c>
      <c r="I549" s="37" t="s">
        <v>2189</v>
      </c>
      <c r="J549" s="46" t="s">
        <v>50</v>
      </c>
      <c r="K549" s="8" t="s">
        <v>2466</v>
      </c>
    </row>
    <row r="550" spans="1:11" s="59" customFormat="1" x14ac:dyDescent="0.2">
      <c r="A550" s="44">
        <f t="shared" si="12"/>
        <v>543</v>
      </c>
      <c r="B550" s="11" t="s">
        <v>1297</v>
      </c>
      <c r="C550" s="11" t="s">
        <v>554</v>
      </c>
      <c r="D550" s="11"/>
      <c r="E550" s="55">
        <v>2020.07</v>
      </c>
      <c r="F550" s="12" t="s">
        <v>764</v>
      </c>
      <c r="G550" s="13">
        <v>1332</v>
      </c>
      <c r="H550" s="13">
        <v>2617</v>
      </c>
      <c r="I550" s="37" t="s">
        <v>2189</v>
      </c>
      <c r="J550" s="46" t="s">
        <v>611</v>
      </c>
      <c r="K550" s="8"/>
    </row>
    <row r="551" spans="1:11" s="59" customFormat="1" x14ac:dyDescent="0.2">
      <c r="A551" s="44">
        <f t="shared" si="12"/>
        <v>544</v>
      </c>
      <c r="B551" s="11" t="s">
        <v>1298</v>
      </c>
      <c r="C551" s="11" t="s">
        <v>554</v>
      </c>
      <c r="D551" s="11"/>
      <c r="E551" s="55">
        <v>2020.07</v>
      </c>
      <c r="F551" s="12" t="s">
        <v>765</v>
      </c>
      <c r="G551" s="13">
        <v>967</v>
      </c>
      <c r="H551" s="13">
        <v>1968</v>
      </c>
      <c r="I551" s="37" t="s">
        <v>2202</v>
      </c>
      <c r="J551" s="46" t="s">
        <v>50</v>
      </c>
      <c r="K551" s="8" t="s">
        <v>2229</v>
      </c>
    </row>
    <row r="552" spans="1:11" s="59" customFormat="1" x14ac:dyDescent="0.2">
      <c r="A552" s="44">
        <f t="shared" si="12"/>
        <v>545</v>
      </c>
      <c r="B552" s="15" t="s">
        <v>1299</v>
      </c>
      <c r="C552" s="15" t="s">
        <v>554</v>
      </c>
      <c r="D552" s="15"/>
      <c r="E552" s="56">
        <v>2020.08</v>
      </c>
      <c r="F552" s="16" t="s">
        <v>778</v>
      </c>
      <c r="G552" s="17">
        <v>890</v>
      </c>
      <c r="H552" s="17">
        <v>1473</v>
      </c>
      <c r="I552" s="37" t="s">
        <v>2189</v>
      </c>
      <c r="J552" s="52" t="s">
        <v>50</v>
      </c>
      <c r="K552" s="10"/>
    </row>
    <row r="553" spans="1:11" s="59" customFormat="1" x14ac:dyDescent="0.2">
      <c r="A553" s="44">
        <f t="shared" si="12"/>
        <v>546</v>
      </c>
      <c r="B553" s="11" t="s">
        <v>1300</v>
      </c>
      <c r="C553" s="11" t="s">
        <v>554</v>
      </c>
      <c r="D553" s="11"/>
      <c r="E553" s="55">
        <v>2020.09</v>
      </c>
      <c r="F553" s="12" t="s">
        <v>334</v>
      </c>
      <c r="G553" s="13">
        <v>1711</v>
      </c>
      <c r="H553" s="13">
        <v>3489</v>
      </c>
      <c r="I553" s="37" t="s">
        <v>51</v>
      </c>
      <c r="J553" s="46" t="s">
        <v>50</v>
      </c>
      <c r="K553" s="8" t="s">
        <v>781</v>
      </c>
    </row>
    <row r="554" spans="1:11" s="59" customFormat="1" x14ac:dyDescent="0.2">
      <c r="A554" s="44">
        <f t="shared" si="12"/>
        <v>547</v>
      </c>
      <c r="B554" s="11" t="s">
        <v>1301</v>
      </c>
      <c r="C554" s="11" t="s">
        <v>554</v>
      </c>
      <c r="D554" s="11"/>
      <c r="E554" s="55" t="s">
        <v>801</v>
      </c>
      <c r="F554" s="12" t="s">
        <v>752</v>
      </c>
      <c r="G554" s="13">
        <v>1938</v>
      </c>
      <c r="H554" s="13">
        <v>5057</v>
      </c>
      <c r="I554" s="37" t="s">
        <v>807</v>
      </c>
      <c r="J554" s="46" t="s">
        <v>50</v>
      </c>
      <c r="K554" s="8"/>
    </row>
    <row r="555" spans="1:11" s="59" customFormat="1" x14ac:dyDescent="0.2">
      <c r="A555" s="44">
        <f t="shared" si="12"/>
        <v>548</v>
      </c>
      <c r="B555" s="11" t="s">
        <v>1302</v>
      </c>
      <c r="C555" s="11" t="s">
        <v>554</v>
      </c>
      <c r="D555" s="11"/>
      <c r="E555" s="55" t="s">
        <v>801</v>
      </c>
      <c r="F555" s="12" t="s">
        <v>614</v>
      </c>
      <c r="G555" s="13">
        <v>270</v>
      </c>
      <c r="H555" s="13">
        <v>595</v>
      </c>
      <c r="I555" s="14" t="s">
        <v>41</v>
      </c>
      <c r="J555" s="46" t="s">
        <v>50</v>
      </c>
      <c r="K555" s="8"/>
    </row>
    <row r="556" spans="1:11" s="59" customFormat="1" x14ac:dyDescent="0.2">
      <c r="A556" s="44">
        <f t="shared" si="12"/>
        <v>549</v>
      </c>
      <c r="B556" s="11" t="s">
        <v>2056</v>
      </c>
      <c r="C556" s="11" t="s">
        <v>1232</v>
      </c>
      <c r="D556" s="11"/>
      <c r="E556" s="55">
        <v>2020.12</v>
      </c>
      <c r="F556" s="12" t="s">
        <v>651</v>
      </c>
      <c r="G556" s="13">
        <v>1165</v>
      </c>
      <c r="H556" s="13">
        <v>3507</v>
      </c>
      <c r="I556" s="14" t="s">
        <v>41</v>
      </c>
      <c r="J556" s="46" t="s">
        <v>50</v>
      </c>
      <c r="K556" s="8"/>
    </row>
    <row r="557" spans="1:11" x14ac:dyDescent="0.2">
      <c r="A557" s="44">
        <f t="shared" si="12"/>
        <v>550</v>
      </c>
      <c r="B557" s="11" t="s">
        <v>2710</v>
      </c>
      <c r="C557" s="11" t="s">
        <v>1232</v>
      </c>
      <c r="D557" s="11"/>
      <c r="E557" s="11" t="s">
        <v>2705</v>
      </c>
      <c r="F557" s="12" t="s">
        <v>104</v>
      </c>
      <c r="G557" s="13">
        <v>749</v>
      </c>
      <c r="H557" s="13">
        <v>1711</v>
      </c>
      <c r="I557" s="14" t="s">
        <v>51</v>
      </c>
      <c r="J557" s="46" t="s">
        <v>50</v>
      </c>
    </row>
    <row r="558" spans="1:11" x14ac:dyDescent="0.2">
      <c r="A558" s="44">
        <f t="shared" si="12"/>
        <v>551</v>
      </c>
      <c r="B558" s="11" t="s">
        <v>2728</v>
      </c>
      <c r="C558" s="11" t="s">
        <v>1232</v>
      </c>
      <c r="D558" s="11"/>
      <c r="E558" s="11" t="s">
        <v>2719</v>
      </c>
      <c r="F558" s="12" t="s">
        <v>2729</v>
      </c>
      <c r="G558" s="13">
        <v>515</v>
      </c>
      <c r="H558" s="13">
        <v>1163</v>
      </c>
      <c r="I558" s="14" t="s">
        <v>41</v>
      </c>
      <c r="J558" s="46" t="s">
        <v>50</v>
      </c>
      <c r="K558" s="8" t="s">
        <v>783</v>
      </c>
    </row>
    <row r="559" spans="1:11" x14ac:dyDescent="0.2">
      <c r="A559" s="44">
        <f t="shared" si="12"/>
        <v>552</v>
      </c>
      <c r="B559" s="11" t="s">
        <v>2730</v>
      </c>
      <c r="C559" s="11" t="s">
        <v>1232</v>
      </c>
      <c r="D559" s="11"/>
      <c r="E559" s="11" t="s">
        <v>2719</v>
      </c>
      <c r="F559" s="12" t="s">
        <v>2731</v>
      </c>
      <c r="G559" s="13">
        <v>1172</v>
      </c>
      <c r="H559" s="13">
        <v>2336</v>
      </c>
      <c r="I559" s="14" t="s">
        <v>41</v>
      </c>
      <c r="J559" s="46" t="s">
        <v>50</v>
      </c>
    </row>
    <row r="560" spans="1:11" x14ac:dyDescent="0.2">
      <c r="A560" s="44">
        <f t="shared" si="12"/>
        <v>553</v>
      </c>
      <c r="B560" s="11" t="s">
        <v>2056</v>
      </c>
      <c r="C560" s="11" t="s">
        <v>554</v>
      </c>
      <c r="D560" s="11"/>
      <c r="E560" s="11" t="s">
        <v>2747</v>
      </c>
      <c r="F560" s="12" t="s">
        <v>2676</v>
      </c>
      <c r="G560" s="13">
        <v>1165</v>
      </c>
      <c r="H560" s="13">
        <v>3507</v>
      </c>
      <c r="I560" s="14" t="s">
        <v>41</v>
      </c>
      <c r="J560" s="46" t="s">
        <v>50</v>
      </c>
      <c r="K560" s="8" t="s">
        <v>784</v>
      </c>
    </row>
    <row r="561" spans="1:11" x14ac:dyDescent="0.2">
      <c r="A561" s="44">
        <f t="shared" si="12"/>
        <v>554</v>
      </c>
      <c r="B561" s="11" t="s">
        <v>2780</v>
      </c>
      <c r="C561" s="11" t="s">
        <v>554</v>
      </c>
      <c r="D561" s="11"/>
      <c r="E561" s="11" t="s">
        <v>2771</v>
      </c>
      <c r="F561" s="12" t="s">
        <v>2681</v>
      </c>
      <c r="G561" s="13">
        <v>1019</v>
      </c>
      <c r="H561" s="13">
        <v>2130</v>
      </c>
      <c r="I561" s="14" t="s">
        <v>41</v>
      </c>
      <c r="J561" s="46" t="s">
        <v>50</v>
      </c>
      <c r="K561" s="8" t="s">
        <v>783</v>
      </c>
    </row>
    <row r="562" spans="1:11" x14ac:dyDescent="0.2">
      <c r="A562" s="44">
        <f t="shared" si="12"/>
        <v>555</v>
      </c>
      <c r="B562" s="11" t="s">
        <v>2781</v>
      </c>
      <c r="C562" s="11" t="s">
        <v>554</v>
      </c>
      <c r="D562" s="11"/>
      <c r="E562" s="11" t="s">
        <v>2771</v>
      </c>
      <c r="F562" s="12" t="s">
        <v>2782</v>
      </c>
      <c r="G562" s="13">
        <v>1233</v>
      </c>
      <c r="H562" s="13">
        <v>2495</v>
      </c>
      <c r="I562" s="14" t="s">
        <v>54</v>
      </c>
      <c r="J562" s="46" t="s">
        <v>50</v>
      </c>
      <c r="K562" s="8" t="s">
        <v>783</v>
      </c>
    </row>
    <row r="563" spans="1:11" x14ac:dyDescent="0.2">
      <c r="A563" s="44">
        <f t="shared" si="12"/>
        <v>556</v>
      </c>
      <c r="B563" s="11" t="s">
        <v>2820</v>
      </c>
      <c r="C563" s="11" t="s">
        <v>2821</v>
      </c>
      <c r="D563" s="11"/>
      <c r="E563" s="11" t="s">
        <v>2771</v>
      </c>
      <c r="F563" s="12" t="s">
        <v>2794</v>
      </c>
      <c r="G563" s="13">
        <v>409</v>
      </c>
      <c r="H563" s="13">
        <v>910</v>
      </c>
      <c r="I563" s="14" t="s">
        <v>41</v>
      </c>
      <c r="J563" s="46" t="s">
        <v>50</v>
      </c>
      <c r="K563" s="8" t="s">
        <v>783</v>
      </c>
    </row>
    <row r="564" spans="1:11" x14ac:dyDescent="0.2">
      <c r="A564" s="44">
        <f t="shared" si="12"/>
        <v>557</v>
      </c>
      <c r="B564" s="11" t="s">
        <v>2841</v>
      </c>
      <c r="C564" s="11" t="s">
        <v>554</v>
      </c>
      <c r="D564" s="11"/>
      <c r="E564" s="11" t="s">
        <v>2826</v>
      </c>
      <c r="F564" s="12" t="s">
        <v>2842</v>
      </c>
      <c r="G564" s="13">
        <v>5950</v>
      </c>
      <c r="H564" s="13">
        <v>13887</v>
      </c>
      <c r="I564" s="14" t="s">
        <v>572</v>
      </c>
      <c r="J564" s="46" t="s">
        <v>50</v>
      </c>
      <c r="K564" s="8" t="s">
        <v>783</v>
      </c>
    </row>
    <row r="565" spans="1:11" x14ac:dyDescent="0.2">
      <c r="A565" s="44">
        <f t="shared" si="12"/>
        <v>558</v>
      </c>
      <c r="B565" s="11" t="s">
        <v>2840</v>
      </c>
      <c r="C565" s="11" t="s">
        <v>1232</v>
      </c>
      <c r="D565" s="11"/>
      <c r="E565" s="11" t="s">
        <v>2826</v>
      </c>
      <c r="F565" s="12" t="s">
        <v>106</v>
      </c>
      <c r="G565" s="13">
        <v>8221</v>
      </c>
      <c r="H565" s="13">
        <v>17467</v>
      </c>
      <c r="I565" s="14" t="s">
        <v>711</v>
      </c>
      <c r="J565" s="46" t="s">
        <v>50</v>
      </c>
    </row>
    <row r="566" spans="1:11" x14ac:dyDescent="0.2">
      <c r="A566" s="44">
        <f t="shared" si="12"/>
        <v>559</v>
      </c>
      <c r="B566" s="11" t="s">
        <v>2930</v>
      </c>
      <c r="C566" s="11" t="s">
        <v>1232</v>
      </c>
      <c r="D566" s="11"/>
      <c r="E566" s="11" t="s">
        <v>2925</v>
      </c>
      <c r="F566" s="12" t="s">
        <v>505</v>
      </c>
      <c r="G566" s="13">
        <v>417</v>
      </c>
      <c r="H566" s="13">
        <v>906</v>
      </c>
      <c r="I566" s="14" t="s">
        <v>51</v>
      </c>
      <c r="J566" s="46" t="s">
        <v>50</v>
      </c>
    </row>
    <row r="567" spans="1:11" x14ac:dyDescent="0.2">
      <c r="A567" s="44">
        <f t="shared" si="12"/>
        <v>560</v>
      </c>
      <c r="B567" s="11" t="s">
        <v>2931</v>
      </c>
      <c r="C567" s="11" t="s">
        <v>554</v>
      </c>
      <c r="D567" s="11"/>
      <c r="E567" s="11" t="s">
        <v>2925</v>
      </c>
      <c r="F567" s="12" t="s">
        <v>2842</v>
      </c>
      <c r="G567" s="13">
        <v>2114</v>
      </c>
      <c r="H567" s="13">
        <v>4898</v>
      </c>
      <c r="I567" s="14" t="s">
        <v>711</v>
      </c>
      <c r="J567" s="46" t="s">
        <v>50</v>
      </c>
    </row>
    <row r="568" spans="1:11" x14ac:dyDescent="0.2">
      <c r="A568" s="44">
        <f t="shared" si="12"/>
        <v>561</v>
      </c>
      <c r="B568" s="11" t="s">
        <v>2932</v>
      </c>
      <c r="C568" s="11" t="s">
        <v>554</v>
      </c>
      <c r="D568" s="11"/>
      <c r="E568" s="11" t="s">
        <v>2925</v>
      </c>
      <c r="F568" s="12" t="s">
        <v>2709</v>
      </c>
      <c r="G568" s="13">
        <v>1682</v>
      </c>
      <c r="H568" s="13">
        <v>3714</v>
      </c>
      <c r="I568" s="14" t="s">
        <v>51</v>
      </c>
      <c r="J568" s="46" t="s">
        <v>611</v>
      </c>
    </row>
    <row r="569" spans="1:11" s="59" customFormat="1" x14ac:dyDescent="0.2">
      <c r="A569" s="122" t="s">
        <v>2687</v>
      </c>
      <c r="B569" s="123"/>
      <c r="C569" s="123"/>
      <c r="D569" s="123"/>
      <c r="E569" s="123"/>
      <c r="F569" s="123"/>
      <c r="G569" s="123"/>
      <c r="H569" s="123"/>
      <c r="I569" s="123"/>
      <c r="J569" s="123"/>
      <c r="K569" s="124"/>
    </row>
    <row r="570" spans="1:11" s="59" customFormat="1" x14ac:dyDescent="0.2">
      <c r="A570" s="58">
        <f t="shared" ref="A570:A633" si="13">ROW()-8</f>
        <v>562</v>
      </c>
      <c r="B570" s="11" t="s">
        <v>1381</v>
      </c>
      <c r="C570" s="11" t="s">
        <v>2090</v>
      </c>
      <c r="D570" s="11" t="s">
        <v>2091</v>
      </c>
      <c r="E570" s="55">
        <v>1993.01</v>
      </c>
      <c r="F570" s="12" t="s">
        <v>80</v>
      </c>
      <c r="G570" s="13">
        <v>3977</v>
      </c>
      <c r="H570" s="13">
        <v>6146</v>
      </c>
      <c r="I570" s="14" t="s">
        <v>2</v>
      </c>
      <c r="J570" s="46" t="s">
        <v>2092</v>
      </c>
      <c r="K570" s="8"/>
    </row>
    <row r="571" spans="1:11" s="59" customFormat="1" x14ac:dyDescent="0.2">
      <c r="A571" s="58">
        <f t="shared" si="13"/>
        <v>563</v>
      </c>
      <c r="B571" s="11" t="s">
        <v>1382</v>
      </c>
      <c r="C571" s="11" t="s">
        <v>2090</v>
      </c>
      <c r="D571" s="11" t="s">
        <v>2093</v>
      </c>
      <c r="E571" s="55">
        <v>1994.04</v>
      </c>
      <c r="F571" s="12" t="s">
        <v>80</v>
      </c>
      <c r="G571" s="13">
        <v>2900</v>
      </c>
      <c r="H571" s="13">
        <v>4471</v>
      </c>
      <c r="I571" s="46" t="s">
        <v>2</v>
      </c>
      <c r="J571" s="46" t="s">
        <v>50</v>
      </c>
      <c r="K571" s="8"/>
    </row>
    <row r="572" spans="1:11" s="59" customFormat="1" x14ac:dyDescent="0.2">
      <c r="A572" s="58">
        <f t="shared" si="13"/>
        <v>564</v>
      </c>
      <c r="B572" s="11" t="s">
        <v>1383</v>
      </c>
      <c r="C572" s="11" t="s">
        <v>2090</v>
      </c>
      <c r="D572" s="11" t="s">
        <v>2094</v>
      </c>
      <c r="E572" s="55">
        <v>2000.09</v>
      </c>
      <c r="F572" s="12" t="s">
        <v>477</v>
      </c>
      <c r="G572" s="13">
        <v>3254</v>
      </c>
      <c r="H572" s="13">
        <v>4345</v>
      </c>
      <c r="I572" s="46" t="s">
        <v>2</v>
      </c>
      <c r="J572" s="46" t="s">
        <v>50</v>
      </c>
      <c r="K572" s="8"/>
    </row>
    <row r="573" spans="1:11" s="59" customFormat="1" x14ac:dyDescent="0.2">
      <c r="A573" s="58">
        <f t="shared" si="13"/>
        <v>565</v>
      </c>
      <c r="B573" s="11" t="s">
        <v>1384</v>
      </c>
      <c r="C573" s="11" t="s">
        <v>2090</v>
      </c>
      <c r="D573" s="11" t="s">
        <v>2091</v>
      </c>
      <c r="E573" s="55">
        <v>2002.02</v>
      </c>
      <c r="F573" s="12" t="s">
        <v>478</v>
      </c>
      <c r="G573" s="13">
        <v>2933</v>
      </c>
      <c r="H573" s="13">
        <v>3222</v>
      </c>
      <c r="I573" s="46" t="s">
        <v>2</v>
      </c>
      <c r="J573" s="46" t="s">
        <v>50</v>
      </c>
      <c r="K573" s="8"/>
    </row>
    <row r="574" spans="1:11" s="59" customFormat="1" x14ac:dyDescent="0.2">
      <c r="A574" s="58">
        <f t="shared" si="13"/>
        <v>566</v>
      </c>
      <c r="B574" s="11" t="s">
        <v>1385</v>
      </c>
      <c r="C574" s="11" t="s">
        <v>2090</v>
      </c>
      <c r="D574" s="11" t="s">
        <v>2095</v>
      </c>
      <c r="E574" s="55">
        <v>2003.08</v>
      </c>
      <c r="F574" s="12" t="s">
        <v>479</v>
      </c>
      <c r="G574" s="13">
        <v>3804</v>
      </c>
      <c r="H574" s="13">
        <v>4760</v>
      </c>
      <c r="I574" s="46" t="s">
        <v>2</v>
      </c>
      <c r="J574" s="46" t="s">
        <v>50</v>
      </c>
      <c r="K574" s="8"/>
    </row>
    <row r="575" spans="1:11" s="59" customFormat="1" x14ac:dyDescent="0.2">
      <c r="A575" s="58">
        <f t="shared" si="13"/>
        <v>567</v>
      </c>
      <c r="B575" s="11" t="s">
        <v>1386</v>
      </c>
      <c r="C575" s="11" t="s">
        <v>2090</v>
      </c>
      <c r="D575" s="11" t="s">
        <v>2093</v>
      </c>
      <c r="E575" s="55">
        <v>2005.09</v>
      </c>
      <c r="F575" s="12" t="s">
        <v>484</v>
      </c>
      <c r="G575" s="13">
        <v>2277</v>
      </c>
      <c r="H575" s="13">
        <v>5936</v>
      </c>
      <c r="I575" s="14" t="s">
        <v>2</v>
      </c>
      <c r="J575" s="46" t="s">
        <v>50</v>
      </c>
      <c r="K575" s="8"/>
    </row>
    <row r="576" spans="1:11" s="59" customFormat="1" x14ac:dyDescent="0.2">
      <c r="A576" s="58">
        <f t="shared" si="13"/>
        <v>568</v>
      </c>
      <c r="B576" s="11" t="s">
        <v>1387</v>
      </c>
      <c r="C576" s="11" t="s">
        <v>2090</v>
      </c>
      <c r="D576" s="11" t="s">
        <v>2093</v>
      </c>
      <c r="E576" s="55">
        <v>2005.09</v>
      </c>
      <c r="F576" s="12" t="s">
        <v>102</v>
      </c>
      <c r="G576" s="13">
        <v>1159</v>
      </c>
      <c r="H576" s="13">
        <v>1510</v>
      </c>
      <c r="I576" s="14" t="s">
        <v>2</v>
      </c>
      <c r="J576" s="46" t="s">
        <v>50</v>
      </c>
      <c r="K576" s="8"/>
    </row>
    <row r="577" spans="1:11" s="59" customFormat="1" x14ac:dyDescent="0.2">
      <c r="A577" s="58">
        <f t="shared" si="13"/>
        <v>569</v>
      </c>
      <c r="B577" s="11" t="s">
        <v>2103</v>
      </c>
      <c r="C577" s="11" t="s">
        <v>2090</v>
      </c>
      <c r="D577" s="11" t="s">
        <v>2104</v>
      </c>
      <c r="E577" s="55" t="s">
        <v>2105</v>
      </c>
      <c r="F577" s="12" t="s">
        <v>483</v>
      </c>
      <c r="G577" s="13">
        <v>2054</v>
      </c>
      <c r="H577" s="13">
        <v>2353</v>
      </c>
      <c r="I577" s="14" t="s">
        <v>2</v>
      </c>
      <c r="J577" s="46" t="s">
        <v>50</v>
      </c>
      <c r="K577" s="8"/>
    </row>
    <row r="578" spans="1:11" s="59" customFormat="1" x14ac:dyDescent="0.2">
      <c r="A578" s="58">
        <f t="shared" si="13"/>
        <v>570</v>
      </c>
      <c r="B578" s="15" t="s">
        <v>1328</v>
      </c>
      <c r="C578" s="11" t="s">
        <v>2090</v>
      </c>
      <c r="D578" s="15" t="s">
        <v>2093</v>
      </c>
      <c r="E578" s="56">
        <v>2006.09</v>
      </c>
      <c r="F578" s="16" t="s">
        <v>434</v>
      </c>
      <c r="G578" s="17">
        <v>30100</v>
      </c>
      <c r="H578" s="17">
        <v>49666</v>
      </c>
      <c r="I578" s="18" t="s">
        <v>2</v>
      </c>
      <c r="J578" s="46" t="s">
        <v>50</v>
      </c>
      <c r="K578" s="10"/>
    </row>
    <row r="579" spans="1:11" s="59" customFormat="1" x14ac:dyDescent="0.2">
      <c r="A579" s="58">
        <f t="shared" si="13"/>
        <v>571</v>
      </c>
      <c r="B579" s="15" t="s">
        <v>1388</v>
      </c>
      <c r="C579" s="11" t="s">
        <v>2090</v>
      </c>
      <c r="D579" s="15" t="s">
        <v>2093</v>
      </c>
      <c r="E579" s="56">
        <v>2007.03</v>
      </c>
      <c r="F579" s="16" t="s">
        <v>486</v>
      </c>
      <c r="G579" s="17">
        <v>2361</v>
      </c>
      <c r="H579" s="17">
        <v>2303</v>
      </c>
      <c r="I579" s="52" t="s">
        <v>2</v>
      </c>
      <c r="J579" s="46" t="s">
        <v>50</v>
      </c>
      <c r="K579" s="10"/>
    </row>
    <row r="580" spans="1:11" s="59" customFormat="1" x14ac:dyDescent="0.2">
      <c r="A580" s="58">
        <f t="shared" si="13"/>
        <v>572</v>
      </c>
      <c r="B580" s="15" t="s">
        <v>1389</v>
      </c>
      <c r="C580" s="11" t="s">
        <v>2090</v>
      </c>
      <c r="D580" s="15" t="s">
        <v>2093</v>
      </c>
      <c r="E580" s="56">
        <v>2007.04</v>
      </c>
      <c r="F580" s="16" t="s">
        <v>392</v>
      </c>
      <c r="G580" s="17">
        <v>3201</v>
      </c>
      <c r="H580" s="17">
        <v>4558</v>
      </c>
      <c r="I580" s="52" t="s">
        <v>2</v>
      </c>
      <c r="J580" s="46" t="s">
        <v>50</v>
      </c>
      <c r="K580" s="10"/>
    </row>
    <row r="581" spans="1:11" s="59" customFormat="1" x14ac:dyDescent="0.2">
      <c r="A581" s="58">
        <f t="shared" si="13"/>
        <v>573</v>
      </c>
      <c r="B581" s="15" t="s">
        <v>11</v>
      </c>
      <c r="C581" s="11" t="s">
        <v>2090</v>
      </c>
      <c r="D581" s="15" t="s">
        <v>2093</v>
      </c>
      <c r="E581" s="56">
        <v>2007.07</v>
      </c>
      <c r="F581" s="16" t="s">
        <v>342</v>
      </c>
      <c r="G581" s="17">
        <v>3050</v>
      </c>
      <c r="H581" s="17">
        <v>3761</v>
      </c>
      <c r="I581" s="52" t="s">
        <v>2</v>
      </c>
      <c r="J581" s="52" t="s">
        <v>50</v>
      </c>
      <c r="K581" s="10"/>
    </row>
    <row r="582" spans="1:11" s="59" customFormat="1" x14ac:dyDescent="0.2">
      <c r="A582" s="58">
        <f t="shared" si="13"/>
        <v>574</v>
      </c>
      <c r="B582" s="15" t="s">
        <v>14</v>
      </c>
      <c r="C582" s="11" t="s">
        <v>2090</v>
      </c>
      <c r="D582" s="15" t="s">
        <v>2093</v>
      </c>
      <c r="E582" s="56">
        <v>2007.08</v>
      </c>
      <c r="F582" s="16" t="s">
        <v>129</v>
      </c>
      <c r="G582" s="17">
        <v>3184</v>
      </c>
      <c r="H582" s="17">
        <v>4702</v>
      </c>
      <c r="I582" s="52" t="s">
        <v>2</v>
      </c>
      <c r="J582" s="52" t="s">
        <v>50</v>
      </c>
      <c r="K582" s="10"/>
    </row>
    <row r="583" spans="1:11" s="59" customFormat="1" x14ac:dyDescent="0.2">
      <c r="A583" s="58">
        <f t="shared" si="13"/>
        <v>575</v>
      </c>
      <c r="B583" s="15" t="s">
        <v>12</v>
      </c>
      <c r="C583" s="11" t="s">
        <v>2090</v>
      </c>
      <c r="D583" s="15" t="s">
        <v>2093</v>
      </c>
      <c r="E583" s="56">
        <v>2007.09</v>
      </c>
      <c r="F583" s="16" t="s">
        <v>342</v>
      </c>
      <c r="G583" s="17">
        <v>4042</v>
      </c>
      <c r="H583" s="17">
        <v>5393</v>
      </c>
      <c r="I583" s="52" t="s">
        <v>2</v>
      </c>
      <c r="J583" s="52" t="s">
        <v>50</v>
      </c>
      <c r="K583" s="10"/>
    </row>
    <row r="584" spans="1:11" s="59" customFormat="1" x14ac:dyDescent="0.2">
      <c r="A584" s="58">
        <f t="shared" si="13"/>
        <v>576</v>
      </c>
      <c r="B584" s="15" t="s">
        <v>1390</v>
      </c>
      <c r="C584" s="11" t="s">
        <v>2090</v>
      </c>
      <c r="D584" s="15" t="s">
        <v>2093</v>
      </c>
      <c r="E584" s="56">
        <v>2007.11</v>
      </c>
      <c r="F584" s="16" t="s">
        <v>342</v>
      </c>
      <c r="G584" s="17">
        <v>6533</v>
      </c>
      <c r="H584" s="17">
        <v>8999</v>
      </c>
      <c r="I584" s="18" t="s">
        <v>2</v>
      </c>
      <c r="J584" s="52" t="s">
        <v>50</v>
      </c>
      <c r="K584" s="10"/>
    </row>
    <row r="585" spans="1:11" s="59" customFormat="1" x14ac:dyDescent="0.2">
      <c r="A585" s="58">
        <f t="shared" si="13"/>
        <v>577</v>
      </c>
      <c r="B585" s="15" t="s">
        <v>1330</v>
      </c>
      <c r="C585" s="11" t="s">
        <v>2090</v>
      </c>
      <c r="D585" s="15" t="s">
        <v>2114</v>
      </c>
      <c r="E585" s="56">
        <v>2007.12</v>
      </c>
      <c r="F585" s="16" t="s">
        <v>488</v>
      </c>
      <c r="G585" s="17">
        <v>856</v>
      </c>
      <c r="H585" s="17">
        <v>1113</v>
      </c>
      <c r="I585" s="18" t="s">
        <v>4</v>
      </c>
      <c r="J585" s="52" t="s">
        <v>50</v>
      </c>
      <c r="K585" s="10"/>
    </row>
    <row r="586" spans="1:11" s="59" customFormat="1" x14ac:dyDescent="0.2">
      <c r="A586" s="58">
        <f t="shared" si="13"/>
        <v>578</v>
      </c>
      <c r="B586" s="11" t="s">
        <v>1391</v>
      </c>
      <c r="C586" s="11" t="s">
        <v>2090</v>
      </c>
      <c r="D586" s="15" t="s">
        <v>2114</v>
      </c>
      <c r="E586" s="56">
        <v>2008.01</v>
      </c>
      <c r="F586" s="16" t="s">
        <v>342</v>
      </c>
      <c r="G586" s="17">
        <v>1449</v>
      </c>
      <c r="H586" s="17">
        <v>2200</v>
      </c>
      <c r="I586" s="18" t="s">
        <v>2</v>
      </c>
      <c r="J586" s="52" t="s">
        <v>50</v>
      </c>
      <c r="K586" s="10"/>
    </row>
    <row r="587" spans="1:11" s="59" customFormat="1" x14ac:dyDescent="0.2">
      <c r="A587" s="58">
        <f t="shared" si="13"/>
        <v>579</v>
      </c>
      <c r="B587" s="11" t="s">
        <v>1392</v>
      </c>
      <c r="C587" s="11" t="s">
        <v>2090</v>
      </c>
      <c r="D587" s="15" t="s">
        <v>2116</v>
      </c>
      <c r="E587" s="56">
        <v>2008.04</v>
      </c>
      <c r="F587" s="16" t="s">
        <v>342</v>
      </c>
      <c r="G587" s="17">
        <v>2930</v>
      </c>
      <c r="H587" s="17">
        <v>4108</v>
      </c>
      <c r="I587" s="18" t="s">
        <v>4</v>
      </c>
      <c r="J587" s="52" t="s">
        <v>50</v>
      </c>
      <c r="K587" s="10"/>
    </row>
    <row r="588" spans="1:11" s="59" customFormat="1" x14ac:dyDescent="0.2">
      <c r="A588" s="58">
        <f t="shared" si="13"/>
        <v>580</v>
      </c>
      <c r="B588" s="11" t="s">
        <v>1393</v>
      </c>
      <c r="C588" s="11" t="s">
        <v>2090</v>
      </c>
      <c r="D588" s="15" t="s">
        <v>2093</v>
      </c>
      <c r="E588" s="56">
        <v>2008.12</v>
      </c>
      <c r="F588" s="16" t="s">
        <v>454</v>
      </c>
      <c r="G588" s="13">
        <v>1245</v>
      </c>
      <c r="H588" s="13">
        <v>2148</v>
      </c>
      <c r="I588" s="18" t="s">
        <v>2119</v>
      </c>
      <c r="J588" s="46" t="s">
        <v>50</v>
      </c>
      <c r="K588" s="8"/>
    </row>
    <row r="589" spans="1:11" s="59" customFormat="1" x14ac:dyDescent="0.2">
      <c r="A589" s="58">
        <f t="shared" si="13"/>
        <v>581</v>
      </c>
      <c r="B589" s="11" t="s">
        <v>1394</v>
      </c>
      <c r="C589" s="11" t="s">
        <v>2090</v>
      </c>
      <c r="D589" s="15" t="s">
        <v>2093</v>
      </c>
      <c r="E589" s="56">
        <v>2008.12</v>
      </c>
      <c r="F589" s="16" t="s">
        <v>183</v>
      </c>
      <c r="G589" s="17">
        <v>6068</v>
      </c>
      <c r="H589" s="17">
        <v>7882</v>
      </c>
      <c r="I589" s="18" t="s">
        <v>2121</v>
      </c>
      <c r="J589" s="52" t="s">
        <v>50</v>
      </c>
      <c r="K589" s="8"/>
    </row>
    <row r="590" spans="1:11" s="59" customFormat="1" x14ac:dyDescent="0.2">
      <c r="A590" s="58">
        <f t="shared" si="13"/>
        <v>582</v>
      </c>
      <c r="B590" s="11" t="s">
        <v>1395</v>
      </c>
      <c r="C590" s="11" t="s">
        <v>2090</v>
      </c>
      <c r="D590" s="15" t="s">
        <v>2116</v>
      </c>
      <c r="E590" s="55">
        <v>2009.01</v>
      </c>
      <c r="F590" s="12" t="s">
        <v>342</v>
      </c>
      <c r="G590" s="13">
        <v>2769</v>
      </c>
      <c r="H590" s="13">
        <v>5657</v>
      </c>
      <c r="I590" s="46" t="s">
        <v>4</v>
      </c>
      <c r="J590" s="46" t="s">
        <v>50</v>
      </c>
      <c r="K590" s="8"/>
    </row>
    <row r="591" spans="1:11" s="59" customFormat="1" x14ac:dyDescent="0.2">
      <c r="A591" s="58">
        <f t="shared" si="13"/>
        <v>583</v>
      </c>
      <c r="B591" s="11" t="s">
        <v>1396</v>
      </c>
      <c r="C591" s="11" t="s">
        <v>2090</v>
      </c>
      <c r="D591" s="15" t="s">
        <v>2104</v>
      </c>
      <c r="E591" s="55">
        <v>2009.03</v>
      </c>
      <c r="F591" s="12" t="s">
        <v>342</v>
      </c>
      <c r="G591" s="13">
        <v>4293</v>
      </c>
      <c r="H591" s="13">
        <v>8747</v>
      </c>
      <c r="I591" s="46" t="s">
        <v>2</v>
      </c>
      <c r="J591" s="46" t="s">
        <v>50</v>
      </c>
      <c r="K591" s="8"/>
    </row>
    <row r="592" spans="1:11" s="59" customFormat="1" x14ac:dyDescent="0.2">
      <c r="A592" s="58">
        <f t="shared" si="13"/>
        <v>584</v>
      </c>
      <c r="B592" s="11" t="s">
        <v>1397</v>
      </c>
      <c r="C592" s="11" t="s">
        <v>2090</v>
      </c>
      <c r="D592" s="15" t="s">
        <v>2093</v>
      </c>
      <c r="E592" s="56">
        <v>2009.06</v>
      </c>
      <c r="F592" s="12" t="s">
        <v>462</v>
      </c>
      <c r="G592" s="13">
        <v>1982</v>
      </c>
      <c r="H592" s="13">
        <v>2426</v>
      </c>
      <c r="I592" s="46" t="s">
        <v>2</v>
      </c>
      <c r="J592" s="46" t="s">
        <v>50</v>
      </c>
      <c r="K592" s="8"/>
    </row>
    <row r="593" spans="1:11" s="59" customFormat="1" x14ac:dyDescent="0.2">
      <c r="A593" s="58">
        <f t="shared" si="13"/>
        <v>585</v>
      </c>
      <c r="B593" s="11" t="s">
        <v>1398</v>
      </c>
      <c r="C593" s="11" t="s">
        <v>2090</v>
      </c>
      <c r="D593" s="15" t="s">
        <v>2093</v>
      </c>
      <c r="E593" s="56">
        <v>2009.06</v>
      </c>
      <c r="F593" s="12" t="s">
        <v>463</v>
      </c>
      <c r="G593" s="13">
        <v>3445</v>
      </c>
      <c r="H593" s="13">
        <v>4812</v>
      </c>
      <c r="I593" s="46" t="s">
        <v>2</v>
      </c>
      <c r="J593" s="46" t="s">
        <v>50</v>
      </c>
      <c r="K593" s="8"/>
    </row>
    <row r="594" spans="1:11" s="59" customFormat="1" x14ac:dyDescent="0.2">
      <c r="A594" s="58">
        <f t="shared" si="13"/>
        <v>586</v>
      </c>
      <c r="B594" s="11" t="s">
        <v>1399</v>
      </c>
      <c r="C594" s="11" t="s">
        <v>2090</v>
      </c>
      <c r="D594" s="15" t="s">
        <v>2093</v>
      </c>
      <c r="E594" s="56">
        <v>2009.07</v>
      </c>
      <c r="F594" s="12" t="s">
        <v>464</v>
      </c>
      <c r="G594" s="13">
        <v>3100</v>
      </c>
      <c r="H594" s="13">
        <v>3587</v>
      </c>
      <c r="I594" s="18" t="s">
        <v>2119</v>
      </c>
      <c r="J594" s="46" t="s">
        <v>50</v>
      </c>
      <c r="K594" s="8"/>
    </row>
    <row r="595" spans="1:11" s="59" customFormat="1" x14ac:dyDescent="0.2">
      <c r="A595" s="58">
        <f t="shared" si="13"/>
        <v>587</v>
      </c>
      <c r="B595" s="11" t="s">
        <v>1400</v>
      </c>
      <c r="C595" s="11" t="s">
        <v>2090</v>
      </c>
      <c r="D595" s="15" t="s">
        <v>2093</v>
      </c>
      <c r="E595" s="56">
        <v>2009.09</v>
      </c>
      <c r="F595" s="12" t="s">
        <v>466</v>
      </c>
      <c r="G595" s="13">
        <v>3010</v>
      </c>
      <c r="H595" s="13">
        <v>3504</v>
      </c>
      <c r="I595" s="18" t="s">
        <v>2119</v>
      </c>
      <c r="J595" s="46" t="s">
        <v>50</v>
      </c>
      <c r="K595" s="8"/>
    </row>
    <row r="596" spans="1:11" s="59" customFormat="1" x14ac:dyDescent="0.2">
      <c r="A596" s="58">
        <f t="shared" si="13"/>
        <v>588</v>
      </c>
      <c r="B596" s="11" t="s">
        <v>1401</v>
      </c>
      <c r="C596" s="11" t="s">
        <v>2090</v>
      </c>
      <c r="D596" s="15" t="s">
        <v>2093</v>
      </c>
      <c r="E596" s="55" t="s">
        <v>2126</v>
      </c>
      <c r="F596" s="12" t="s">
        <v>468</v>
      </c>
      <c r="G596" s="13">
        <v>1641</v>
      </c>
      <c r="H596" s="13">
        <v>3634</v>
      </c>
      <c r="I596" s="46" t="s">
        <v>4</v>
      </c>
      <c r="J596" s="46" t="s">
        <v>50</v>
      </c>
      <c r="K596" s="8"/>
    </row>
    <row r="597" spans="1:11" s="59" customFormat="1" x14ac:dyDescent="0.2">
      <c r="A597" s="58">
        <f t="shared" si="13"/>
        <v>589</v>
      </c>
      <c r="B597" s="11" t="s">
        <v>1333</v>
      </c>
      <c r="C597" s="11" t="s">
        <v>2090</v>
      </c>
      <c r="D597" s="15" t="s">
        <v>2093</v>
      </c>
      <c r="E597" s="55">
        <v>2009.11</v>
      </c>
      <c r="F597" s="12" t="s">
        <v>247</v>
      </c>
      <c r="G597" s="13">
        <v>153</v>
      </c>
      <c r="H597" s="13">
        <v>191</v>
      </c>
      <c r="I597" s="14" t="s">
        <v>2</v>
      </c>
      <c r="J597" s="46" t="s">
        <v>50</v>
      </c>
      <c r="K597" s="8"/>
    </row>
    <row r="598" spans="1:11" s="59" customFormat="1" x14ac:dyDescent="0.2">
      <c r="A598" s="58">
        <f t="shared" si="13"/>
        <v>590</v>
      </c>
      <c r="B598" s="11" t="s">
        <v>1402</v>
      </c>
      <c r="C598" s="11" t="s">
        <v>2090</v>
      </c>
      <c r="D598" s="11" t="s">
        <v>2093</v>
      </c>
      <c r="E598" s="55">
        <v>2009.12</v>
      </c>
      <c r="F598" s="12" t="s">
        <v>334</v>
      </c>
      <c r="G598" s="13">
        <v>2518</v>
      </c>
      <c r="H598" s="13">
        <v>2616</v>
      </c>
      <c r="I598" s="14" t="s">
        <v>2</v>
      </c>
      <c r="J598" s="46" t="s">
        <v>50</v>
      </c>
      <c r="K598" s="8"/>
    </row>
    <row r="599" spans="1:11" s="59" customFormat="1" x14ac:dyDescent="0.2">
      <c r="A599" s="58">
        <f t="shared" si="13"/>
        <v>591</v>
      </c>
      <c r="B599" s="11" t="s">
        <v>1403</v>
      </c>
      <c r="C599" s="11" t="s">
        <v>2090</v>
      </c>
      <c r="D599" s="11" t="s">
        <v>2128</v>
      </c>
      <c r="E599" s="55">
        <v>2009.12</v>
      </c>
      <c r="F599" s="12" t="s">
        <v>402</v>
      </c>
      <c r="G599" s="13">
        <v>3372</v>
      </c>
      <c r="H599" s="13">
        <v>3462</v>
      </c>
      <c r="I599" s="14" t="s">
        <v>2</v>
      </c>
      <c r="J599" s="46" t="s">
        <v>50</v>
      </c>
      <c r="K599" s="8"/>
    </row>
    <row r="600" spans="1:11" s="59" customFormat="1" x14ac:dyDescent="0.2">
      <c r="A600" s="58">
        <f t="shared" si="13"/>
        <v>592</v>
      </c>
      <c r="B600" s="11" t="s">
        <v>1335</v>
      </c>
      <c r="C600" s="11" t="s">
        <v>2090</v>
      </c>
      <c r="D600" s="15" t="s">
        <v>2093</v>
      </c>
      <c r="E600" s="55">
        <v>2010.01</v>
      </c>
      <c r="F600" s="12" t="s">
        <v>144</v>
      </c>
      <c r="G600" s="13">
        <v>206</v>
      </c>
      <c r="H600" s="13">
        <v>133</v>
      </c>
      <c r="I600" s="14" t="s">
        <v>2</v>
      </c>
      <c r="J600" s="46" t="s">
        <v>50</v>
      </c>
      <c r="K600" s="8"/>
    </row>
    <row r="601" spans="1:11" s="59" customFormat="1" x14ac:dyDescent="0.2">
      <c r="A601" s="58">
        <f t="shared" si="13"/>
        <v>593</v>
      </c>
      <c r="B601" s="11" t="s">
        <v>1404</v>
      </c>
      <c r="C601" s="11" t="s">
        <v>2090</v>
      </c>
      <c r="D601" s="11" t="s">
        <v>2093</v>
      </c>
      <c r="E601" s="55">
        <v>2010.03</v>
      </c>
      <c r="F601" s="12" t="s">
        <v>472</v>
      </c>
      <c r="G601" s="13">
        <v>2933</v>
      </c>
      <c r="H601" s="13">
        <v>4605</v>
      </c>
      <c r="I601" s="46" t="s">
        <v>4</v>
      </c>
      <c r="J601" s="46" t="s">
        <v>50</v>
      </c>
      <c r="K601" s="8"/>
    </row>
    <row r="602" spans="1:11" s="59" customFormat="1" x14ac:dyDescent="0.2">
      <c r="A602" s="58">
        <f t="shared" si="13"/>
        <v>594</v>
      </c>
      <c r="B602" s="11" t="s">
        <v>1405</v>
      </c>
      <c r="C602" s="11" t="s">
        <v>2090</v>
      </c>
      <c r="D602" s="11" t="s">
        <v>2093</v>
      </c>
      <c r="E602" s="55">
        <v>2010.04</v>
      </c>
      <c r="F602" s="12" t="s">
        <v>474</v>
      </c>
      <c r="G602" s="13">
        <v>3153</v>
      </c>
      <c r="H602" s="13">
        <v>5121</v>
      </c>
      <c r="I602" s="14" t="s">
        <v>2</v>
      </c>
      <c r="J602" s="46" t="s">
        <v>50</v>
      </c>
      <c r="K602" s="8"/>
    </row>
    <row r="603" spans="1:11" s="59" customFormat="1" x14ac:dyDescent="0.2">
      <c r="A603" s="58">
        <f t="shared" si="13"/>
        <v>595</v>
      </c>
      <c r="B603" s="11" t="s">
        <v>1406</v>
      </c>
      <c r="C603" s="11" t="s">
        <v>2090</v>
      </c>
      <c r="D603" s="11" t="s">
        <v>2093</v>
      </c>
      <c r="E603" s="55">
        <v>2010.05</v>
      </c>
      <c r="F603" s="12" t="s">
        <v>245</v>
      </c>
      <c r="G603" s="13">
        <v>3777</v>
      </c>
      <c r="H603" s="13">
        <v>8536</v>
      </c>
      <c r="I603" s="14" t="s">
        <v>2</v>
      </c>
      <c r="J603" s="46" t="s">
        <v>50</v>
      </c>
      <c r="K603" s="8"/>
    </row>
    <row r="604" spans="1:11" s="59" customFormat="1" x14ac:dyDescent="0.2">
      <c r="A604" s="58">
        <f t="shared" si="13"/>
        <v>596</v>
      </c>
      <c r="B604" s="11" t="s">
        <v>38</v>
      </c>
      <c r="C604" s="11" t="s">
        <v>2090</v>
      </c>
      <c r="D604" s="15" t="s">
        <v>2093</v>
      </c>
      <c r="E604" s="56">
        <v>2010.08</v>
      </c>
      <c r="F604" s="12" t="s">
        <v>424</v>
      </c>
      <c r="G604" s="13">
        <v>3512</v>
      </c>
      <c r="H604" s="13">
        <v>3748</v>
      </c>
      <c r="I604" s="14" t="s">
        <v>2</v>
      </c>
      <c r="J604" s="46" t="s">
        <v>50</v>
      </c>
      <c r="K604" s="8"/>
    </row>
    <row r="605" spans="1:11" s="59" customFormat="1" x14ac:dyDescent="0.2">
      <c r="A605" s="58">
        <f t="shared" si="13"/>
        <v>597</v>
      </c>
      <c r="B605" s="11" t="s">
        <v>502</v>
      </c>
      <c r="C605" s="11" t="s">
        <v>2090</v>
      </c>
      <c r="D605" s="15" t="s">
        <v>2093</v>
      </c>
      <c r="E605" s="56">
        <v>2010.08</v>
      </c>
      <c r="F605" s="12" t="s">
        <v>402</v>
      </c>
      <c r="G605" s="13">
        <v>3282</v>
      </c>
      <c r="H605" s="13">
        <v>5046</v>
      </c>
      <c r="I605" s="14" t="s">
        <v>2</v>
      </c>
      <c r="J605" s="46" t="s">
        <v>50</v>
      </c>
      <c r="K605" s="8"/>
    </row>
    <row r="606" spans="1:11" s="59" customFormat="1" x14ac:dyDescent="0.2">
      <c r="A606" s="58">
        <f t="shared" si="13"/>
        <v>598</v>
      </c>
      <c r="B606" s="11" t="s">
        <v>1407</v>
      </c>
      <c r="C606" s="11" t="s">
        <v>2090</v>
      </c>
      <c r="D606" s="15" t="s">
        <v>2093</v>
      </c>
      <c r="E606" s="56">
        <v>2010.09</v>
      </c>
      <c r="F606" s="12" t="s">
        <v>427</v>
      </c>
      <c r="G606" s="13">
        <v>4316</v>
      </c>
      <c r="H606" s="13">
        <v>6603</v>
      </c>
      <c r="I606" s="14" t="s">
        <v>2</v>
      </c>
      <c r="J606" s="46" t="s">
        <v>50</v>
      </c>
      <c r="K606" s="39"/>
    </row>
    <row r="607" spans="1:11" s="59" customFormat="1" x14ac:dyDescent="0.2">
      <c r="A607" s="58">
        <f t="shared" si="13"/>
        <v>599</v>
      </c>
      <c r="B607" s="11" t="s">
        <v>1408</v>
      </c>
      <c r="C607" s="11" t="s">
        <v>2090</v>
      </c>
      <c r="D607" s="15" t="s">
        <v>2093</v>
      </c>
      <c r="E607" s="56">
        <v>2010.09</v>
      </c>
      <c r="F607" s="12" t="s">
        <v>342</v>
      </c>
      <c r="G607" s="13">
        <v>794</v>
      </c>
      <c r="H607" s="13">
        <v>1291</v>
      </c>
      <c r="I607" s="46" t="s">
        <v>4</v>
      </c>
      <c r="J607" s="57" t="s">
        <v>50</v>
      </c>
      <c r="K607" s="39"/>
    </row>
    <row r="608" spans="1:11" s="59" customFormat="1" x14ac:dyDescent="0.2">
      <c r="A608" s="58">
        <f t="shared" si="13"/>
        <v>600</v>
      </c>
      <c r="B608" s="11" t="s">
        <v>63</v>
      </c>
      <c r="C608" s="11" t="s">
        <v>2090</v>
      </c>
      <c r="D608" s="15" t="s">
        <v>2093</v>
      </c>
      <c r="E608" s="56">
        <v>2010.09</v>
      </c>
      <c r="F608" s="12" t="s">
        <v>431</v>
      </c>
      <c r="G608" s="13">
        <v>3153</v>
      </c>
      <c r="H608" s="13">
        <v>2861</v>
      </c>
      <c r="I608" s="14" t="s">
        <v>2</v>
      </c>
      <c r="J608" s="46" t="s">
        <v>50</v>
      </c>
      <c r="K608" s="39"/>
    </row>
    <row r="609" spans="1:11" s="59" customFormat="1" x14ac:dyDescent="0.2">
      <c r="A609" s="58">
        <f t="shared" si="13"/>
        <v>601</v>
      </c>
      <c r="B609" s="11" t="s">
        <v>1409</v>
      </c>
      <c r="C609" s="11" t="s">
        <v>2090</v>
      </c>
      <c r="D609" s="15" t="s">
        <v>2093</v>
      </c>
      <c r="E609" s="56">
        <v>2010.09</v>
      </c>
      <c r="F609" s="12" t="s">
        <v>432</v>
      </c>
      <c r="G609" s="13">
        <v>3067</v>
      </c>
      <c r="H609" s="13">
        <v>5173</v>
      </c>
      <c r="I609" s="14" t="s">
        <v>2</v>
      </c>
      <c r="J609" s="46" t="s">
        <v>50</v>
      </c>
      <c r="K609" s="39"/>
    </row>
    <row r="610" spans="1:11" s="59" customFormat="1" x14ac:dyDescent="0.2">
      <c r="A610" s="58">
        <f t="shared" si="13"/>
        <v>602</v>
      </c>
      <c r="B610" s="11" t="s">
        <v>64</v>
      </c>
      <c r="C610" s="11" t="s">
        <v>2090</v>
      </c>
      <c r="D610" s="15" t="s">
        <v>2132</v>
      </c>
      <c r="E610" s="56" t="s">
        <v>2133</v>
      </c>
      <c r="F610" s="12" t="s">
        <v>433</v>
      </c>
      <c r="G610" s="13">
        <v>3282</v>
      </c>
      <c r="H610" s="13">
        <v>4926</v>
      </c>
      <c r="I610" s="14" t="s">
        <v>2</v>
      </c>
      <c r="J610" s="46" t="s">
        <v>50</v>
      </c>
      <c r="K610" s="39"/>
    </row>
    <row r="611" spans="1:11" s="59" customFormat="1" x14ac:dyDescent="0.2">
      <c r="A611" s="58">
        <f t="shared" si="13"/>
        <v>603</v>
      </c>
      <c r="B611" s="11" t="s">
        <v>1337</v>
      </c>
      <c r="C611" s="11" t="s">
        <v>2090</v>
      </c>
      <c r="D611" s="15" t="s">
        <v>2093</v>
      </c>
      <c r="E611" s="56">
        <v>2010.11</v>
      </c>
      <c r="F611" s="12" t="s">
        <v>435</v>
      </c>
      <c r="G611" s="13">
        <v>153</v>
      </c>
      <c r="H611" s="13">
        <v>250</v>
      </c>
      <c r="I611" s="57" t="s">
        <v>2119</v>
      </c>
      <c r="J611" s="57" t="s">
        <v>50</v>
      </c>
      <c r="K611" s="39"/>
    </row>
    <row r="612" spans="1:11" s="59" customFormat="1" x14ac:dyDescent="0.2">
      <c r="A612" s="58">
        <f t="shared" si="13"/>
        <v>604</v>
      </c>
      <c r="B612" s="11" t="s">
        <v>1410</v>
      </c>
      <c r="C612" s="11" t="s">
        <v>2090</v>
      </c>
      <c r="D612" s="15" t="s">
        <v>2137</v>
      </c>
      <c r="E612" s="56">
        <v>2010.11</v>
      </c>
      <c r="F612" s="12" t="s">
        <v>155</v>
      </c>
      <c r="G612" s="13">
        <v>3667</v>
      </c>
      <c r="H612" s="13">
        <v>7351</v>
      </c>
      <c r="I612" s="46" t="s">
        <v>4</v>
      </c>
      <c r="J612" s="57" t="s">
        <v>50</v>
      </c>
      <c r="K612" s="39"/>
    </row>
    <row r="613" spans="1:11" s="59" customFormat="1" x14ac:dyDescent="0.2">
      <c r="A613" s="58">
        <f t="shared" si="13"/>
        <v>605</v>
      </c>
      <c r="B613" s="11" t="s">
        <v>1411</v>
      </c>
      <c r="C613" s="11" t="s">
        <v>2090</v>
      </c>
      <c r="D613" s="15" t="s">
        <v>2093</v>
      </c>
      <c r="E613" s="56">
        <v>2010.12</v>
      </c>
      <c r="F613" s="12" t="s">
        <v>439</v>
      </c>
      <c r="G613" s="13">
        <v>1881</v>
      </c>
      <c r="H613" s="13">
        <v>1626</v>
      </c>
      <c r="I613" s="57" t="s">
        <v>2</v>
      </c>
      <c r="J613" s="57" t="s">
        <v>50</v>
      </c>
      <c r="K613" s="39"/>
    </row>
    <row r="614" spans="1:11" s="59" customFormat="1" x14ac:dyDescent="0.2">
      <c r="A614" s="58">
        <f t="shared" si="13"/>
        <v>606</v>
      </c>
      <c r="B614" s="11" t="s">
        <v>1412</v>
      </c>
      <c r="C614" s="11" t="s">
        <v>2090</v>
      </c>
      <c r="D614" s="15" t="s">
        <v>2093</v>
      </c>
      <c r="E614" s="56">
        <v>2011.03</v>
      </c>
      <c r="F614" s="12" t="s">
        <v>442</v>
      </c>
      <c r="G614" s="13">
        <v>3415</v>
      </c>
      <c r="H614" s="13">
        <v>9173</v>
      </c>
      <c r="I614" s="14" t="s">
        <v>2</v>
      </c>
      <c r="J614" s="46" t="s">
        <v>50</v>
      </c>
      <c r="K614" s="39"/>
    </row>
    <row r="615" spans="1:11" s="59" customFormat="1" x14ac:dyDescent="0.2">
      <c r="A615" s="58">
        <f t="shared" si="13"/>
        <v>607</v>
      </c>
      <c r="B615" s="11" t="s">
        <v>1413</v>
      </c>
      <c r="C615" s="11" t="s">
        <v>2090</v>
      </c>
      <c r="D615" s="15" t="s">
        <v>2093</v>
      </c>
      <c r="E615" s="56">
        <v>2011.04</v>
      </c>
      <c r="F615" s="12" t="s">
        <v>490</v>
      </c>
      <c r="G615" s="13">
        <v>2783</v>
      </c>
      <c r="H615" s="13">
        <v>2731</v>
      </c>
      <c r="I615" s="14" t="s">
        <v>2</v>
      </c>
      <c r="J615" s="46" t="s">
        <v>50</v>
      </c>
      <c r="K615" s="8"/>
    </row>
    <row r="616" spans="1:11" s="59" customFormat="1" x14ac:dyDescent="0.2">
      <c r="A616" s="58">
        <f t="shared" si="13"/>
        <v>608</v>
      </c>
      <c r="B616" s="11" t="s">
        <v>1338</v>
      </c>
      <c r="C616" s="11" t="s">
        <v>2090</v>
      </c>
      <c r="D616" s="15" t="s">
        <v>2093</v>
      </c>
      <c r="E616" s="56">
        <v>2011.06</v>
      </c>
      <c r="F616" s="12" t="s">
        <v>244</v>
      </c>
      <c r="G616" s="13">
        <v>16365</v>
      </c>
      <c r="H616" s="13">
        <v>38530</v>
      </c>
      <c r="I616" s="14" t="s">
        <v>2</v>
      </c>
      <c r="J616" s="46" t="s">
        <v>50</v>
      </c>
      <c r="K616" s="8"/>
    </row>
    <row r="617" spans="1:11" s="59" customFormat="1" x14ac:dyDescent="0.2">
      <c r="A617" s="58">
        <f t="shared" si="13"/>
        <v>609</v>
      </c>
      <c r="B617" s="11" t="s">
        <v>1414</v>
      </c>
      <c r="C617" s="11" t="s">
        <v>2090</v>
      </c>
      <c r="D617" s="15" t="s">
        <v>2139</v>
      </c>
      <c r="E617" s="56">
        <v>2011.06</v>
      </c>
      <c r="F617" s="12" t="s">
        <v>449</v>
      </c>
      <c r="G617" s="13">
        <v>2554</v>
      </c>
      <c r="H617" s="13">
        <v>3326</v>
      </c>
      <c r="I617" s="14" t="s">
        <v>2</v>
      </c>
      <c r="J617" s="46" t="s">
        <v>50</v>
      </c>
      <c r="K617" s="8"/>
    </row>
    <row r="618" spans="1:11" s="59" customFormat="1" x14ac:dyDescent="0.2">
      <c r="A618" s="58">
        <f t="shared" si="13"/>
        <v>610</v>
      </c>
      <c r="B618" s="11" t="s">
        <v>1415</v>
      </c>
      <c r="C618" s="11" t="s">
        <v>2090</v>
      </c>
      <c r="D618" s="15" t="s">
        <v>2093</v>
      </c>
      <c r="E618" s="56">
        <v>2011.06</v>
      </c>
      <c r="F618" s="12" t="s">
        <v>451</v>
      </c>
      <c r="G618" s="13">
        <v>2423</v>
      </c>
      <c r="H618" s="13">
        <v>2269</v>
      </c>
      <c r="I618" s="14" t="s">
        <v>2</v>
      </c>
      <c r="J618" s="46" t="s">
        <v>50</v>
      </c>
      <c r="K618" s="8"/>
    </row>
    <row r="619" spans="1:11" s="59" customFormat="1" x14ac:dyDescent="0.2">
      <c r="A619" s="58">
        <f t="shared" si="13"/>
        <v>611</v>
      </c>
      <c r="B619" s="11" t="s">
        <v>1544</v>
      </c>
      <c r="C619" s="11" t="s">
        <v>2090</v>
      </c>
      <c r="D619" s="15" t="s">
        <v>2093</v>
      </c>
      <c r="E619" s="56">
        <v>2011.06</v>
      </c>
      <c r="F619" s="12" t="s">
        <v>450</v>
      </c>
      <c r="G619" s="13">
        <v>1452</v>
      </c>
      <c r="H619" s="13">
        <v>3095</v>
      </c>
      <c r="I619" s="46" t="s">
        <v>4</v>
      </c>
      <c r="J619" s="46" t="s">
        <v>50</v>
      </c>
      <c r="K619" s="8"/>
    </row>
    <row r="620" spans="1:11" s="59" customFormat="1" x14ac:dyDescent="0.2">
      <c r="A620" s="58">
        <f t="shared" si="13"/>
        <v>612</v>
      </c>
      <c r="B620" s="11" t="s">
        <v>1339</v>
      </c>
      <c r="C620" s="11" t="s">
        <v>2090</v>
      </c>
      <c r="D620" s="15" t="s">
        <v>2093</v>
      </c>
      <c r="E620" s="56">
        <v>2011.07</v>
      </c>
      <c r="F620" s="12" t="s">
        <v>144</v>
      </c>
      <c r="G620" s="13">
        <v>166</v>
      </c>
      <c r="H620" s="13">
        <v>302</v>
      </c>
      <c r="I620" s="14" t="s">
        <v>2119</v>
      </c>
      <c r="J620" s="46" t="s">
        <v>50</v>
      </c>
      <c r="K620" s="8"/>
    </row>
    <row r="621" spans="1:11" s="59" customFormat="1" x14ac:dyDescent="0.2">
      <c r="A621" s="58">
        <f t="shared" si="13"/>
        <v>613</v>
      </c>
      <c r="B621" s="11" t="s">
        <v>2143</v>
      </c>
      <c r="C621" s="11" t="s">
        <v>2090</v>
      </c>
      <c r="D621" s="15" t="s">
        <v>2093</v>
      </c>
      <c r="E621" s="56">
        <v>2011.08</v>
      </c>
      <c r="F621" s="12" t="s">
        <v>381</v>
      </c>
      <c r="G621" s="13">
        <v>4880</v>
      </c>
      <c r="H621" s="13">
        <v>7535</v>
      </c>
      <c r="I621" s="14" t="s">
        <v>2119</v>
      </c>
      <c r="J621" s="46" t="s">
        <v>50</v>
      </c>
      <c r="K621" s="8"/>
    </row>
    <row r="622" spans="1:11" s="59" customFormat="1" x14ac:dyDescent="0.2">
      <c r="A622" s="58">
        <f t="shared" si="13"/>
        <v>614</v>
      </c>
      <c r="B622" s="11" t="s">
        <v>2147</v>
      </c>
      <c r="C622" s="11" t="s">
        <v>2090</v>
      </c>
      <c r="D622" s="15" t="s">
        <v>2093</v>
      </c>
      <c r="E622" s="56">
        <v>2011.09</v>
      </c>
      <c r="F622" s="12" t="s">
        <v>361</v>
      </c>
      <c r="G622" s="13">
        <v>3304</v>
      </c>
      <c r="H622" s="13">
        <v>7429</v>
      </c>
      <c r="I622" s="14" t="s">
        <v>2119</v>
      </c>
      <c r="J622" s="46" t="s">
        <v>50</v>
      </c>
      <c r="K622" s="8"/>
    </row>
    <row r="623" spans="1:11" s="59" customFormat="1" x14ac:dyDescent="0.2">
      <c r="A623" s="58">
        <f t="shared" si="13"/>
        <v>615</v>
      </c>
      <c r="B623" s="11" t="s">
        <v>2148</v>
      </c>
      <c r="C623" s="11" t="s">
        <v>2090</v>
      </c>
      <c r="D623" s="15" t="s">
        <v>2093</v>
      </c>
      <c r="E623" s="56">
        <v>2011.09</v>
      </c>
      <c r="F623" s="12" t="s">
        <v>2149</v>
      </c>
      <c r="G623" s="13">
        <v>1661</v>
      </c>
      <c r="H623" s="13">
        <v>2654</v>
      </c>
      <c r="I623" s="14" t="s">
        <v>2119</v>
      </c>
      <c r="J623" s="46" t="s">
        <v>50</v>
      </c>
      <c r="K623" s="8"/>
    </row>
    <row r="624" spans="1:11" s="59" customFormat="1" x14ac:dyDescent="0.2">
      <c r="A624" s="58">
        <f t="shared" si="13"/>
        <v>616</v>
      </c>
      <c r="B624" s="11" t="s">
        <v>1416</v>
      </c>
      <c r="C624" s="11" t="s">
        <v>2090</v>
      </c>
      <c r="D624" s="15" t="s">
        <v>2093</v>
      </c>
      <c r="E624" s="56" t="s">
        <v>2153</v>
      </c>
      <c r="F624" s="12" t="s">
        <v>385</v>
      </c>
      <c r="G624" s="13">
        <v>2677</v>
      </c>
      <c r="H624" s="13">
        <v>3379</v>
      </c>
      <c r="I624" s="14" t="s">
        <v>2119</v>
      </c>
      <c r="J624" s="46" t="s">
        <v>50</v>
      </c>
      <c r="K624" s="8"/>
    </row>
    <row r="625" spans="1:11" s="59" customFormat="1" x14ac:dyDescent="0.2">
      <c r="A625" s="58">
        <f t="shared" si="13"/>
        <v>617</v>
      </c>
      <c r="B625" s="11" t="s">
        <v>45</v>
      </c>
      <c r="C625" s="11" t="s">
        <v>2090</v>
      </c>
      <c r="D625" s="15" t="s">
        <v>2104</v>
      </c>
      <c r="E625" s="56">
        <v>2011.12</v>
      </c>
      <c r="F625" s="12" t="s">
        <v>396</v>
      </c>
      <c r="G625" s="13">
        <v>2895</v>
      </c>
      <c r="H625" s="13">
        <v>5339</v>
      </c>
      <c r="I625" s="14" t="s">
        <v>2119</v>
      </c>
      <c r="J625" s="46" t="s">
        <v>50</v>
      </c>
      <c r="K625" s="8"/>
    </row>
    <row r="626" spans="1:11" s="59" customFormat="1" x14ac:dyDescent="0.2">
      <c r="A626" s="58">
        <f t="shared" si="13"/>
        <v>618</v>
      </c>
      <c r="B626" s="11" t="s">
        <v>1417</v>
      </c>
      <c r="C626" s="11" t="s">
        <v>2090</v>
      </c>
      <c r="D626" s="15" t="s">
        <v>2116</v>
      </c>
      <c r="E626" s="56">
        <v>2012.02</v>
      </c>
      <c r="F626" s="12" t="s">
        <v>334</v>
      </c>
      <c r="G626" s="13">
        <v>2724</v>
      </c>
      <c r="H626" s="13">
        <v>3119</v>
      </c>
      <c r="I626" s="14" t="s">
        <v>2119</v>
      </c>
      <c r="J626" s="46" t="s">
        <v>50</v>
      </c>
      <c r="K626" s="8"/>
    </row>
    <row r="627" spans="1:11" s="59" customFormat="1" x14ac:dyDescent="0.2">
      <c r="A627" s="58">
        <f t="shared" si="13"/>
        <v>619</v>
      </c>
      <c r="B627" s="11" t="s">
        <v>1418</v>
      </c>
      <c r="C627" s="11" t="s">
        <v>2090</v>
      </c>
      <c r="D627" s="15" t="s">
        <v>2093</v>
      </c>
      <c r="E627" s="56">
        <v>2012.02</v>
      </c>
      <c r="F627" s="12" t="s">
        <v>366</v>
      </c>
      <c r="G627" s="13">
        <v>1845</v>
      </c>
      <c r="H627" s="13">
        <v>2061</v>
      </c>
      <c r="I627" s="14" t="s">
        <v>2119</v>
      </c>
      <c r="J627" s="46" t="s">
        <v>50</v>
      </c>
      <c r="K627" s="8"/>
    </row>
    <row r="628" spans="1:11" s="59" customFormat="1" x14ac:dyDescent="0.2">
      <c r="A628" s="58">
        <f t="shared" si="13"/>
        <v>620</v>
      </c>
      <c r="B628" s="11" t="s">
        <v>1419</v>
      </c>
      <c r="C628" s="11" t="s">
        <v>2090</v>
      </c>
      <c r="D628" s="15" t="s">
        <v>2168</v>
      </c>
      <c r="E628" s="56">
        <v>2012.03</v>
      </c>
      <c r="F628" s="12" t="s">
        <v>404</v>
      </c>
      <c r="G628" s="13">
        <v>2492</v>
      </c>
      <c r="H628" s="13">
        <v>4051</v>
      </c>
      <c r="I628" s="14" t="s">
        <v>2119</v>
      </c>
      <c r="J628" s="46" t="s">
        <v>50</v>
      </c>
      <c r="K628" s="8"/>
    </row>
    <row r="629" spans="1:11" s="59" customFormat="1" x14ac:dyDescent="0.2">
      <c r="A629" s="58">
        <f t="shared" si="13"/>
        <v>621</v>
      </c>
      <c r="B629" s="11" t="s">
        <v>1420</v>
      </c>
      <c r="C629" s="11" t="s">
        <v>2090</v>
      </c>
      <c r="D629" s="15" t="s">
        <v>2093</v>
      </c>
      <c r="E629" s="56">
        <v>2012.03</v>
      </c>
      <c r="F629" s="12" t="s">
        <v>107</v>
      </c>
      <c r="G629" s="13">
        <v>4761</v>
      </c>
      <c r="H629" s="13">
        <v>6517</v>
      </c>
      <c r="I629" s="14" t="s">
        <v>2169</v>
      </c>
      <c r="J629" s="46" t="s">
        <v>50</v>
      </c>
      <c r="K629" s="8"/>
    </row>
    <row r="630" spans="1:11" s="59" customFormat="1" x14ac:dyDescent="0.2">
      <c r="A630" s="58">
        <f t="shared" si="13"/>
        <v>622</v>
      </c>
      <c r="B630" s="11" t="s">
        <v>1421</v>
      </c>
      <c r="C630" s="11" t="s">
        <v>2090</v>
      </c>
      <c r="D630" s="15" t="s">
        <v>2093</v>
      </c>
      <c r="E630" s="56">
        <v>2012.03</v>
      </c>
      <c r="F630" s="12" t="s">
        <v>405</v>
      </c>
      <c r="G630" s="13">
        <v>2891</v>
      </c>
      <c r="H630" s="13">
        <v>2983</v>
      </c>
      <c r="I630" s="14" t="s">
        <v>2119</v>
      </c>
      <c r="J630" s="46" t="s">
        <v>50</v>
      </c>
      <c r="K630" s="8"/>
    </row>
    <row r="631" spans="1:11" s="59" customFormat="1" x14ac:dyDescent="0.2">
      <c r="A631" s="58">
        <f t="shared" si="13"/>
        <v>623</v>
      </c>
      <c r="B631" s="11" t="s">
        <v>1422</v>
      </c>
      <c r="C631" s="11" t="s">
        <v>2090</v>
      </c>
      <c r="D631" s="15" t="s">
        <v>2093</v>
      </c>
      <c r="E631" s="55">
        <v>2012.06</v>
      </c>
      <c r="F631" s="12" t="s">
        <v>413</v>
      </c>
      <c r="G631" s="13">
        <v>2710</v>
      </c>
      <c r="H631" s="13">
        <v>5180</v>
      </c>
      <c r="I631" s="14" t="s">
        <v>2</v>
      </c>
      <c r="J631" s="46" t="s">
        <v>50</v>
      </c>
      <c r="K631" s="8"/>
    </row>
    <row r="632" spans="1:11" s="59" customFormat="1" x14ac:dyDescent="0.2">
      <c r="A632" s="58">
        <f t="shared" si="13"/>
        <v>624</v>
      </c>
      <c r="B632" s="11" t="s">
        <v>1423</v>
      </c>
      <c r="C632" s="11" t="s">
        <v>2090</v>
      </c>
      <c r="D632" s="15" t="s">
        <v>2093</v>
      </c>
      <c r="E632" s="55">
        <v>2012.06</v>
      </c>
      <c r="F632" s="12" t="s">
        <v>415</v>
      </c>
      <c r="G632" s="13">
        <v>2625</v>
      </c>
      <c r="H632" s="13">
        <v>3407</v>
      </c>
      <c r="I632" s="14" t="s">
        <v>2</v>
      </c>
      <c r="J632" s="46" t="s">
        <v>50</v>
      </c>
      <c r="K632" s="8"/>
    </row>
    <row r="633" spans="1:11" s="59" customFormat="1" x14ac:dyDescent="0.2">
      <c r="A633" s="58">
        <f t="shared" si="13"/>
        <v>625</v>
      </c>
      <c r="B633" s="11" t="s">
        <v>1424</v>
      </c>
      <c r="C633" s="11" t="s">
        <v>2090</v>
      </c>
      <c r="D633" s="15" t="s">
        <v>2093</v>
      </c>
      <c r="E633" s="55">
        <v>2012.06</v>
      </c>
      <c r="F633" s="12" t="s">
        <v>375</v>
      </c>
      <c r="G633" s="13">
        <v>3036</v>
      </c>
      <c r="H633" s="13">
        <v>2917</v>
      </c>
      <c r="I633" s="14" t="s">
        <v>2</v>
      </c>
      <c r="J633" s="46" t="s">
        <v>50</v>
      </c>
      <c r="K633" s="8"/>
    </row>
    <row r="634" spans="1:11" s="59" customFormat="1" x14ac:dyDescent="0.2">
      <c r="A634" s="58">
        <f t="shared" ref="A634:A697" si="14">ROW()-8</f>
        <v>626</v>
      </c>
      <c r="B634" s="11" t="s">
        <v>1425</v>
      </c>
      <c r="C634" s="11" t="s">
        <v>2090</v>
      </c>
      <c r="D634" s="15" t="s">
        <v>2176</v>
      </c>
      <c r="E634" s="55">
        <v>2012.07</v>
      </c>
      <c r="F634" s="12" t="s">
        <v>97</v>
      </c>
      <c r="G634" s="13">
        <v>3544</v>
      </c>
      <c r="H634" s="13">
        <v>5949</v>
      </c>
      <c r="I634" s="14" t="s">
        <v>2119</v>
      </c>
      <c r="J634" s="46" t="s">
        <v>50</v>
      </c>
      <c r="K634" s="8"/>
    </row>
    <row r="635" spans="1:11" s="59" customFormat="1" x14ac:dyDescent="0.2">
      <c r="A635" s="58">
        <f t="shared" si="14"/>
        <v>627</v>
      </c>
      <c r="B635" s="11" t="s">
        <v>1426</v>
      </c>
      <c r="C635" s="11" t="s">
        <v>2090</v>
      </c>
      <c r="D635" s="15" t="s">
        <v>2093</v>
      </c>
      <c r="E635" s="55">
        <v>2012.08</v>
      </c>
      <c r="F635" s="12" t="s">
        <v>354</v>
      </c>
      <c r="G635" s="13">
        <v>4779</v>
      </c>
      <c r="H635" s="13">
        <v>9492</v>
      </c>
      <c r="I635" s="14" t="s">
        <v>2158</v>
      </c>
      <c r="J635" s="46" t="s">
        <v>50</v>
      </c>
      <c r="K635" s="8" t="s">
        <v>2127</v>
      </c>
    </row>
    <row r="636" spans="1:11" s="59" customFormat="1" x14ac:dyDescent="0.2">
      <c r="A636" s="58">
        <f t="shared" si="14"/>
        <v>628</v>
      </c>
      <c r="B636" s="11" t="s">
        <v>1427</v>
      </c>
      <c r="C636" s="11" t="s">
        <v>2090</v>
      </c>
      <c r="D636" s="15" t="s">
        <v>2093</v>
      </c>
      <c r="E636" s="55">
        <v>2012.08</v>
      </c>
      <c r="F636" s="12" t="s">
        <v>196</v>
      </c>
      <c r="G636" s="13">
        <v>5986</v>
      </c>
      <c r="H636" s="13">
        <v>7217</v>
      </c>
      <c r="I636" s="14" t="s">
        <v>2158</v>
      </c>
      <c r="J636" s="46" t="s">
        <v>50</v>
      </c>
      <c r="K636" s="8"/>
    </row>
    <row r="637" spans="1:11" s="59" customFormat="1" x14ac:dyDescent="0.2">
      <c r="A637" s="58">
        <f t="shared" si="14"/>
        <v>629</v>
      </c>
      <c r="B637" s="11" t="s">
        <v>1428</v>
      </c>
      <c r="C637" s="11" t="s">
        <v>2090</v>
      </c>
      <c r="D637" s="15" t="s">
        <v>2176</v>
      </c>
      <c r="E637" s="55">
        <v>2012.09</v>
      </c>
      <c r="F637" s="12" t="s">
        <v>357</v>
      </c>
      <c r="G637" s="13">
        <v>5620</v>
      </c>
      <c r="H637" s="13">
        <v>12790</v>
      </c>
      <c r="I637" s="14" t="s">
        <v>855</v>
      </c>
      <c r="J637" s="46" t="s">
        <v>50</v>
      </c>
      <c r="K637" s="8"/>
    </row>
    <row r="638" spans="1:11" s="59" customFormat="1" x14ac:dyDescent="0.2">
      <c r="A638" s="58">
        <f t="shared" si="14"/>
        <v>630</v>
      </c>
      <c r="B638" s="11" t="s">
        <v>1429</v>
      </c>
      <c r="C638" s="11" t="s">
        <v>2090</v>
      </c>
      <c r="D638" s="15" t="s">
        <v>2184</v>
      </c>
      <c r="E638" s="55" t="s">
        <v>2185</v>
      </c>
      <c r="F638" s="12" t="s">
        <v>361</v>
      </c>
      <c r="G638" s="13">
        <v>244</v>
      </c>
      <c r="H638" s="13">
        <v>355</v>
      </c>
      <c r="I638" s="14" t="s">
        <v>2119</v>
      </c>
      <c r="J638" s="46" t="s">
        <v>50</v>
      </c>
      <c r="K638" s="8"/>
    </row>
    <row r="639" spans="1:11" s="59" customFormat="1" x14ac:dyDescent="0.2">
      <c r="A639" s="58">
        <f t="shared" si="14"/>
        <v>631</v>
      </c>
      <c r="B639" s="15" t="s">
        <v>1430</v>
      </c>
      <c r="C639" s="11" t="s">
        <v>2090</v>
      </c>
      <c r="D639" s="15" t="s">
        <v>2093</v>
      </c>
      <c r="E639" s="56">
        <v>2012.11</v>
      </c>
      <c r="F639" s="12" t="s">
        <v>144</v>
      </c>
      <c r="G639" s="13">
        <v>2944</v>
      </c>
      <c r="H639" s="13">
        <v>5862</v>
      </c>
      <c r="I639" s="14" t="s">
        <v>855</v>
      </c>
      <c r="J639" s="46" t="s">
        <v>50</v>
      </c>
      <c r="K639" s="8"/>
    </row>
    <row r="640" spans="1:11" s="59" customFormat="1" x14ac:dyDescent="0.2">
      <c r="A640" s="58">
        <f t="shared" si="14"/>
        <v>632</v>
      </c>
      <c r="B640" s="15" t="s">
        <v>1431</v>
      </c>
      <c r="C640" s="11" t="s">
        <v>2090</v>
      </c>
      <c r="D640" s="15" t="s">
        <v>2176</v>
      </c>
      <c r="E640" s="56">
        <v>2012.11</v>
      </c>
      <c r="F640" s="12" t="s">
        <v>363</v>
      </c>
      <c r="G640" s="13">
        <v>3702</v>
      </c>
      <c r="H640" s="13">
        <v>4814</v>
      </c>
      <c r="I640" s="14" t="s">
        <v>2119</v>
      </c>
      <c r="J640" s="46" t="s">
        <v>50</v>
      </c>
      <c r="K640" s="8"/>
    </row>
    <row r="641" spans="1:11" s="59" customFormat="1" x14ac:dyDescent="0.2">
      <c r="A641" s="58">
        <f t="shared" si="14"/>
        <v>633</v>
      </c>
      <c r="B641" s="15" t="s">
        <v>1432</v>
      </c>
      <c r="C641" s="11" t="s">
        <v>2090</v>
      </c>
      <c r="D641" s="15" t="s">
        <v>2116</v>
      </c>
      <c r="E641" s="55">
        <v>2012.12</v>
      </c>
      <c r="F641" s="12" t="s">
        <v>183</v>
      </c>
      <c r="G641" s="13">
        <v>2661</v>
      </c>
      <c r="H641" s="13">
        <v>3396</v>
      </c>
      <c r="I641" s="14" t="s">
        <v>2119</v>
      </c>
      <c r="J641" s="46" t="s">
        <v>50</v>
      </c>
      <c r="K641" s="8"/>
    </row>
    <row r="642" spans="1:11" s="59" customFormat="1" x14ac:dyDescent="0.2">
      <c r="A642" s="58">
        <f t="shared" si="14"/>
        <v>634</v>
      </c>
      <c r="B642" s="15" t="s">
        <v>1433</v>
      </c>
      <c r="C642" s="11" t="s">
        <v>2090</v>
      </c>
      <c r="D642" s="15" t="s">
        <v>2093</v>
      </c>
      <c r="E642" s="55">
        <v>2012.12</v>
      </c>
      <c r="F642" s="12" t="s">
        <v>365</v>
      </c>
      <c r="G642" s="13">
        <v>784</v>
      </c>
      <c r="H642" s="13">
        <v>1202</v>
      </c>
      <c r="I642" s="14" t="s">
        <v>2181</v>
      </c>
      <c r="J642" s="46" t="s">
        <v>50</v>
      </c>
      <c r="K642" s="8"/>
    </row>
    <row r="643" spans="1:11" s="59" customFormat="1" x14ac:dyDescent="0.2">
      <c r="A643" s="58">
        <f t="shared" si="14"/>
        <v>635</v>
      </c>
      <c r="B643" s="15" t="s">
        <v>1434</v>
      </c>
      <c r="C643" s="11" t="s">
        <v>2090</v>
      </c>
      <c r="D643" s="15" t="s">
        <v>2188</v>
      </c>
      <c r="E643" s="55">
        <v>2013.01</v>
      </c>
      <c r="F643" s="12" t="s">
        <v>174</v>
      </c>
      <c r="G643" s="13">
        <v>6842</v>
      </c>
      <c r="H643" s="13">
        <v>10024</v>
      </c>
      <c r="I643" s="14" t="s">
        <v>2154</v>
      </c>
      <c r="J643" s="46" t="s">
        <v>50</v>
      </c>
      <c r="K643" s="8"/>
    </row>
    <row r="644" spans="1:11" s="59" customFormat="1" x14ac:dyDescent="0.2">
      <c r="A644" s="58">
        <f t="shared" si="14"/>
        <v>636</v>
      </c>
      <c r="B644" s="15" t="s">
        <v>1435</v>
      </c>
      <c r="C644" s="11" t="s">
        <v>2090</v>
      </c>
      <c r="D644" s="15" t="s">
        <v>2093</v>
      </c>
      <c r="E644" s="55">
        <v>2013.04</v>
      </c>
      <c r="F644" s="12" t="s">
        <v>185</v>
      </c>
      <c r="G644" s="13">
        <v>2495</v>
      </c>
      <c r="H644" s="13">
        <v>5564</v>
      </c>
      <c r="I644" s="14" t="s">
        <v>2121</v>
      </c>
      <c r="J644" s="46" t="s">
        <v>50</v>
      </c>
      <c r="K644" s="8"/>
    </row>
    <row r="645" spans="1:11" s="59" customFormat="1" x14ac:dyDescent="0.2">
      <c r="A645" s="58">
        <f t="shared" si="14"/>
        <v>637</v>
      </c>
      <c r="B645" s="15" t="s">
        <v>1436</v>
      </c>
      <c r="C645" s="15" t="s">
        <v>2090</v>
      </c>
      <c r="D645" s="15" t="s">
        <v>2104</v>
      </c>
      <c r="E645" s="55">
        <v>2013.05</v>
      </c>
      <c r="F645" s="12" t="s">
        <v>138</v>
      </c>
      <c r="G645" s="13">
        <v>3885</v>
      </c>
      <c r="H645" s="13">
        <v>6459</v>
      </c>
      <c r="I645" s="14" t="s">
        <v>2201</v>
      </c>
      <c r="J645" s="46" t="s">
        <v>50</v>
      </c>
      <c r="K645" s="8"/>
    </row>
    <row r="646" spans="1:11" s="59" customFormat="1" x14ac:dyDescent="0.2">
      <c r="A646" s="58">
        <f t="shared" si="14"/>
        <v>638</v>
      </c>
      <c r="B646" s="11" t="s">
        <v>1437</v>
      </c>
      <c r="C646" s="15" t="s">
        <v>2090</v>
      </c>
      <c r="D646" s="15" t="s">
        <v>2093</v>
      </c>
      <c r="E646" s="55">
        <v>2013.05</v>
      </c>
      <c r="F646" s="12" t="s">
        <v>227</v>
      </c>
      <c r="G646" s="13">
        <v>2757</v>
      </c>
      <c r="H646" s="13">
        <v>2795</v>
      </c>
      <c r="I646" s="14" t="s">
        <v>2119</v>
      </c>
      <c r="J646" s="46" t="s">
        <v>50</v>
      </c>
      <c r="K646" s="8"/>
    </row>
    <row r="647" spans="1:11" s="59" customFormat="1" x14ac:dyDescent="0.2">
      <c r="A647" s="58">
        <f t="shared" si="14"/>
        <v>639</v>
      </c>
      <c r="B647" s="15" t="s">
        <v>1438</v>
      </c>
      <c r="C647" s="15" t="s">
        <v>2090</v>
      </c>
      <c r="D647" s="15" t="s">
        <v>2093</v>
      </c>
      <c r="E647" s="55">
        <v>2013.07</v>
      </c>
      <c r="F647" s="12" t="s">
        <v>337</v>
      </c>
      <c r="G647" s="13">
        <v>3266</v>
      </c>
      <c r="H647" s="13">
        <v>3333</v>
      </c>
      <c r="I647" s="14" t="s">
        <v>2119</v>
      </c>
      <c r="J647" s="46" t="s">
        <v>50</v>
      </c>
      <c r="K647" s="8"/>
    </row>
    <row r="648" spans="1:11" s="59" customFormat="1" x14ac:dyDescent="0.2">
      <c r="A648" s="58">
        <f t="shared" si="14"/>
        <v>640</v>
      </c>
      <c r="B648" s="15" t="s">
        <v>1439</v>
      </c>
      <c r="C648" s="15" t="s">
        <v>2090</v>
      </c>
      <c r="D648" s="15" t="s">
        <v>2093</v>
      </c>
      <c r="E648" s="55">
        <v>2013.07</v>
      </c>
      <c r="F648" s="12" t="s">
        <v>339</v>
      </c>
      <c r="G648" s="13">
        <v>2916</v>
      </c>
      <c r="H648" s="13">
        <v>3598</v>
      </c>
      <c r="I648" s="14" t="s">
        <v>2119</v>
      </c>
      <c r="J648" s="46" t="s">
        <v>50</v>
      </c>
      <c r="K648" s="8"/>
    </row>
    <row r="649" spans="1:11" s="59" customFormat="1" x14ac:dyDescent="0.2">
      <c r="A649" s="58">
        <f t="shared" si="14"/>
        <v>641</v>
      </c>
      <c r="B649" s="15" t="s">
        <v>1440</v>
      </c>
      <c r="C649" s="15" t="s">
        <v>2090</v>
      </c>
      <c r="D649" s="15" t="s">
        <v>2093</v>
      </c>
      <c r="E649" s="55">
        <v>2013.07</v>
      </c>
      <c r="F649" s="12" t="s">
        <v>234</v>
      </c>
      <c r="G649" s="13">
        <v>3227</v>
      </c>
      <c r="H649" s="13">
        <v>7646</v>
      </c>
      <c r="I649" s="14" t="s">
        <v>2189</v>
      </c>
      <c r="J649" s="46" t="s">
        <v>50</v>
      </c>
      <c r="K649" s="8"/>
    </row>
    <row r="650" spans="1:11" s="59" customFormat="1" x14ac:dyDescent="0.2">
      <c r="A650" s="58">
        <f t="shared" si="14"/>
        <v>642</v>
      </c>
      <c r="B650" s="15" t="s">
        <v>1441</v>
      </c>
      <c r="C650" s="15" t="s">
        <v>2090</v>
      </c>
      <c r="D650" s="15" t="s">
        <v>2093</v>
      </c>
      <c r="E650" s="55">
        <v>2013.07</v>
      </c>
      <c r="F650" s="12" t="s">
        <v>333</v>
      </c>
      <c r="G650" s="13">
        <v>2256</v>
      </c>
      <c r="H650" s="13">
        <v>4662</v>
      </c>
      <c r="I650" s="14" t="s">
        <v>2189</v>
      </c>
      <c r="J650" s="46" t="s">
        <v>50</v>
      </c>
      <c r="K650" s="8"/>
    </row>
    <row r="651" spans="1:11" s="70" customFormat="1" x14ac:dyDescent="0.2">
      <c r="A651" s="58">
        <f t="shared" si="14"/>
        <v>643</v>
      </c>
      <c r="B651" s="15" t="s">
        <v>1442</v>
      </c>
      <c r="C651" s="15" t="s">
        <v>2090</v>
      </c>
      <c r="D651" s="15" t="s">
        <v>2208</v>
      </c>
      <c r="E651" s="55">
        <v>2013.08</v>
      </c>
      <c r="F651" s="12" t="s">
        <v>277</v>
      </c>
      <c r="G651" s="13">
        <v>3324</v>
      </c>
      <c r="H651" s="13">
        <v>3866</v>
      </c>
      <c r="I651" s="14" t="s">
        <v>2178</v>
      </c>
      <c r="J651" s="46" t="s">
        <v>50</v>
      </c>
      <c r="K651" s="8"/>
    </row>
    <row r="652" spans="1:11" s="59" customFormat="1" x14ac:dyDescent="0.2">
      <c r="A652" s="58">
        <f t="shared" si="14"/>
        <v>644</v>
      </c>
      <c r="B652" s="15" t="s">
        <v>1443</v>
      </c>
      <c r="C652" s="15" t="s">
        <v>2090</v>
      </c>
      <c r="D652" s="15" t="s">
        <v>2093</v>
      </c>
      <c r="E652" s="55">
        <v>2013.08</v>
      </c>
      <c r="F652" s="12" t="s">
        <v>244</v>
      </c>
      <c r="G652" s="13">
        <v>2463</v>
      </c>
      <c r="H652" s="13">
        <v>3828</v>
      </c>
      <c r="I652" s="14" t="s">
        <v>2189</v>
      </c>
      <c r="J652" s="46" t="s">
        <v>50</v>
      </c>
      <c r="K652" s="8"/>
    </row>
    <row r="653" spans="1:11" s="59" customFormat="1" x14ac:dyDescent="0.2">
      <c r="A653" s="58">
        <f t="shared" si="14"/>
        <v>645</v>
      </c>
      <c r="B653" s="15" t="s">
        <v>1444</v>
      </c>
      <c r="C653" s="15" t="s">
        <v>2090</v>
      </c>
      <c r="D653" s="15" t="s">
        <v>2095</v>
      </c>
      <c r="E653" s="55" t="s">
        <v>2218</v>
      </c>
      <c r="F653" s="12" t="s">
        <v>103</v>
      </c>
      <c r="G653" s="13">
        <v>3549</v>
      </c>
      <c r="H653" s="13">
        <v>5591</v>
      </c>
      <c r="I653" s="14" t="s">
        <v>2119</v>
      </c>
      <c r="J653" s="46" t="s">
        <v>50</v>
      </c>
      <c r="K653" s="8"/>
    </row>
    <row r="654" spans="1:11" s="59" customFormat="1" x14ac:dyDescent="0.2">
      <c r="A654" s="58">
        <f t="shared" si="14"/>
        <v>646</v>
      </c>
      <c r="B654" s="15" t="s">
        <v>1353</v>
      </c>
      <c r="C654" s="11" t="s">
        <v>2090</v>
      </c>
      <c r="D654" s="15" t="s">
        <v>2208</v>
      </c>
      <c r="E654" s="56">
        <v>2014.01</v>
      </c>
      <c r="F654" s="42" t="s">
        <v>312</v>
      </c>
      <c r="G654" s="43">
        <v>2165</v>
      </c>
      <c r="H654" s="13">
        <v>4133</v>
      </c>
      <c r="I654" s="14" t="s">
        <v>2205</v>
      </c>
      <c r="J654" s="46" t="s">
        <v>50</v>
      </c>
      <c r="K654" s="9"/>
    </row>
    <row r="655" spans="1:11" s="59" customFormat="1" x14ac:dyDescent="0.2">
      <c r="A655" s="58">
        <f t="shared" si="14"/>
        <v>647</v>
      </c>
      <c r="B655" s="15" t="s">
        <v>1445</v>
      </c>
      <c r="C655" s="11" t="s">
        <v>2090</v>
      </c>
      <c r="D655" s="15" t="s">
        <v>2093</v>
      </c>
      <c r="E655" s="56">
        <v>2014.03</v>
      </c>
      <c r="F655" s="42" t="s">
        <v>317</v>
      </c>
      <c r="G655" s="43">
        <v>2581</v>
      </c>
      <c r="H655" s="13">
        <v>4688</v>
      </c>
      <c r="I655" s="14" t="s">
        <v>2244</v>
      </c>
      <c r="J655" s="46" t="s">
        <v>50</v>
      </c>
      <c r="K655" s="9"/>
    </row>
    <row r="656" spans="1:11" s="59" customFormat="1" x14ac:dyDescent="0.2">
      <c r="A656" s="58">
        <f t="shared" si="14"/>
        <v>648</v>
      </c>
      <c r="B656" s="15" t="s">
        <v>1446</v>
      </c>
      <c r="C656" s="15" t="s">
        <v>2090</v>
      </c>
      <c r="D656" s="15" t="s">
        <v>2104</v>
      </c>
      <c r="E656" s="56">
        <v>2014.04</v>
      </c>
      <c r="F656" s="42" t="s">
        <v>320</v>
      </c>
      <c r="G656" s="43">
        <v>2813</v>
      </c>
      <c r="H656" s="13">
        <v>4787</v>
      </c>
      <c r="I656" s="14" t="s">
        <v>2</v>
      </c>
      <c r="J656" s="46" t="s">
        <v>50</v>
      </c>
      <c r="K656" s="9"/>
    </row>
    <row r="657" spans="1:11" s="59" customFormat="1" x14ac:dyDescent="0.2">
      <c r="A657" s="58">
        <f t="shared" si="14"/>
        <v>649</v>
      </c>
      <c r="B657" s="15" t="s">
        <v>1447</v>
      </c>
      <c r="C657" s="15" t="s">
        <v>2090</v>
      </c>
      <c r="D657" s="15" t="s">
        <v>2093</v>
      </c>
      <c r="E657" s="56">
        <v>2014.05</v>
      </c>
      <c r="F657" s="42" t="s">
        <v>325</v>
      </c>
      <c r="G657" s="43">
        <v>2911</v>
      </c>
      <c r="H657" s="13">
        <v>4918</v>
      </c>
      <c r="I657" s="14" t="s">
        <v>2119</v>
      </c>
      <c r="J657" s="46" t="s">
        <v>50</v>
      </c>
      <c r="K657" s="9"/>
    </row>
    <row r="658" spans="1:11" s="70" customFormat="1" x14ac:dyDescent="0.2">
      <c r="A658" s="58">
        <f t="shared" si="14"/>
        <v>650</v>
      </c>
      <c r="B658" s="15" t="s">
        <v>1448</v>
      </c>
      <c r="C658" s="15" t="s">
        <v>2090</v>
      </c>
      <c r="D658" s="15" t="s">
        <v>2093</v>
      </c>
      <c r="E658" s="56">
        <v>2014.06</v>
      </c>
      <c r="F658" s="42" t="s">
        <v>138</v>
      </c>
      <c r="G658" s="43">
        <v>8755</v>
      </c>
      <c r="H658" s="13">
        <v>15031</v>
      </c>
      <c r="I658" s="14" t="s">
        <v>2167</v>
      </c>
      <c r="J658" s="46" t="s">
        <v>50</v>
      </c>
      <c r="K658" s="9"/>
    </row>
    <row r="659" spans="1:11" s="59" customFormat="1" x14ac:dyDescent="0.2">
      <c r="A659" s="58">
        <f t="shared" si="14"/>
        <v>651</v>
      </c>
      <c r="B659" s="15" t="s">
        <v>1449</v>
      </c>
      <c r="C659" s="15" t="s">
        <v>2090</v>
      </c>
      <c r="D659" s="15" t="s">
        <v>2093</v>
      </c>
      <c r="E659" s="56">
        <v>2014.06</v>
      </c>
      <c r="F659" s="42" t="s">
        <v>255</v>
      </c>
      <c r="G659" s="43">
        <v>3584</v>
      </c>
      <c r="H659" s="13">
        <v>5718</v>
      </c>
      <c r="I659" s="14" t="s">
        <v>2119</v>
      </c>
      <c r="J659" s="46" t="s">
        <v>50</v>
      </c>
      <c r="K659" s="9"/>
    </row>
    <row r="660" spans="1:11" s="59" customFormat="1" x14ac:dyDescent="0.2">
      <c r="A660" s="58">
        <f t="shared" si="14"/>
        <v>652</v>
      </c>
      <c r="B660" s="11" t="s">
        <v>1450</v>
      </c>
      <c r="C660" s="11" t="s">
        <v>2090</v>
      </c>
      <c r="D660" s="11" t="s">
        <v>2093</v>
      </c>
      <c r="E660" s="56">
        <v>2014.07</v>
      </c>
      <c r="F660" s="12" t="s">
        <v>328</v>
      </c>
      <c r="G660" s="13">
        <v>10571</v>
      </c>
      <c r="H660" s="13">
        <v>13923</v>
      </c>
      <c r="I660" s="14" t="s">
        <v>2167</v>
      </c>
      <c r="J660" s="46" t="s">
        <v>50</v>
      </c>
      <c r="K660" s="8"/>
    </row>
    <row r="661" spans="1:11" s="59" customFormat="1" x14ac:dyDescent="0.2">
      <c r="A661" s="58">
        <f t="shared" si="14"/>
        <v>653</v>
      </c>
      <c r="B661" s="11" t="s">
        <v>1451</v>
      </c>
      <c r="C661" s="11" t="s">
        <v>2090</v>
      </c>
      <c r="D661" s="11" t="s">
        <v>2093</v>
      </c>
      <c r="E661" s="56">
        <v>2014.07</v>
      </c>
      <c r="F661" s="12" t="s">
        <v>329</v>
      </c>
      <c r="G661" s="13">
        <v>4314</v>
      </c>
      <c r="H661" s="13">
        <v>8249</v>
      </c>
      <c r="I661" s="14" t="s">
        <v>2226</v>
      </c>
      <c r="J661" s="46" t="s">
        <v>50</v>
      </c>
      <c r="K661" s="8"/>
    </row>
    <row r="662" spans="1:11" s="59" customFormat="1" x14ac:dyDescent="0.2">
      <c r="A662" s="58">
        <f t="shared" si="14"/>
        <v>654</v>
      </c>
      <c r="B662" s="11" t="s">
        <v>1452</v>
      </c>
      <c r="C662" s="11" t="s">
        <v>2090</v>
      </c>
      <c r="D662" s="11" t="s">
        <v>2093</v>
      </c>
      <c r="E662" s="56">
        <v>2014.07</v>
      </c>
      <c r="F662" s="12" t="s">
        <v>332</v>
      </c>
      <c r="G662" s="13">
        <v>3043</v>
      </c>
      <c r="H662" s="13">
        <v>4548</v>
      </c>
      <c r="I662" s="14" t="s">
        <v>2256</v>
      </c>
      <c r="J662" s="46" t="s">
        <v>50</v>
      </c>
      <c r="K662" s="8"/>
    </row>
    <row r="663" spans="1:11" s="59" customFormat="1" x14ac:dyDescent="0.2">
      <c r="A663" s="58">
        <f t="shared" si="14"/>
        <v>655</v>
      </c>
      <c r="B663" s="11" t="s">
        <v>1453</v>
      </c>
      <c r="C663" s="11" t="s">
        <v>2090</v>
      </c>
      <c r="D663" s="11" t="s">
        <v>2116</v>
      </c>
      <c r="E663" s="56">
        <v>2014.07</v>
      </c>
      <c r="F663" s="12" t="s">
        <v>144</v>
      </c>
      <c r="G663" s="13">
        <v>2837</v>
      </c>
      <c r="H663" s="13">
        <v>6165</v>
      </c>
      <c r="I663" s="14" t="s">
        <v>2189</v>
      </c>
      <c r="J663" s="46" t="s">
        <v>50</v>
      </c>
      <c r="K663" s="8"/>
    </row>
    <row r="664" spans="1:11" s="59" customFormat="1" x14ac:dyDescent="0.2">
      <c r="A664" s="58">
        <f t="shared" si="14"/>
        <v>656</v>
      </c>
      <c r="B664" s="11" t="s">
        <v>1454</v>
      </c>
      <c r="C664" s="11" t="s">
        <v>2090</v>
      </c>
      <c r="D664" s="11" t="s">
        <v>2093</v>
      </c>
      <c r="E664" s="56">
        <v>2014.07</v>
      </c>
      <c r="F664" s="12" t="s">
        <v>146</v>
      </c>
      <c r="G664" s="13">
        <v>2947</v>
      </c>
      <c r="H664" s="13">
        <v>4668</v>
      </c>
      <c r="I664" s="14" t="s">
        <v>2119</v>
      </c>
      <c r="J664" s="46" t="s">
        <v>50</v>
      </c>
      <c r="K664" s="8"/>
    </row>
    <row r="665" spans="1:11" s="59" customFormat="1" x14ac:dyDescent="0.2">
      <c r="A665" s="58">
        <f t="shared" si="14"/>
        <v>657</v>
      </c>
      <c r="B665" s="11" t="s">
        <v>1984</v>
      </c>
      <c r="C665" s="11" t="s">
        <v>2090</v>
      </c>
      <c r="D665" s="15" t="s">
        <v>2093</v>
      </c>
      <c r="E665" s="56">
        <v>2014.07</v>
      </c>
      <c r="F665" s="12" t="s">
        <v>255</v>
      </c>
      <c r="G665" s="13">
        <v>1260</v>
      </c>
      <c r="H665" s="13">
        <v>2100</v>
      </c>
      <c r="I665" s="14" t="s">
        <v>2119</v>
      </c>
      <c r="J665" s="46" t="s">
        <v>50</v>
      </c>
      <c r="K665" s="8"/>
    </row>
    <row r="666" spans="1:11" s="59" customFormat="1" x14ac:dyDescent="0.2">
      <c r="A666" s="58">
        <f t="shared" si="14"/>
        <v>658</v>
      </c>
      <c r="B666" s="11" t="s">
        <v>1455</v>
      </c>
      <c r="C666" s="11" t="s">
        <v>2090</v>
      </c>
      <c r="D666" s="11" t="s">
        <v>2095</v>
      </c>
      <c r="E666" s="56">
        <v>2014.08</v>
      </c>
      <c r="F666" s="12" t="s">
        <v>288</v>
      </c>
      <c r="G666" s="13">
        <v>3355</v>
      </c>
      <c r="H666" s="13">
        <v>3449</v>
      </c>
      <c r="I666" s="14" t="s">
        <v>2119</v>
      </c>
      <c r="J666" s="46" t="s">
        <v>50</v>
      </c>
      <c r="K666" s="8"/>
    </row>
    <row r="667" spans="1:11" s="59" customFormat="1" x14ac:dyDescent="0.2">
      <c r="A667" s="58">
        <f t="shared" si="14"/>
        <v>659</v>
      </c>
      <c r="B667" s="11" t="s">
        <v>1456</v>
      </c>
      <c r="C667" s="11" t="s">
        <v>2090</v>
      </c>
      <c r="D667" s="11" t="s">
        <v>2093</v>
      </c>
      <c r="E667" s="56">
        <v>2014.08</v>
      </c>
      <c r="F667" s="12" t="s">
        <v>185</v>
      </c>
      <c r="G667" s="13">
        <v>2430</v>
      </c>
      <c r="H667" s="13">
        <v>5025</v>
      </c>
      <c r="I667" s="14" t="s">
        <v>2158</v>
      </c>
      <c r="J667" s="46" t="s">
        <v>50</v>
      </c>
      <c r="K667" s="8"/>
    </row>
    <row r="668" spans="1:11" s="70" customFormat="1" x14ac:dyDescent="0.2">
      <c r="A668" s="58">
        <f t="shared" si="14"/>
        <v>660</v>
      </c>
      <c r="B668" s="11" t="s">
        <v>1355</v>
      </c>
      <c r="C668" s="11" t="s">
        <v>2090</v>
      </c>
      <c r="D668" s="15" t="s">
        <v>2093</v>
      </c>
      <c r="E668" s="56">
        <v>2014.09</v>
      </c>
      <c r="F668" s="12" t="s">
        <v>189</v>
      </c>
      <c r="G668" s="13">
        <v>1298</v>
      </c>
      <c r="H668" s="13">
        <v>3808</v>
      </c>
      <c r="I668" s="14" t="s">
        <v>2189</v>
      </c>
      <c r="J668" s="46" t="s">
        <v>50</v>
      </c>
      <c r="K668" s="8"/>
    </row>
    <row r="669" spans="1:11" s="59" customFormat="1" x14ac:dyDescent="0.2">
      <c r="A669" s="58">
        <f t="shared" si="14"/>
        <v>661</v>
      </c>
      <c r="B669" s="11" t="s">
        <v>1457</v>
      </c>
      <c r="C669" s="11" t="s">
        <v>2090</v>
      </c>
      <c r="D669" s="11" t="s">
        <v>2093</v>
      </c>
      <c r="E669" s="56">
        <v>2014.09</v>
      </c>
      <c r="F669" s="12" t="s">
        <v>291</v>
      </c>
      <c r="G669" s="13">
        <v>744</v>
      </c>
      <c r="H669" s="13">
        <v>1180</v>
      </c>
      <c r="I669" s="14" t="s">
        <v>2119</v>
      </c>
      <c r="J669" s="46" t="s">
        <v>50</v>
      </c>
      <c r="K669" s="8"/>
    </row>
    <row r="670" spans="1:11" s="59" customFormat="1" x14ac:dyDescent="0.2">
      <c r="A670" s="58">
        <f t="shared" si="14"/>
        <v>662</v>
      </c>
      <c r="B670" s="11" t="s">
        <v>1458</v>
      </c>
      <c r="C670" s="11" t="s">
        <v>2090</v>
      </c>
      <c r="D670" s="11" t="s">
        <v>2093</v>
      </c>
      <c r="E670" s="56" t="s">
        <v>2265</v>
      </c>
      <c r="F670" s="12" t="s">
        <v>296</v>
      </c>
      <c r="G670" s="13">
        <v>4349</v>
      </c>
      <c r="H670" s="13">
        <v>11319</v>
      </c>
      <c r="I670" s="14" t="s">
        <v>2205</v>
      </c>
      <c r="J670" s="46" t="s">
        <v>50</v>
      </c>
      <c r="K670" s="8"/>
    </row>
    <row r="671" spans="1:11" s="59" customFormat="1" x14ac:dyDescent="0.2">
      <c r="A671" s="58">
        <f t="shared" si="14"/>
        <v>663</v>
      </c>
      <c r="B671" s="11" t="s">
        <v>1459</v>
      </c>
      <c r="C671" s="11" t="s">
        <v>2090</v>
      </c>
      <c r="D671" s="11" t="s">
        <v>2093</v>
      </c>
      <c r="E671" s="56" t="s">
        <v>2265</v>
      </c>
      <c r="F671" s="12" t="s">
        <v>298</v>
      </c>
      <c r="G671" s="13">
        <v>2947</v>
      </c>
      <c r="H671" s="13">
        <v>4399</v>
      </c>
      <c r="I671" s="14" t="s">
        <v>2119</v>
      </c>
      <c r="J671" s="46" t="s">
        <v>50</v>
      </c>
      <c r="K671" s="8"/>
    </row>
    <row r="672" spans="1:11" s="59" customFormat="1" x14ac:dyDescent="0.2">
      <c r="A672" s="58">
        <f t="shared" si="14"/>
        <v>664</v>
      </c>
      <c r="B672" s="11" t="s">
        <v>1460</v>
      </c>
      <c r="C672" s="11" t="s">
        <v>2090</v>
      </c>
      <c r="D672" s="11" t="s">
        <v>2093</v>
      </c>
      <c r="E672" s="56">
        <v>2014.12</v>
      </c>
      <c r="F672" s="12" t="s">
        <v>160</v>
      </c>
      <c r="G672" s="13">
        <v>2299</v>
      </c>
      <c r="H672" s="13">
        <v>3975</v>
      </c>
      <c r="I672" s="14" t="s">
        <v>1461</v>
      </c>
      <c r="J672" s="46" t="s">
        <v>50</v>
      </c>
      <c r="K672" s="8"/>
    </row>
    <row r="673" spans="1:11" s="59" customFormat="1" x14ac:dyDescent="0.2">
      <c r="A673" s="58">
        <f t="shared" si="14"/>
        <v>665</v>
      </c>
      <c r="B673" s="11" t="s">
        <v>1389</v>
      </c>
      <c r="C673" s="11" t="s">
        <v>2090</v>
      </c>
      <c r="D673" s="11" t="s">
        <v>2093</v>
      </c>
      <c r="E673" s="56">
        <v>2014.12</v>
      </c>
      <c r="F673" s="12" t="s">
        <v>303</v>
      </c>
      <c r="G673" s="13">
        <v>312</v>
      </c>
      <c r="H673" s="13">
        <v>466</v>
      </c>
      <c r="I673" s="14" t="s">
        <v>2119</v>
      </c>
      <c r="J673" s="46" t="s">
        <v>50</v>
      </c>
      <c r="K673" s="8"/>
    </row>
    <row r="674" spans="1:11" s="59" customFormat="1" x14ac:dyDescent="0.2">
      <c r="A674" s="58">
        <f t="shared" si="14"/>
        <v>666</v>
      </c>
      <c r="B674" s="11" t="s">
        <v>1462</v>
      </c>
      <c r="C674" s="11" t="s">
        <v>2090</v>
      </c>
      <c r="D674" s="11" t="s">
        <v>2093</v>
      </c>
      <c r="E674" s="56">
        <v>2015.01</v>
      </c>
      <c r="F674" s="12" t="s">
        <v>305</v>
      </c>
      <c r="G674" s="13">
        <v>5531</v>
      </c>
      <c r="H674" s="13">
        <v>9622</v>
      </c>
      <c r="I674" s="14" t="s">
        <v>2119</v>
      </c>
      <c r="J674" s="46" t="s">
        <v>50</v>
      </c>
      <c r="K674" s="8"/>
    </row>
    <row r="675" spans="1:11" s="59" customFormat="1" x14ac:dyDescent="0.2">
      <c r="A675" s="58">
        <f t="shared" si="14"/>
        <v>667</v>
      </c>
      <c r="B675" s="15" t="s">
        <v>1463</v>
      </c>
      <c r="C675" s="11" t="s">
        <v>2090</v>
      </c>
      <c r="D675" s="15" t="s">
        <v>2093</v>
      </c>
      <c r="E675" s="56">
        <v>2015.02</v>
      </c>
      <c r="F675" s="16" t="s">
        <v>308</v>
      </c>
      <c r="G675" s="17">
        <v>3390</v>
      </c>
      <c r="H675" s="17">
        <v>4995</v>
      </c>
      <c r="I675" s="18" t="s">
        <v>2119</v>
      </c>
      <c r="J675" s="52" t="s">
        <v>50</v>
      </c>
      <c r="K675" s="10"/>
    </row>
    <row r="676" spans="1:11" s="59" customFormat="1" x14ac:dyDescent="0.2">
      <c r="A676" s="58">
        <f t="shared" si="14"/>
        <v>668</v>
      </c>
      <c r="B676" s="15" t="s">
        <v>1464</v>
      </c>
      <c r="C676" s="11" t="s">
        <v>2090</v>
      </c>
      <c r="D676" s="15" t="s">
        <v>2280</v>
      </c>
      <c r="E676" s="56">
        <v>2015.03</v>
      </c>
      <c r="F676" s="16" t="s">
        <v>222</v>
      </c>
      <c r="G676" s="17">
        <v>2848</v>
      </c>
      <c r="H676" s="17">
        <v>2502</v>
      </c>
      <c r="I676" s="18" t="s">
        <v>2281</v>
      </c>
      <c r="J676" s="52" t="s">
        <v>50</v>
      </c>
      <c r="K676" s="10"/>
    </row>
    <row r="677" spans="1:11" s="59" customFormat="1" x14ac:dyDescent="0.2">
      <c r="A677" s="58">
        <f t="shared" si="14"/>
        <v>669</v>
      </c>
      <c r="B677" s="15" t="s">
        <v>1465</v>
      </c>
      <c r="C677" s="11" t="s">
        <v>2090</v>
      </c>
      <c r="D677" s="15" t="s">
        <v>2093</v>
      </c>
      <c r="E677" s="56">
        <v>2015.03</v>
      </c>
      <c r="F677" s="16" t="s">
        <v>252</v>
      </c>
      <c r="G677" s="17">
        <v>3283</v>
      </c>
      <c r="H677" s="17">
        <v>3268</v>
      </c>
      <c r="I677" s="18" t="s">
        <v>2119</v>
      </c>
      <c r="J677" s="52" t="s">
        <v>50</v>
      </c>
      <c r="K677" s="10"/>
    </row>
    <row r="678" spans="1:11" s="59" customFormat="1" x14ac:dyDescent="0.2">
      <c r="A678" s="58">
        <f t="shared" si="14"/>
        <v>670</v>
      </c>
      <c r="B678" s="15" t="s">
        <v>1466</v>
      </c>
      <c r="C678" s="11" t="s">
        <v>2090</v>
      </c>
      <c r="D678" s="15" t="s">
        <v>2093</v>
      </c>
      <c r="E678" s="56">
        <v>2015.03</v>
      </c>
      <c r="F678" s="16" t="s">
        <v>255</v>
      </c>
      <c r="G678" s="17">
        <v>305</v>
      </c>
      <c r="H678" s="17">
        <v>463</v>
      </c>
      <c r="I678" s="18" t="s">
        <v>2119</v>
      </c>
      <c r="J678" s="52" t="s">
        <v>50</v>
      </c>
      <c r="K678" s="10"/>
    </row>
    <row r="679" spans="1:11" s="70" customFormat="1" x14ac:dyDescent="0.2">
      <c r="A679" s="58">
        <f t="shared" si="14"/>
        <v>671</v>
      </c>
      <c r="B679" s="15" t="s">
        <v>1988</v>
      </c>
      <c r="C679" s="11" t="s">
        <v>2090</v>
      </c>
      <c r="D679" s="15" t="s">
        <v>2095</v>
      </c>
      <c r="E679" s="56">
        <v>2015.03</v>
      </c>
      <c r="F679" s="16" t="s">
        <v>250</v>
      </c>
      <c r="G679" s="17">
        <v>2710</v>
      </c>
      <c r="H679" s="17">
        <v>414</v>
      </c>
      <c r="I679" s="18" t="s">
        <v>2119</v>
      </c>
      <c r="J679" s="52" t="s">
        <v>50</v>
      </c>
      <c r="K679" s="10"/>
    </row>
    <row r="680" spans="1:11" s="70" customFormat="1" x14ac:dyDescent="0.2">
      <c r="A680" s="58">
        <f t="shared" si="14"/>
        <v>672</v>
      </c>
      <c r="B680" s="15" t="s">
        <v>1467</v>
      </c>
      <c r="C680" s="15" t="s">
        <v>2090</v>
      </c>
      <c r="D680" s="15" t="s">
        <v>2093</v>
      </c>
      <c r="E680" s="56">
        <v>2015.06</v>
      </c>
      <c r="F680" s="16" t="s">
        <v>250</v>
      </c>
      <c r="G680" s="17">
        <v>2710</v>
      </c>
      <c r="H680" s="17">
        <v>3514</v>
      </c>
      <c r="I680" s="18" t="s">
        <v>2178</v>
      </c>
      <c r="J680" s="52" t="s">
        <v>50</v>
      </c>
      <c r="K680" s="10"/>
    </row>
    <row r="681" spans="1:11" s="70" customFormat="1" x14ac:dyDescent="0.2">
      <c r="A681" s="58">
        <f t="shared" si="14"/>
        <v>673</v>
      </c>
      <c r="B681" s="15" t="s">
        <v>1468</v>
      </c>
      <c r="C681" s="15" t="s">
        <v>2090</v>
      </c>
      <c r="D681" s="15" t="s">
        <v>2093</v>
      </c>
      <c r="E681" s="56">
        <v>2015.07</v>
      </c>
      <c r="F681" s="16" t="s">
        <v>270</v>
      </c>
      <c r="G681" s="17">
        <v>4572</v>
      </c>
      <c r="H681" s="17">
        <v>4248</v>
      </c>
      <c r="I681" s="18" t="s">
        <v>2119</v>
      </c>
      <c r="J681" s="52" t="s">
        <v>50</v>
      </c>
      <c r="K681" s="10"/>
    </row>
    <row r="682" spans="1:11" s="70" customFormat="1" x14ac:dyDescent="0.2">
      <c r="A682" s="58">
        <f t="shared" si="14"/>
        <v>674</v>
      </c>
      <c r="B682" s="15" t="s">
        <v>1469</v>
      </c>
      <c r="C682" s="15" t="s">
        <v>2090</v>
      </c>
      <c r="D682" s="15" t="s">
        <v>2093</v>
      </c>
      <c r="E682" s="56">
        <v>2015.07</v>
      </c>
      <c r="F682" s="16" t="s">
        <v>188</v>
      </c>
      <c r="G682" s="17">
        <v>3616</v>
      </c>
      <c r="H682" s="17">
        <v>7975</v>
      </c>
      <c r="I682" s="18" t="s">
        <v>2189</v>
      </c>
      <c r="J682" s="52" t="s">
        <v>50</v>
      </c>
      <c r="K682" s="10"/>
    </row>
    <row r="683" spans="1:11" s="70" customFormat="1" x14ac:dyDescent="0.2">
      <c r="A683" s="58">
        <f t="shared" si="14"/>
        <v>675</v>
      </c>
      <c r="B683" s="15" t="s">
        <v>1470</v>
      </c>
      <c r="C683" s="15" t="s">
        <v>2090</v>
      </c>
      <c r="D683" s="15" t="s">
        <v>2093</v>
      </c>
      <c r="E683" s="56">
        <v>2015.07</v>
      </c>
      <c r="F683" s="16" t="s">
        <v>152</v>
      </c>
      <c r="G683" s="17">
        <v>12495</v>
      </c>
      <c r="H683" s="17">
        <v>7948</v>
      </c>
      <c r="I683" s="18" t="s">
        <v>2189</v>
      </c>
      <c r="J683" s="52" t="s">
        <v>50</v>
      </c>
      <c r="K683" s="10"/>
    </row>
    <row r="684" spans="1:11" s="70" customFormat="1" x14ac:dyDescent="0.2">
      <c r="A684" s="58">
        <f t="shared" si="14"/>
        <v>676</v>
      </c>
      <c r="B684" s="15" t="s">
        <v>1568</v>
      </c>
      <c r="C684" s="15" t="s">
        <v>2090</v>
      </c>
      <c r="D684" s="11" t="s">
        <v>2093</v>
      </c>
      <c r="E684" s="56">
        <v>2015.07</v>
      </c>
      <c r="F684" s="16" t="s">
        <v>139</v>
      </c>
      <c r="G684" s="17">
        <v>401</v>
      </c>
      <c r="H684" s="17">
        <v>682</v>
      </c>
      <c r="I684" s="18" t="s">
        <v>2121</v>
      </c>
      <c r="J684" s="52" t="s">
        <v>50</v>
      </c>
      <c r="K684" s="10"/>
    </row>
    <row r="685" spans="1:11" s="70" customFormat="1" x14ac:dyDescent="0.2">
      <c r="A685" s="58">
        <f t="shared" si="14"/>
        <v>677</v>
      </c>
      <c r="B685" s="15" t="s">
        <v>1471</v>
      </c>
      <c r="C685" s="15" t="s">
        <v>2090</v>
      </c>
      <c r="D685" s="15" t="s">
        <v>2093</v>
      </c>
      <c r="E685" s="56">
        <v>2015.08</v>
      </c>
      <c r="F685" s="16" t="s">
        <v>278</v>
      </c>
      <c r="G685" s="17">
        <v>3763</v>
      </c>
      <c r="H685" s="17">
        <v>7000</v>
      </c>
      <c r="I685" s="18" t="s">
        <v>2178</v>
      </c>
      <c r="J685" s="52" t="s">
        <v>50</v>
      </c>
      <c r="K685" s="10"/>
    </row>
    <row r="686" spans="1:11" s="70" customFormat="1" x14ac:dyDescent="0.2">
      <c r="A686" s="58">
        <f t="shared" si="14"/>
        <v>678</v>
      </c>
      <c r="B686" s="15" t="s">
        <v>1472</v>
      </c>
      <c r="C686" s="15" t="s">
        <v>2090</v>
      </c>
      <c r="D686" s="15" t="s">
        <v>2208</v>
      </c>
      <c r="E686" s="56">
        <v>2015.08</v>
      </c>
      <c r="F686" s="16" t="s">
        <v>187</v>
      </c>
      <c r="G686" s="17">
        <v>5125</v>
      </c>
      <c r="H686" s="17">
        <v>8094</v>
      </c>
      <c r="I686" s="18" t="s">
        <v>2178</v>
      </c>
      <c r="J686" s="52" t="s">
        <v>50</v>
      </c>
      <c r="K686" s="10"/>
    </row>
    <row r="687" spans="1:11" s="70" customFormat="1" x14ac:dyDescent="0.2">
      <c r="A687" s="58">
        <f t="shared" si="14"/>
        <v>679</v>
      </c>
      <c r="B687" s="15" t="s">
        <v>1473</v>
      </c>
      <c r="C687" s="15" t="s">
        <v>2090</v>
      </c>
      <c r="D687" s="15" t="s">
        <v>2132</v>
      </c>
      <c r="E687" s="56">
        <v>2015.08</v>
      </c>
      <c r="F687" s="16" t="s">
        <v>284</v>
      </c>
      <c r="G687" s="17">
        <v>3544</v>
      </c>
      <c r="H687" s="17">
        <v>3978</v>
      </c>
      <c r="I687" s="18" t="s">
        <v>2201</v>
      </c>
      <c r="J687" s="52" t="s">
        <v>50</v>
      </c>
      <c r="K687" s="10"/>
    </row>
    <row r="688" spans="1:11" s="70" customFormat="1" x14ac:dyDescent="0.2">
      <c r="A688" s="58">
        <f t="shared" si="14"/>
        <v>680</v>
      </c>
      <c r="B688" s="15" t="s">
        <v>1474</v>
      </c>
      <c r="C688" s="15" t="s">
        <v>2090</v>
      </c>
      <c r="D688" s="15" t="s">
        <v>2093</v>
      </c>
      <c r="E688" s="56">
        <v>2015.09</v>
      </c>
      <c r="F688" s="16" t="s">
        <v>225</v>
      </c>
      <c r="G688" s="17">
        <v>2178</v>
      </c>
      <c r="H688" s="17">
        <v>3697</v>
      </c>
      <c r="I688" s="18" t="s">
        <v>2119</v>
      </c>
      <c r="J688" s="52" t="s">
        <v>50</v>
      </c>
      <c r="K688" s="10"/>
    </row>
    <row r="689" spans="1:11" s="70" customFormat="1" x14ac:dyDescent="0.2">
      <c r="A689" s="58">
        <f t="shared" si="14"/>
        <v>681</v>
      </c>
      <c r="B689" s="15" t="s">
        <v>2324</v>
      </c>
      <c r="C689" s="15" t="s">
        <v>2090</v>
      </c>
      <c r="D689" s="15" t="s">
        <v>2208</v>
      </c>
      <c r="E689" s="56" t="s">
        <v>2325</v>
      </c>
      <c r="F689" s="16" t="s">
        <v>229</v>
      </c>
      <c r="G689" s="17">
        <v>2862</v>
      </c>
      <c r="H689" s="17">
        <v>5851</v>
      </c>
      <c r="I689" s="18" t="s">
        <v>2201</v>
      </c>
      <c r="J689" s="52" t="s">
        <v>50</v>
      </c>
      <c r="K689" s="9"/>
    </row>
    <row r="690" spans="1:11" s="70" customFormat="1" x14ac:dyDescent="0.2">
      <c r="A690" s="58">
        <f t="shared" si="14"/>
        <v>682</v>
      </c>
      <c r="B690" s="15" t="s">
        <v>1475</v>
      </c>
      <c r="C690" s="15" t="s">
        <v>2090</v>
      </c>
      <c r="D690" s="15" t="s">
        <v>2093</v>
      </c>
      <c r="E690" s="56">
        <v>2015.12</v>
      </c>
      <c r="F690" s="16" t="s">
        <v>239</v>
      </c>
      <c r="G690" s="17">
        <v>2961</v>
      </c>
      <c r="H690" s="17">
        <v>6532</v>
      </c>
      <c r="I690" s="18" t="s">
        <v>2189</v>
      </c>
      <c r="J690" s="52" t="s">
        <v>50</v>
      </c>
      <c r="K690" s="10"/>
    </row>
    <row r="691" spans="1:11" s="70" customFormat="1" x14ac:dyDescent="0.2">
      <c r="A691" s="58">
        <f t="shared" si="14"/>
        <v>683</v>
      </c>
      <c r="B691" s="15" t="s">
        <v>1476</v>
      </c>
      <c r="C691" s="15" t="s">
        <v>2090</v>
      </c>
      <c r="D691" s="15" t="s">
        <v>2093</v>
      </c>
      <c r="E691" s="56">
        <v>2016.03</v>
      </c>
      <c r="F691" s="16" t="s">
        <v>245</v>
      </c>
      <c r="G691" s="17">
        <v>3452</v>
      </c>
      <c r="H691" s="17">
        <v>5856</v>
      </c>
      <c r="I691" s="18" t="s">
        <v>2154</v>
      </c>
      <c r="J691" s="52" t="s">
        <v>50</v>
      </c>
      <c r="K691" s="10"/>
    </row>
    <row r="692" spans="1:11" s="70" customFormat="1" x14ac:dyDescent="0.2">
      <c r="A692" s="58">
        <f t="shared" si="14"/>
        <v>684</v>
      </c>
      <c r="B692" s="15" t="s">
        <v>1990</v>
      </c>
      <c r="C692" s="15" t="s">
        <v>2090</v>
      </c>
      <c r="D692" s="15" t="s">
        <v>2093</v>
      </c>
      <c r="E692" s="56">
        <v>2016.03</v>
      </c>
      <c r="F692" s="16" t="s">
        <v>243</v>
      </c>
      <c r="G692" s="17">
        <v>247</v>
      </c>
      <c r="H692" s="17">
        <v>404</v>
      </c>
      <c r="I692" s="18" t="s">
        <v>2214</v>
      </c>
      <c r="J692" s="52" t="s">
        <v>50</v>
      </c>
      <c r="K692" s="10"/>
    </row>
    <row r="693" spans="1:11" s="70" customFormat="1" x14ac:dyDescent="0.2">
      <c r="A693" s="58">
        <f t="shared" si="14"/>
        <v>685</v>
      </c>
      <c r="B693" s="15" t="s">
        <v>1477</v>
      </c>
      <c r="C693" s="15" t="s">
        <v>2090</v>
      </c>
      <c r="D693" s="15" t="s">
        <v>2093</v>
      </c>
      <c r="E693" s="56">
        <v>2016.04</v>
      </c>
      <c r="F693" s="16" t="s">
        <v>199</v>
      </c>
      <c r="G693" s="17">
        <v>3733</v>
      </c>
      <c r="H693" s="17">
        <v>6832</v>
      </c>
      <c r="I693" s="18" t="s">
        <v>2119</v>
      </c>
      <c r="J693" s="52" t="s">
        <v>50</v>
      </c>
      <c r="K693" s="10"/>
    </row>
    <row r="694" spans="1:11" s="70" customFormat="1" x14ac:dyDescent="0.2">
      <c r="A694" s="58">
        <f t="shared" si="14"/>
        <v>686</v>
      </c>
      <c r="B694" s="15" t="s">
        <v>1478</v>
      </c>
      <c r="C694" s="15" t="s">
        <v>2090</v>
      </c>
      <c r="D694" s="15" t="s">
        <v>2093</v>
      </c>
      <c r="E694" s="56">
        <v>2016.05</v>
      </c>
      <c r="F694" s="16" t="s">
        <v>161</v>
      </c>
      <c r="G694" s="17">
        <v>5550</v>
      </c>
      <c r="H694" s="17">
        <v>11094</v>
      </c>
      <c r="I694" s="18" t="s">
        <v>2276</v>
      </c>
      <c r="J694" s="52" t="s">
        <v>50</v>
      </c>
      <c r="K694" s="10"/>
    </row>
    <row r="695" spans="1:11" s="70" customFormat="1" x14ac:dyDescent="0.2">
      <c r="A695" s="58">
        <f t="shared" si="14"/>
        <v>687</v>
      </c>
      <c r="B695" s="15" t="s">
        <v>1479</v>
      </c>
      <c r="C695" s="15" t="s">
        <v>2090</v>
      </c>
      <c r="D695" s="15" t="s">
        <v>2093</v>
      </c>
      <c r="E695" s="56">
        <v>2016.05</v>
      </c>
      <c r="F695" s="16" t="s">
        <v>194</v>
      </c>
      <c r="G695" s="17">
        <v>6567</v>
      </c>
      <c r="H695" s="17">
        <v>8697</v>
      </c>
      <c r="I695" s="18" t="s">
        <v>2119</v>
      </c>
      <c r="J695" s="52" t="s">
        <v>50</v>
      </c>
      <c r="K695" s="10"/>
    </row>
    <row r="696" spans="1:11" s="70" customFormat="1" x14ac:dyDescent="0.2">
      <c r="A696" s="58">
        <f t="shared" si="14"/>
        <v>688</v>
      </c>
      <c r="B696" s="15" t="s">
        <v>1480</v>
      </c>
      <c r="C696" s="15" t="s">
        <v>2090</v>
      </c>
      <c r="D696" s="15" t="s">
        <v>2093</v>
      </c>
      <c r="E696" s="56">
        <v>2016.06</v>
      </c>
      <c r="F696" s="16" t="s">
        <v>149</v>
      </c>
      <c r="G696" s="17">
        <v>5809</v>
      </c>
      <c r="H696" s="17">
        <v>12481</v>
      </c>
      <c r="I696" s="18" t="s">
        <v>2190</v>
      </c>
      <c r="J696" s="52" t="s">
        <v>50</v>
      </c>
      <c r="K696" s="10"/>
    </row>
    <row r="697" spans="1:11" s="70" customFormat="1" x14ac:dyDescent="0.2">
      <c r="A697" s="58">
        <f t="shared" si="14"/>
        <v>689</v>
      </c>
      <c r="B697" s="15" t="s">
        <v>1481</v>
      </c>
      <c r="C697" s="15" t="s">
        <v>2090</v>
      </c>
      <c r="D697" s="15" t="s">
        <v>2093</v>
      </c>
      <c r="E697" s="56">
        <v>2016.07</v>
      </c>
      <c r="F697" s="16" t="s">
        <v>213</v>
      </c>
      <c r="G697" s="17">
        <v>3070</v>
      </c>
      <c r="H697" s="17">
        <v>5172</v>
      </c>
      <c r="I697" s="18" t="s">
        <v>2119</v>
      </c>
      <c r="J697" s="52" t="s">
        <v>50</v>
      </c>
      <c r="K697" s="10"/>
    </row>
    <row r="698" spans="1:11" s="70" customFormat="1" x14ac:dyDescent="0.2">
      <c r="A698" s="58">
        <f t="shared" ref="A698:A761" si="15">ROW()-8</f>
        <v>690</v>
      </c>
      <c r="B698" s="15" t="s">
        <v>1356</v>
      </c>
      <c r="C698" s="15" t="s">
        <v>2090</v>
      </c>
      <c r="D698" s="15" t="s">
        <v>2093</v>
      </c>
      <c r="E698" s="56">
        <v>2016.08</v>
      </c>
      <c r="F698" s="16" t="s">
        <v>174</v>
      </c>
      <c r="G698" s="17">
        <v>7966</v>
      </c>
      <c r="H698" s="17">
        <v>12274</v>
      </c>
      <c r="I698" s="18" t="s">
        <v>4</v>
      </c>
      <c r="J698" s="52" t="s">
        <v>50</v>
      </c>
      <c r="K698" s="9"/>
    </row>
    <row r="699" spans="1:11" s="70" customFormat="1" x14ac:dyDescent="0.2">
      <c r="A699" s="58">
        <f t="shared" si="15"/>
        <v>691</v>
      </c>
      <c r="B699" s="15" t="s">
        <v>1482</v>
      </c>
      <c r="C699" s="15" t="s">
        <v>2090</v>
      </c>
      <c r="D699" s="15" t="s">
        <v>2093</v>
      </c>
      <c r="E699" s="56">
        <v>2016.08</v>
      </c>
      <c r="F699" s="16" t="s">
        <v>160</v>
      </c>
      <c r="G699" s="17">
        <v>3862</v>
      </c>
      <c r="H699" s="17">
        <v>7415</v>
      </c>
      <c r="I699" s="18" t="s">
        <v>2119</v>
      </c>
      <c r="J699" s="52" t="s">
        <v>50</v>
      </c>
      <c r="K699" s="9"/>
    </row>
    <row r="700" spans="1:11" s="70" customFormat="1" x14ac:dyDescent="0.2">
      <c r="A700" s="58">
        <f t="shared" si="15"/>
        <v>692</v>
      </c>
      <c r="B700" s="15" t="s">
        <v>1357</v>
      </c>
      <c r="C700" s="15" t="s">
        <v>2090</v>
      </c>
      <c r="D700" s="15" t="s">
        <v>2093</v>
      </c>
      <c r="E700" s="56">
        <v>2016.09</v>
      </c>
      <c r="F700" s="16" t="s">
        <v>152</v>
      </c>
      <c r="G700" s="17">
        <v>2316</v>
      </c>
      <c r="H700" s="17">
        <v>4032</v>
      </c>
      <c r="I700" s="18" t="s">
        <v>4</v>
      </c>
      <c r="J700" s="52" t="s">
        <v>50</v>
      </c>
      <c r="K700" s="10"/>
    </row>
    <row r="701" spans="1:11" s="70" customFormat="1" x14ac:dyDescent="0.2">
      <c r="A701" s="58">
        <f t="shared" si="15"/>
        <v>693</v>
      </c>
      <c r="B701" s="15" t="s">
        <v>1483</v>
      </c>
      <c r="C701" s="15" t="s">
        <v>2090</v>
      </c>
      <c r="D701" s="15" t="s">
        <v>2095</v>
      </c>
      <c r="E701" s="56">
        <v>2016.09</v>
      </c>
      <c r="F701" s="16" t="s">
        <v>112</v>
      </c>
      <c r="G701" s="17">
        <v>3813</v>
      </c>
      <c r="H701" s="17">
        <v>5416</v>
      </c>
      <c r="I701" s="18" t="s">
        <v>40</v>
      </c>
      <c r="J701" s="52" t="s">
        <v>50</v>
      </c>
      <c r="K701" s="10"/>
    </row>
    <row r="702" spans="1:11" s="70" customFormat="1" x14ac:dyDescent="0.2">
      <c r="A702" s="58">
        <f t="shared" si="15"/>
        <v>694</v>
      </c>
      <c r="B702" s="15" t="s">
        <v>2355</v>
      </c>
      <c r="C702" s="15" t="s">
        <v>2090</v>
      </c>
      <c r="D702" s="15" t="s">
        <v>2208</v>
      </c>
      <c r="E702" s="56">
        <v>2016.09</v>
      </c>
      <c r="F702" s="16" t="s">
        <v>175</v>
      </c>
      <c r="G702" s="17">
        <v>3463</v>
      </c>
      <c r="H702" s="17">
        <v>6779</v>
      </c>
      <c r="I702" s="18" t="s">
        <v>40</v>
      </c>
      <c r="J702" s="52" t="s">
        <v>50</v>
      </c>
      <c r="K702" s="10"/>
    </row>
    <row r="703" spans="1:11" s="70" customFormat="1" x14ac:dyDescent="0.2">
      <c r="A703" s="58">
        <f t="shared" si="15"/>
        <v>695</v>
      </c>
      <c r="B703" s="15" t="s">
        <v>1358</v>
      </c>
      <c r="C703" s="15" t="s">
        <v>2090</v>
      </c>
      <c r="D703" s="15" t="s">
        <v>2104</v>
      </c>
      <c r="E703" s="56" t="s">
        <v>892</v>
      </c>
      <c r="F703" s="16" t="s">
        <v>183</v>
      </c>
      <c r="G703" s="17">
        <v>7315</v>
      </c>
      <c r="H703" s="17">
        <v>12878</v>
      </c>
      <c r="I703" s="18" t="s">
        <v>4</v>
      </c>
      <c r="J703" s="52" t="s">
        <v>50</v>
      </c>
      <c r="K703" s="10"/>
    </row>
    <row r="704" spans="1:11" s="70" customFormat="1" x14ac:dyDescent="0.2">
      <c r="A704" s="58">
        <f t="shared" si="15"/>
        <v>696</v>
      </c>
      <c r="B704" s="15" t="s">
        <v>1484</v>
      </c>
      <c r="C704" s="15" t="s">
        <v>2090</v>
      </c>
      <c r="D704" s="15" t="s">
        <v>2093</v>
      </c>
      <c r="E704" s="56" t="s">
        <v>2361</v>
      </c>
      <c r="F704" s="16" t="s">
        <v>179</v>
      </c>
      <c r="G704" s="17">
        <v>3805</v>
      </c>
      <c r="H704" s="17">
        <v>7383</v>
      </c>
      <c r="I704" s="18" t="s">
        <v>40</v>
      </c>
      <c r="J704" s="52" t="s">
        <v>50</v>
      </c>
      <c r="K704" s="10"/>
    </row>
    <row r="705" spans="1:11" s="70" customFormat="1" x14ac:dyDescent="0.2">
      <c r="A705" s="58">
        <f t="shared" si="15"/>
        <v>697</v>
      </c>
      <c r="B705" s="15" t="s">
        <v>1485</v>
      </c>
      <c r="C705" s="15" t="s">
        <v>2090</v>
      </c>
      <c r="D705" s="19" t="s">
        <v>2093</v>
      </c>
      <c r="E705" s="56">
        <v>2016.11</v>
      </c>
      <c r="F705" s="16" t="s">
        <v>190</v>
      </c>
      <c r="G705" s="20">
        <v>3659</v>
      </c>
      <c r="H705" s="21">
        <v>10782</v>
      </c>
      <c r="I705" s="22" t="s">
        <v>2372</v>
      </c>
      <c r="J705" s="22" t="s">
        <v>50</v>
      </c>
      <c r="K705" s="10"/>
    </row>
    <row r="706" spans="1:11" s="70" customFormat="1" x14ac:dyDescent="0.2">
      <c r="A706" s="58">
        <f t="shared" si="15"/>
        <v>698</v>
      </c>
      <c r="B706" s="15" t="s">
        <v>1486</v>
      </c>
      <c r="C706" s="15" t="s">
        <v>2090</v>
      </c>
      <c r="D706" s="19" t="s">
        <v>2093</v>
      </c>
      <c r="E706" s="56">
        <v>2016.11</v>
      </c>
      <c r="F706" s="16" t="s">
        <v>112</v>
      </c>
      <c r="G706" s="20">
        <v>3410</v>
      </c>
      <c r="H706" s="21">
        <v>5139</v>
      </c>
      <c r="I706" s="18" t="s">
        <v>40</v>
      </c>
      <c r="J706" s="22" t="s">
        <v>50</v>
      </c>
      <c r="K706" s="10"/>
    </row>
    <row r="707" spans="1:11" s="70" customFormat="1" x14ac:dyDescent="0.2">
      <c r="A707" s="58">
        <f t="shared" si="15"/>
        <v>699</v>
      </c>
      <c r="B707" s="15" t="s">
        <v>1487</v>
      </c>
      <c r="C707" s="15" t="s">
        <v>2090</v>
      </c>
      <c r="D707" s="19" t="s">
        <v>2093</v>
      </c>
      <c r="E707" s="56">
        <v>2016.11</v>
      </c>
      <c r="F707" s="16" t="s">
        <v>150</v>
      </c>
      <c r="G707" s="20">
        <v>3476</v>
      </c>
      <c r="H707" s="21">
        <v>5517</v>
      </c>
      <c r="I707" s="18" t="s">
        <v>40</v>
      </c>
      <c r="J707" s="22" t="s">
        <v>50</v>
      </c>
      <c r="K707" s="10"/>
    </row>
    <row r="708" spans="1:11" s="70" customFormat="1" x14ac:dyDescent="0.2">
      <c r="A708" s="58">
        <f t="shared" si="15"/>
        <v>700</v>
      </c>
      <c r="B708" s="15" t="s">
        <v>1488</v>
      </c>
      <c r="C708" s="15" t="s">
        <v>2090</v>
      </c>
      <c r="D708" s="19" t="s">
        <v>2373</v>
      </c>
      <c r="E708" s="56">
        <v>2016.11</v>
      </c>
      <c r="F708" s="16" t="s">
        <v>196</v>
      </c>
      <c r="G708" s="20">
        <v>7337</v>
      </c>
      <c r="H708" s="21">
        <v>14288</v>
      </c>
      <c r="I708" s="18" t="s">
        <v>40</v>
      </c>
      <c r="J708" s="22" t="s">
        <v>50</v>
      </c>
      <c r="K708" s="10"/>
    </row>
    <row r="709" spans="1:11" s="70" customFormat="1" x14ac:dyDescent="0.2">
      <c r="A709" s="58">
        <f t="shared" si="15"/>
        <v>701</v>
      </c>
      <c r="B709" s="15" t="s">
        <v>1489</v>
      </c>
      <c r="C709" s="15" t="s">
        <v>2090</v>
      </c>
      <c r="D709" s="15" t="s">
        <v>2093</v>
      </c>
      <c r="E709" s="56">
        <v>2016.12</v>
      </c>
      <c r="F709" s="16" t="s">
        <v>128</v>
      </c>
      <c r="G709" s="17">
        <v>4553</v>
      </c>
      <c r="H709" s="17">
        <v>5047</v>
      </c>
      <c r="I709" s="18" t="s">
        <v>40</v>
      </c>
      <c r="J709" s="22" t="s">
        <v>50</v>
      </c>
      <c r="K709" s="10"/>
    </row>
    <row r="710" spans="1:11" s="70" customFormat="1" x14ac:dyDescent="0.2">
      <c r="A710" s="58">
        <f t="shared" si="15"/>
        <v>702</v>
      </c>
      <c r="B710" s="15" t="s">
        <v>1490</v>
      </c>
      <c r="C710" s="15" t="s">
        <v>2090</v>
      </c>
      <c r="D710" s="15" t="s">
        <v>2168</v>
      </c>
      <c r="E710" s="56">
        <v>2016.12</v>
      </c>
      <c r="F710" s="16" t="s">
        <v>132</v>
      </c>
      <c r="G710" s="17">
        <v>3482</v>
      </c>
      <c r="H710" s="17">
        <v>6624</v>
      </c>
      <c r="I710" s="18" t="s">
        <v>40</v>
      </c>
      <c r="J710" s="22" t="s">
        <v>50</v>
      </c>
      <c r="K710" s="10"/>
    </row>
    <row r="711" spans="1:11" s="70" customFormat="1" x14ac:dyDescent="0.2">
      <c r="A711" s="58">
        <f t="shared" si="15"/>
        <v>703</v>
      </c>
      <c r="B711" s="15" t="s">
        <v>2381</v>
      </c>
      <c r="C711" s="15" t="s">
        <v>2090</v>
      </c>
      <c r="D711" s="19" t="s">
        <v>2093</v>
      </c>
      <c r="E711" s="56">
        <v>2016.12</v>
      </c>
      <c r="F711" s="16" t="s">
        <v>133</v>
      </c>
      <c r="G711" s="20">
        <v>4334</v>
      </c>
      <c r="H711" s="21">
        <v>8494</v>
      </c>
      <c r="I711" s="18" t="s">
        <v>40</v>
      </c>
      <c r="J711" s="22" t="s">
        <v>50</v>
      </c>
      <c r="K711" s="10"/>
    </row>
    <row r="712" spans="1:11" s="70" customFormat="1" x14ac:dyDescent="0.2">
      <c r="A712" s="58">
        <f t="shared" si="15"/>
        <v>704</v>
      </c>
      <c r="B712" s="15" t="s">
        <v>1491</v>
      </c>
      <c r="C712" s="15" t="s">
        <v>2090</v>
      </c>
      <c r="D712" s="19" t="s">
        <v>2093</v>
      </c>
      <c r="E712" s="56">
        <v>2016.12</v>
      </c>
      <c r="F712" s="16" t="s">
        <v>138</v>
      </c>
      <c r="G712" s="17">
        <v>4479</v>
      </c>
      <c r="H712" s="17">
        <v>6967</v>
      </c>
      <c r="I712" s="18" t="s">
        <v>4</v>
      </c>
      <c r="J712" s="22" t="s">
        <v>50</v>
      </c>
      <c r="K712" s="10"/>
    </row>
    <row r="713" spans="1:11" s="70" customFormat="1" x14ac:dyDescent="0.2">
      <c r="A713" s="58">
        <f t="shared" si="15"/>
        <v>705</v>
      </c>
      <c r="B713" s="15" t="s">
        <v>1492</v>
      </c>
      <c r="C713" s="15" t="s">
        <v>2090</v>
      </c>
      <c r="D713" s="15" t="s">
        <v>2104</v>
      </c>
      <c r="E713" s="56">
        <v>2017.02</v>
      </c>
      <c r="F713" s="16" t="s">
        <v>147</v>
      </c>
      <c r="G713" s="20">
        <v>4035</v>
      </c>
      <c r="H713" s="17">
        <v>7658</v>
      </c>
      <c r="I713" s="18" t="s">
        <v>40</v>
      </c>
      <c r="J713" s="22" t="s">
        <v>50</v>
      </c>
      <c r="K713" s="10"/>
    </row>
    <row r="714" spans="1:11" s="70" customFormat="1" x14ac:dyDescent="0.2">
      <c r="A714" s="58">
        <f t="shared" si="15"/>
        <v>706</v>
      </c>
      <c r="B714" s="15" t="s">
        <v>1487</v>
      </c>
      <c r="C714" s="15" t="s">
        <v>2090</v>
      </c>
      <c r="D714" s="15" t="s">
        <v>2093</v>
      </c>
      <c r="E714" s="56">
        <v>2017.02</v>
      </c>
      <c r="F714" s="16" t="s">
        <v>150</v>
      </c>
      <c r="G714" s="20">
        <v>16</v>
      </c>
      <c r="H714" s="17">
        <v>25</v>
      </c>
      <c r="I714" s="18" t="s">
        <v>2113</v>
      </c>
      <c r="J714" s="52" t="s">
        <v>2113</v>
      </c>
      <c r="K714" s="10"/>
    </row>
    <row r="715" spans="1:11" s="70" customFormat="1" x14ac:dyDescent="0.2">
      <c r="A715" s="58">
        <f t="shared" si="15"/>
        <v>707</v>
      </c>
      <c r="B715" s="15" t="s">
        <v>1490</v>
      </c>
      <c r="C715" s="15" t="s">
        <v>2090</v>
      </c>
      <c r="D715" s="15" t="s">
        <v>2208</v>
      </c>
      <c r="E715" s="56">
        <v>2017.03</v>
      </c>
      <c r="F715" s="16" t="s">
        <v>132</v>
      </c>
      <c r="G715" s="17">
        <v>238</v>
      </c>
      <c r="H715" s="17">
        <v>527</v>
      </c>
      <c r="I715" s="22" t="s">
        <v>2178</v>
      </c>
      <c r="J715" s="22" t="s">
        <v>50</v>
      </c>
      <c r="K715" s="10"/>
    </row>
    <row r="716" spans="1:11" s="70" customFormat="1" x14ac:dyDescent="0.2">
      <c r="A716" s="58">
        <f t="shared" si="15"/>
        <v>708</v>
      </c>
      <c r="B716" s="25" t="s">
        <v>2407</v>
      </c>
      <c r="C716" s="15" t="s">
        <v>2090</v>
      </c>
      <c r="D716" s="15" t="s">
        <v>2408</v>
      </c>
      <c r="E716" s="56">
        <v>2017.04</v>
      </c>
      <c r="F716" s="16" t="s">
        <v>160</v>
      </c>
      <c r="G716" s="17">
        <v>3417</v>
      </c>
      <c r="H716" s="17">
        <v>7225</v>
      </c>
      <c r="I716" s="18" t="s">
        <v>40</v>
      </c>
      <c r="J716" s="22" t="s">
        <v>50</v>
      </c>
      <c r="K716" s="10"/>
    </row>
    <row r="717" spans="1:11" s="59" customFormat="1" x14ac:dyDescent="0.2">
      <c r="A717" s="58">
        <f t="shared" si="15"/>
        <v>709</v>
      </c>
      <c r="B717" s="25" t="s">
        <v>2409</v>
      </c>
      <c r="C717" s="15" t="s">
        <v>2090</v>
      </c>
      <c r="D717" s="15" t="s">
        <v>2093</v>
      </c>
      <c r="E717" s="56">
        <v>2017.04</v>
      </c>
      <c r="F717" s="16" t="s">
        <v>166</v>
      </c>
      <c r="G717" s="17">
        <v>2771</v>
      </c>
      <c r="H717" s="17">
        <v>6908</v>
      </c>
      <c r="I717" s="18" t="s">
        <v>2119</v>
      </c>
      <c r="J717" s="22" t="s">
        <v>50</v>
      </c>
      <c r="K717" s="9" t="s">
        <v>2200</v>
      </c>
    </row>
    <row r="718" spans="1:11" s="70" customFormat="1" x14ac:dyDescent="0.2">
      <c r="A718" s="58">
        <f t="shared" si="15"/>
        <v>710</v>
      </c>
      <c r="B718" s="15" t="s">
        <v>2422</v>
      </c>
      <c r="C718" s="25" t="s">
        <v>2090</v>
      </c>
      <c r="D718" s="15" t="s">
        <v>2093</v>
      </c>
      <c r="E718" s="56">
        <v>2017.05</v>
      </c>
      <c r="F718" s="16" t="s">
        <v>2423</v>
      </c>
      <c r="G718" s="17">
        <v>3685</v>
      </c>
      <c r="H718" s="17">
        <v>7260</v>
      </c>
      <c r="I718" s="18" t="s">
        <v>2119</v>
      </c>
      <c r="J718" s="22" t="s">
        <v>50</v>
      </c>
      <c r="K718" s="10"/>
    </row>
    <row r="719" spans="1:11" s="70" customFormat="1" x14ac:dyDescent="0.2">
      <c r="A719" s="58">
        <f t="shared" si="15"/>
        <v>711</v>
      </c>
      <c r="B719" s="15" t="s">
        <v>1493</v>
      </c>
      <c r="C719" s="25" t="s">
        <v>2090</v>
      </c>
      <c r="D719" s="15" t="s">
        <v>2093</v>
      </c>
      <c r="E719" s="56">
        <v>2017.05</v>
      </c>
      <c r="F719" s="16" t="s">
        <v>122</v>
      </c>
      <c r="G719" s="17">
        <v>3979</v>
      </c>
      <c r="H719" s="17">
        <v>5447</v>
      </c>
      <c r="I719" s="18" t="s">
        <v>2119</v>
      </c>
      <c r="J719" s="22" t="s">
        <v>50</v>
      </c>
      <c r="K719" s="10"/>
    </row>
    <row r="720" spans="1:11" s="70" customFormat="1" x14ac:dyDescent="0.2">
      <c r="A720" s="58">
        <f t="shared" si="15"/>
        <v>712</v>
      </c>
      <c r="B720" s="15" t="s">
        <v>1494</v>
      </c>
      <c r="C720" s="25" t="s">
        <v>2090</v>
      </c>
      <c r="D720" s="15" t="s">
        <v>2093</v>
      </c>
      <c r="E720" s="56">
        <v>2017.05</v>
      </c>
      <c r="F720" s="16" t="s">
        <v>106</v>
      </c>
      <c r="G720" s="17">
        <v>2342</v>
      </c>
      <c r="H720" s="17">
        <v>4795</v>
      </c>
      <c r="I720" s="18" t="s">
        <v>4</v>
      </c>
      <c r="J720" s="22" t="s">
        <v>50</v>
      </c>
      <c r="K720" s="10"/>
    </row>
    <row r="721" spans="1:11" s="70" customFormat="1" x14ac:dyDescent="0.2">
      <c r="A721" s="58">
        <f t="shared" si="15"/>
        <v>713</v>
      </c>
      <c r="B721" s="25" t="s">
        <v>1360</v>
      </c>
      <c r="C721" s="25" t="s">
        <v>2090</v>
      </c>
      <c r="D721" s="15" t="s">
        <v>2093</v>
      </c>
      <c r="E721" s="56">
        <v>2017.06</v>
      </c>
      <c r="F721" s="16" t="s">
        <v>88</v>
      </c>
      <c r="G721" s="17">
        <v>3750</v>
      </c>
      <c r="H721" s="17">
        <v>6817</v>
      </c>
      <c r="I721" s="18" t="s">
        <v>40</v>
      </c>
      <c r="J721" s="52" t="s">
        <v>50</v>
      </c>
      <c r="K721" s="10"/>
    </row>
    <row r="722" spans="1:11" s="70" customFormat="1" x14ac:dyDescent="0.2">
      <c r="A722" s="58">
        <f t="shared" si="15"/>
        <v>714</v>
      </c>
      <c r="B722" s="25" t="s">
        <v>1495</v>
      </c>
      <c r="C722" s="25" t="s">
        <v>2090</v>
      </c>
      <c r="D722" s="15" t="s">
        <v>2093</v>
      </c>
      <c r="E722" s="56">
        <v>2017.06</v>
      </c>
      <c r="F722" s="16" t="s">
        <v>114</v>
      </c>
      <c r="G722" s="17">
        <v>1630</v>
      </c>
      <c r="H722" s="17">
        <v>3507</v>
      </c>
      <c r="I722" s="18" t="s">
        <v>40</v>
      </c>
      <c r="J722" s="52" t="s">
        <v>50</v>
      </c>
      <c r="K722" s="10"/>
    </row>
    <row r="723" spans="1:11" s="70" customFormat="1" x14ac:dyDescent="0.2">
      <c r="A723" s="58">
        <f t="shared" si="15"/>
        <v>715</v>
      </c>
      <c r="B723" s="25" t="s">
        <v>1496</v>
      </c>
      <c r="C723" s="25" t="s">
        <v>2090</v>
      </c>
      <c r="D723" s="15" t="s">
        <v>2093</v>
      </c>
      <c r="E723" s="56">
        <v>2017.06</v>
      </c>
      <c r="F723" s="16" t="s">
        <v>76</v>
      </c>
      <c r="G723" s="17">
        <v>4980</v>
      </c>
      <c r="H723" s="17">
        <v>9526</v>
      </c>
      <c r="I723" s="18" t="s">
        <v>40</v>
      </c>
      <c r="J723" s="52" t="s">
        <v>50</v>
      </c>
      <c r="K723" s="10"/>
    </row>
    <row r="724" spans="1:11" s="70" customFormat="1" x14ac:dyDescent="0.2">
      <c r="A724" s="58">
        <f t="shared" si="15"/>
        <v>716</v>
      </c>
      <c r="B724" s="25" t="s">
        <v>1497</v>
      </c>
      <c r="C724" s="25" t="s">
        <v>2090</v>
      </c>
      <c r="D724" s="15" t="s">
        <v>2093</v>
      </c>
      <c r="E724" s="56">
        <v>2017.06</v>
      </c>
      <c r="F724" s="16" t="s">
        <v>107</v>
      </c>
      <c r="G724" s="17">
        <v>7112</v>
      </c>
      <c r="H724" s="17">
        <v>14099</v>
      </c>
      <c r="I724" s="18" t="s">
        <v>40</v>
      </c>
      <c r="J724" s="52" t="s">
        <v>50</v>
      </c>
      <c r="K724" s="10"/>
    </row>
    <row r="725" spans="1:11" s="70" customFormat="1" x14ac:dyDescent="0.2">
      <c r="A725" s="58">
        <f t="shared" si="15"/>
        <v>717</v>
      </c>
      <c r="B725" s="25" t="s">
        <v>1787</v>
      </c>
      <c r="C725" s="25" t="s">
        <v>2090</v>
      </c>
      <c r="D725" s="11" t="s">
        <v>2093</v>
      </c>
      <c r="E725" s="56">
        <v>2017.06</v>
      </c>
      <c r="F725" s="16" t="s">
        <v>108</v>
      </c>
      <c r="G725" s="17">
        <v>2366</v>
      </c>
      <c r="H725" s="17">
        <v>3843</v>
      </c>
      <c r="I725" s="18" t="s">
        <v>40</v>
      </c>
      <c r="J725" s="52" t="s">
        <v>50</v>
      </c>
      <c r="K725" s="10"/>
    </row>
    <row r="726" spans="1:11" s="70" customFormat="1" x14ac:dyDescent="0.2">
      <c r="A726" s="58">
        <f t="shared" si="15"/>
        <v>718</v>
      </c>
      <c r="B726" s="25" t="s">
        <v>2001</v>
      </c>
      <c r="C726" s="25" t="s">
        <v>2090</v>
      </c>
      <c r="D726" s="15" t="s">
        <v>2093</v>
      </c>
      <c r="E726" s="56">
        <v>2017.06</v>
      </c>
      <c r="F726" s="16" t="s">
        <v>105</v>
      </c>
      <c r="G726" s="17">
        <v>311</v>
      </c>
      <c r="H726" s="17">
        <v>688</v>
      </c>
      <c r="I726" s="18" t="s">
        <v>40</v>
      </c>
      <c r="J726" s="22" t="s">
        <v>50</v>
      </c>
      <c r="K726" s="10"/>
    </row>
    <row r="727" spans="1:11" s="70" customFormat="1" x14ac:dyDescent="0.2">
      <c r="A727" s="58">
        <f t="shared" si="15"/>
        <v>719</v>
      </c>
      <c r="B727" s="25" t="s">
        <v>1498</v>
      </c>
      <c r="C727" s="15" t="s">
        <v>2090</v>
      </c>
      <c r="D727" s="15" t="s">
        <v>2443</v>
      </c>
      <c r="E727" s="56">
        <v>2017.09</v>
      </c>
      <c r="F727" s="16" t="s">
        <v>2444</v>
      </c>
      <c r="G727" s="17">
        <v>286</v>
      </c>
      <c r="H727" s="17">
        <v>458</v>
      </c>
      <c r="I727" s="18" t="s">
        <v>2119</v>
      </c>
      <c r="J727" s="52" t="s">
        <v>50</v>
      </c>
      <c r="K727" s="10"/>
    </row>
    <row r="728" spans="1:11" s="70" customFormat="1" x14ac:dyDescent="0.2">
      <c r="A728" s="58">
        <f t="shared" si="15"/>
        <v>720</v>
      </c>
      <c r="B728" s="25" t="s">
        <v>1499</v>
      </c>
      <c r="C728" s="15" t="s">
        <v>2090</v>
      </c>
      <c r="D728" s="15" t="s">
        <v>2443</v>
      </c>
      <c r="E728" s="56">
        <v>2017.09</v>
      </c>
      <c r="F728" s="16" t="s">
        <v>2445</v>
      </c>
      <c r="G728" s="17">
        <v>5084</v>
      </c>
      <c r="H728" s="17">
        <v>9306</v>
      </c>
      <c r="I728" s="18" t="s">
        <v>41</v>
      </c>
      <c r="J728" s="52" t="s">
        <v>50</v>
      </c>
      <c r="K728" s="10"/>
    </row>
    <row r="729" spans="1:11" s="70" customFormat="1" x14ac:dyDescent="0.2">
      <c r="A729" s="58">
        <f t="shared" si="15"/>
        <v>721</v>
      </c>
      <c r="B729" s="25" t="s">
        <v>1500</v>
      </c>
      <c r="C729" s="25" t="s">
        <v>2090</v>
      </c>
      <c r="D729" s="15" t="s">
        <v>2104</v>
      </c>
      <c r="E729" s="56">
        <v>2018.02</v>
      </c>
      <c r="F729" s="16" t="s">
        <v>521</v>
      </c>
      <c r="G729" s="17">
        <v>5614</v>
      </c>
      <c r="H729" s="17">
        <v>8067</v>
      </c>
      <c r="I729" s="18" t="s">
        <v>2</v>
      </c>
      <c r="J729" s="52" t="s">
        <v>2478</v>
      </c>
      <c r="K729" s="8"/>
    </row>
    <row r="730" spans="1:11" s="70" customFormat="1" x14ac:dyDescent="0.2">
      <c r="A730" s="58">
        <f t="shared" si="15"/>
        <v>722</v>
      </c>
      <c r="B730" s="15" t="s">
        <v>1501</v>
      </c>
      <c r="C730" s="25" t="s">
        <v>2090</v>
      </c>
      <c r="D730" s="15" t="s">
        <v>2093</v>
      </c>
      <c r="E730" s="56">
        <v>2018.02</v>
      </c>
      <c r="F730" s="16" t="s">
        <v>522</v>
      </c>
      <c r="G730" s="17">
        <v>889</v>
      </c>
      <c r="H730" s="17">
        <v>1746</v>
      </c>
      <c r="I730" s="18" t="s">
        <v>2</v>
      </c>
      <c r="J730" s="52" t="s">
        <v>2092</v>
      </c>
      <c r="K730" s="8"/>
    </row>
    <row r="731" spans="1:11" s="70" customFormat="1" x14ac:dyDescent="0.2">
      <c r="A731" s="58">
        <f t="shared" si="15"/>
        <v>723</v>
      </c>
      <c r="B731" s="25" t="s">
        <v>1502</v>
      </c>
      <c r="C731" s="15" t="s">
        <v>2090</v>
      </c>
      <c r="D731" s="15" t="s">
        <v>2093</v>
      </c>
      <c r="E731" s="56">
        <v>2018.03</v>
      </c>
      <c r="F731" s="16" t="s">
        <v>449</v>
      </c>
      <c r="G731" s="17">
        <v>4664</v>
      </c>
      <c r="H731" s="17">
        <v>7909</v>
      </c>
      <c r="I731" s="18" t="s">
        <v>2</v>
      </c>
      <c r="J731" s="52" t="s">
        <v>2092</v>
      </c>
      <c r="K731" s="10" t="s">
        <v>2466</v>
      </c>
    </row>
    <row r="732" spans="1:11" s="70" customFormat="1" x14ac:dyDescent="0.2">
      <c r="A732" s="58">
        <f t="shared" si="15"/>
        <v>724</v>
      </c>
      <c r="B732" s="25" t="s">
        <v>1503</v>
      </c>
      <c r="C732" s="15" t="s">
        <v>2090</v>
      </c>
      <c r="D732" s="15" t="s">
        <v>2093</v>
      </c>
      <c r="E732" s="56">
        <v>2018.04</v>
      </c>
      <c r="F732" s="26" t="s">
        <v>531</v>
      </c>
      <c r="G732" s="17">
        <v>3265</v>
      </c>
      <c r="H732" s="17">
        <v>6509</v>
      </c>
      <c r="I732" s="18" t="s">
        <v>2181</v>
      </c>
      <c r="J732" s="52" t="s">
        <v>2495</v>
      </c>
      <c r="K732" s="10"/>
    </row>
    <row r="733" spans="1:11" s="70" customFormat="1" x14ac:dyDescent="0.2">
      <c r="A733" s="58">
        <f t="shared" si="15"/>
        <v>725</v>
      </c>
      <c r="B733" s="25" t="s">
        <v>1504</v>
      </c>
      <c r="C733" s="15" t="s">
        <v>2090</v>
      </c>
      <c r="D733" s="15" t="s">
        <v>2093</v>
      </c>
      <c r="E733" s="56">
        <v>2018.04</v>
      </c>
      <c r="F733" s="26" t="s">
        <v>340</v>
      </c>
      <c r="G733" s="17">
        <v>309</v>
      </c>
      <c r="H733" s="17">
        <v>663</v>
      </c>
      <c r="I733" s="18" t="s">
        <v>4</v>
      </c>
      <c r="J733" s="52" t="s">
        <v>2487</v>
      </c>
      <c r="K733" s="10"/>
    </row>
    <row r="734" spans="1:11" s="70" customFormat="1" x14ac:dyDescent="0.2">
      <c r="A734" s="58">
        <f t="shared" si="15"/>
        <v>726</v>
      </c>
      <c r="B734" s="25" t="s">
        <v>1505</v>
      </c>
      <c r="C734" s="15" t="s">
        <v>2090</v>
      </c>
      <c r="D734" s="15" t="s">
        <v>2104</v>
      </c>
      <c r="E734" s="56">
        <v>2018.04</v>
      </c>
      <c r="F734" s="26" t="s">
        <v>537</v>
      </c>
      <c r="G734" s="17">
        <v>4079</v>
      </c>
      <c r="H734" s="17">
        <v>7676</v>
      </c>
      <c r="I734" s="18" t="s">
        <v>2181</v>
      </c>
      <c r="J734" s="52" t="s">
        <v>2092</v>
      </c>
      <c r="K734" s="10" t="s">
        <v>2466</v>
      </c>
    </row>
    <row r="735" spans="1:11" s="70" customFormat="1" x14ac:dyDescent="0.2">
      <c r="A735" s="58">
        <f t="shared" si="15"/>
        <v>727</v>
      </c>
      <c r="B735" s="15" t="s">
        <v>1506</v>
      </c>
      <c r="C735" s="15" t="s">
        <v>2090</v>
      </c>
      <c r="D735" s="15" t="s">
        <v>2093</v>
      </c>
      <c r="E735" s="56">
        <v>2018.06</v>
      </c>
      <c r="F735" s="16" t="s">
        <v>334</v>
      </c>
      <c r="G735" s="17">
        <v>6458</v>
      </c>
      <c r="H735" s="17">
        <v>10711</v>
      </c>
      <c r="I735" s="18" t="s">
        <v>40</v>
      </c>
      <c r="J735" s="52" t="s">
        <v>2478</v>
      </c>
      <c r="K735" s="10"/>
    </row>
    <row r="736" spans="1:11" s="70" customFormat="1" x14ac:dyDescent="0.2">
      <c r="A736" s="58">
        <f t="shared" si="15"/>
        <v>728</v>
      </c>
      <c r="B736" s="15" t="s">
        <v>1507</v>
      </c>
      <c r="C736" s="15" t="s">
        <v>2090</v>
      </c>
      <c r="D736" s="15" t="s">
        <v>2093</v>
      </c>
      <c r="E736" s="56">
        <v>2018.06</v>
      </c>
      <c r="F736" s="16" t="s">
        <v>106</v>
      </c>
      <c r="G736" s="17">
        <v>1919</v>
      </c>
      <c r="H736" s="17">
        <v>3117</v>
      </c>
      <c r="I736" s="18" t="s">
        <v>40</v>
      </c>
      <c r="J736" s="52" t="s">
        <v>2478</v>
      </c>
      <c r="K736" s="10"/>
    </row>
    <row r="737" spans="1:11" s="70" customFormat="1" x14ac:dyDescent="0.2">
      <c r="A737" s="58">
        <f t="shared" si="15"/>
        <v>729</v>
      </c>
      <c r="B737" s="28" t="s">
        <v>1508</v>
      </c>
      <c r="C737" s="28" t="s">
        <v>2090</v>
      </c>
      <c r="D737" s="28" t="s">
        <v>2095</v>
      </c>
      <c r="E737" s="68">
        <v>2018.07</v>
      </c>
      <c r="F737" s="29" t="s">
        <v>2519</v>
      </c>
      <c r="G737" s="30">
        <v>364</v>
      </c>
      <c r="H737" s="30">
        <v>651</v>
      </c>
      <c r="I737" s="31" t="s">
        <v>2158</v>
      </c>
      <c r="J737" s="82" t="s">
        <v>2484</v>
      </c>
      <c r="K737" s="24"/>
    </row>
    <row r="738" spans="1:11" s="70" customFormat="1" x14ac:dyDescent="0.2">
      <c r="A738" s="58">
        <f t="shared" si="15"/>
        <v>730</v>
      </c>
      <c r="B738" s="25" t="s">
        <v>1509</v>
      </c>
      <c r="C738" s="15" t="s">
        <v>2090</v>
      </c>
      <c r="D738" s="34" t="s">
        <v>2093</v>
      </c>
      <c r="E738" s="56">
        <v>2018.09</v>
      </c>
      <c r="F738" s="35" t="s">
        <v>430</v>
      </c>
      <c r="G738" s="36">
        <v>6226</v>
      </c>
      <c r="H738" s="33">
        <v>11873</v>
      </c>
      <c r="I738" s="37" t="s">
        <v>41</v>
      </c>
      <c r="J738" s="37" t="s">
        <v>50</v>
      </c>
      <c r="K738" s="10"/>
    </row>
    <row r="739" spans="1:11" s="70" customFormat="1" x14ac:dyDescent="0.2">
      <c r="A739" s="58">
        <f t="shared" si="15"/>
        <v>731</v>
      </c>
      <c r="B739" s="25" t="s">
        <v>1510</v>
      </c>
      <c r="C739" s="25" t="s">
        <v>2090</v>
      </c>
      <c r="D739" s="15" t="s">
        <v>2093</v>
      </c>
      <c r="E739" s="56" t="s">
        <v>2553</v>
      </c>
      <c r="F739" s="26" t="s">
        <v>2563</v>
      </c>
      <c r="G739" s="17">
        <v>2330</v>
      </c>
      <c r="H739" s="17">
        <v>4775</v>
      </c>
      <c r="I739" s="18" t="s">
        <v>2158</v>
      </c>
      <c r="J739" s="52" t="s">
        <v>2484</v>
      </c>
      <c r="K739" s="10"/>
    </row>
    <row r="740" spans="1:11" s="70" customFormat="1" x14ac:dyDescent="0.2">
      <c r="A740" s="58">
        <f t="shared" si="15"/>
        <v>732</v>
      </c>
      <c r="B740" s="25" t="s">
        <v>1511</v>
      </c>
      <c r="C740" s="34" t="s">
        <v>2090</v>
      </c>
      <c r="D740" s="34" t="s">
        <v>2093</v>
      </c>
      <c r="E740" s="56">
        <v>2018.11</v>
      </c>
      <c r="F740" s="16" t="s">
        <v>2576</v>
      </c>
      <c r="G740" s="33">
        <v>5215</v>
      </c>
      <c r="H740" s="33">
        <v>7394</v>
      </c>
      <c r="I740" s="37" t="s">
        <v>2119</v>
      </c>
      <c r="J740" s="37" t="s">
        <v>2497</v>
      </c>
      <c r="K740" s="10"/>
    </row>
    <row r="741" spans="1:11" s="70" customFormat="1" x14ac:dyDescent="0.2">
      <c r="A741" s="58">
        <f t="shared" si="15"/>
        <v>733</v>
      </c>
      <c r="B741" s="15" t="s">
        <v>561</v>
      </c>
      <c r="C741" s="15" t="s">
        <v>2090</v>
      </c>
      <c r="D741" s="34" t="s">
        <v>2128</v>
      </c>
      <c r="E741" s="56">
        <v>2018.12</v>
      </c>
      <c r="F741" s="35" t="s">
        <v>536</v>
      </c>
      <c r="G741" s="17">
        <v>4652</v>
      </c>
      <c r="H741" s="17">
        <v>9613</v>
      </c>
      <c r="I741" s="31" t="s">
        <v>4</v>
      </c>
      <c r="J741" s="37" t="s">
        <v>33</v>
      </c>
      <c r="K741" s="8"/>
    </row>
    <row r="742" spans="1:11" s="70" customFormat="1" x14ac:dyDescent="0.2">
      <c r="A742" s="58">
        <f t="shared" si="15"/>
        <v>734</v>
      </c>
      <c r="B742" s="15" t="s">
        <v>562</v>
      </c>
      <c r="C742" s="15" t="s">
        <v>2090</v>
      </c>
      <c r="D742" s="34" t="s">
        <v>2093</v>
      </c>
      <c r="E742" s="56">
        <v>2018.12</v>
      </c>
      <c r="F742" s="35" t="s">
        <v>536</v>
      </c>
      <c r="G742" s="17">
        <v>27</v>
      </c>
      <c r="H742" s="17">
        <v>42</v>
      </c>
      <c r="I742" s="37" t="s">
        <v>2589</v>
      </c>
      <c r="J742" s="37" t="s">
        <v>2589</v>
      </c>
      <c r="K742" s="8"/>
    </row>
    <row r="743" spans="1:11" s="70" customFormat="1" x14ac:dyDescent="0.2">
      <c r="A743" s="58">
        <f t="shared" si="15"/>
        <v>735</v>
      </c>
      <c r="B743" s="11" t="s">
        <v>579</v>
      </c>
      <c r="C743" s="15" t="s">
        <v>2090</v>
      </c>
      <c r="D743" s="12" t="s">
        <v>2128</v>
      </c>
      <c r="E743" s="69" t="s">
        <v>2598</v>
      </c>
      <c r="F743" s="12" t="s">
        <v>580</v>
      </c>
      <c r="G743" s="47">
        <v>3748</v>
      </c>
      <c r="H743" s="47">
        <v>6691</v>
      </c>
      <c r="I743" s="48" t="s">
        <v>41</v>
      </c>
      <c r="J743" s="50" t="s">
        <v>33</v>
      </c>
      <c r="K743" s="10"/>
    </row>
    <row r="744" spans="1:11" s="70" customFormat="1" x14ac:dyDescent="0.2">
      <c r="A744" s="58">
        <f t="shared" si="15"/>
        <v>736</v>
      </c>
      <c r="B744" s="11" t="s">
        <v>584</v>
      </c>
      <c r="C744" s="15" t="s">
        <v>2090</v>
      </c>
      <c r="D744" s="12" t="s">
        <v>2093</v>
      </c>
      <c r="E744" s="69" t="s">
        <v>2598</v>
      </c>
      <c r="F744" s="11" t="s">
        <v>585</v>
      </c>
      <c r="G744" s="47">
        <v>9319</v>
      </c>
      <c r="H744" s="47">
        <v>15892</v>
      </c>
      <c r="I744" s="48" t="s">
        <v>41</v>
      </c>
      <c r="J744" s="50" t="s">
        <v>33</v>
      </c>
      <c r="K744" s="8"/>
    </row>
    <row r="745" spans="1:11" s="59" customFormat="1" x14ac:dyDescent="0.2">
      <c r="A745" s="58">
        <f t="shared" si="15"/>
        <v>737</v>
      </c>
      <c r="B745" s="11" t="s">
        <v>1362</v>
      </c>
      <c r="C745" s="15" t="s">
        <v>2090</v>
      </c>
      <c r="D745" s="15" t="s">
        <v>2128</v>
      </c>
      <c r="E745" s="69" t="s">
        <v>2604</v>
      </c>
      <c r="F745" s="11" t="s">
        <v>321</v>
      </c>
      <c r="G745" s="49">
        <v>7075</v>
      </c>
      <c r="H745" s="49">
        <v>15628</v>
      </c>
      <c r="I745" s="50" t="s">
        <v>2119</v>
      </c>
      <c r="J745" s="92" t="s">
        <v>33</v>
      </c>
      <c r="K745" s="51" t="s">
        <v>2605</v>
      </c>
    </row>
    <row r="746" spans="1:11" s="70" customFormat="1" x14ac:dyDescent="0.2">
      <c r="A746" s="58">
        <f t="shared" si="15"/>
        <v>738</v>
      </c>
      <c r="B746" s="15" t="s">
        <v>613</v>
      </c>
      <c r="C746" s="15" t="s">
        <v>2090</v>
      </c>
      <c r="D746" s="34" t="s">
        <v>2095</v>
      </c>
      <c r="E746" s="56">
        <v>2019.04</v>
      </c>
      <c r="F746" s="35" t="s">
        <v>622</v>
      </c>
      <c r="G746" s="17">
        <v>855</v>
      </c>
      <c r="H746" s="17">
        <v>1747</v>
      </c>
      <c r="I746" s="37" t="s">
        <v>41</v>
      </c>
      <c r="J746" s="37" t="s">
        <v>50</v>
      </c>
      <c r="K746" s="8"/>
    </row>
    <row r="747" spans="1:11" s="59" customFormat="1" x14ac:dyDescent="0.2">
      <c r="A747" s="58">
        <f t="shared" si="15"/>
        <v>739</v>
      </c>
      <c r="B747" s="15" t="s">
        <v>1512</v>
      </c>
      <c r="C747" s="15" t="s">
        <v>2090</v>
      </c>
      <c r="D747" s="34" t="s">
        <v>2093</v>
      </c>
      <c r="E747" s="56">
        <v>2019.05</v>
      </c>
      <c r="F747" s="35" t="s">
        <v>626</v>
      </c>
      <c r="G747" s="17">
        <v>3281</v>
      </c>
      <c r="H747" s="17">
        <v>6666</v>
      </c>
      <c r="I747" s="37" t="s">
        <v>41</v>
      </c>
      <c r="J747" s="37" t="s">
        <v>50</v>
      </c>
      <c r="K747" s="8"/>
    </row>
    <row r="748" spans="1:11" s="59" customFormat="1" x14ac:dyDescent="0.2">
      <c r="A748" s="58">
        <f t="shared" si="15"/>
        <v>740</v>
      </c>
      <c r="B748" s="15" t="s">
        <v>1513</v>
      </c>
      <c r="C748" s="15" t="s">
        <v>2090</v>
      </c>
      <c r="D748" s="34" t="s">
        <v>2093</v>
      </c>
      <c r="E748" s="56">
        <v>2019.05</v>
      </c>
      <c r="F748" s="35" t="s">
        <v>624</v>
      </c>
      <c r="G748" s="17">
        <v>6715</v>
      </c>
      <c r="H748" s="17">
        <v>10629</v>
      </c>
      <c r="I748" s="37" t="s">
        <v>41</v>
      </c>
      <c r="J748" s="37" t="s">
        <v>50</v>
      </c>
      <c r="K748" s="8"/>
    </row>
    <row r="749" spans="1:11" s="59" customFormat="1" x14ac:dyDescent="0.2">
      <c r="A749" s="58">
        <f t="shared" si="15"/>
        <v>741</v>
      </c>
      <c r="B749" s="15" t="s">
        <v>1514</v>
      </c>
      <c r="C749" s="15" t="s">
        <v>2090</v>
      </c>
      <c r="D749" s="34" t="s">
        <v>2093</v>
      </c>
      <c r="E749" s="56">
        <v>2019.05</v>
      </c>
      <c r="F749" s="35" t="s">
        <v>631</v>
      </c>
      <c r="G749" s="17">
        <v>2576</v>
      </c>
      <c r="H749" s="17">
        <v>4518</v>
      </c>
      <c r="I749" s="37" t="s">
        <v>41</v>
      </c>
      <c r="J749" s="37" t="s">
        <v>50</v>
      </c>
      <c r="K749" s="8"/>
    </row>
    <row r="750" spans="1:11" s="59" customFormat="1" x14ac:dyDescent="0.2">
      <c r="A750" s="58">
        <f t="shared" si="15"/>
        <v>742</v>
      </c>
      <c r="B750" s="15" t="s">
        <v>1515</v>
      </c>
      <c r="C750" s="15" t="s">
        <v>2090</v>
      </c>
      <c r="D750" s="34" t="s">
        <v>2093</v>
      </c>
      <c r="E750" s="56">
        <v>2019.05</v>
      </c>
      <c r="F750" s="35" t="s">
        <v>622</v>
      </c>
      <c r="G750" s="17">
        <v>3889</v>
      </c>
      <c r="H750" s="17">
        <v>7268</v>
      </c>
      <c r="I750" s="37" t="s">
        <v>41</v>
      </c>
      <c r="J750" s="37" t="s">
        <v>50</v>
      </c>
      <c r="K750" s="8"/>
    </row>
    <row r="751" spans="1:11" s="59" customFormat="1" x14ac:dyDescent="0.2">
      <c r="A751" s="58">
        <f t="shared" si="15"/>
        <v>743</v>
      </c>
      <c r="B751" s="15" t="s">
        <v>1516</v>
      </c>
      <c r="C751" s="15" t="s">
        <v>2090</v>
      </c>
      <c r="D751" s="34" t="s">
        <v>2093</v>
      </c>
      <c r="E751" s="56">
        <v>2019.05</v>
      </c>
      <c r="F751" s="35" t="s">
        <v>627</v>
      </c>
      <c r="G751" s="17">
        <v>2692</v>
      </c>
      <c r="H751" s="17">
        <v>5463</v>
      </c>
      <c r="I751" s="37" t="s">
        <v>41</v>
      </c>
      <c r="J751" s="37" t="s">
        <v>50</v>
      </c>
      <c r="K751" s="8"/>
    </row>
    <row r="752" spans="1:11" s="59" customFormat="1" x14ac:dyDescent="0.2">
      <c r="A752" s="58">
        <f t="shared" si="15"/>
        <v>744</v>
      </c>
      <c r="B752" s="15" t="s">
        <v>1517</v>
      </c>
      <c r="C752" s="15" t="s">
        <v>2090</v>
      </c>
      <c r="D752" s="34" t="s">
        <v>2093</v>
      </c>
      <c r="E752" s="56">
        <v>2019.05</v>
      </c>
      <c r="F752" s="35" t="s">
        <v>625</v>
      </c>
      <c r="G752" s="17">
        <v>5006</v>
      </c>
      <c r="H752" s="17">
        <v>8884</v>
      </c>
      <c r="I752" s="37" t="s">
        <v>41</v>
      </c>
      <c r="J752" s="37" t="s">
        <v>50</v>
      </c>
      <c r="K752" s="8"/>
    </row>
    <row r="753" spans="1:11" s="59" customFormat="1" x14ac:dyDescent="0.2">
      <c r="A753" s="58">
        <f t="shared" si="15"/>
        <v>745</v>
      </c>
      <c r="B753" s="15" t="s">
        <v>655</v>
      </c>
      <c r="C753" s="15" t="s">
        <v>2090</v>
      </c>
      <c r="D753" s="34" t="s">
        <v>2128</v>
      </c>
      <c r="E753" s="56">
        <v>2019.07</v>
      </c>
      <c r="F753" s="35" t="s">
        <v>645</v>
      </c>
      <c r="G753" s="17">
        <v>2036</v>
      </c>
      <c r="H753" s="17">
        <v>3861</v>
      </c>
      <c r="I753" s="50" t="s">
        <v>2189</v>
      </c>
      <c r="J753" s="37" t="s">
        <v>33</v>
      </c>
      <c r="K753" s="8"/>
    </row>
    <row r="754" spans="1:11" s="59" customFormat="1" x14ac:dyDescent="0.2">
      <c r="A754" s="58">
        <f t="shared" si="15"/>
        <v>746</v>
      </c>
      <c r="B754" s="15" t="s">
        <v>1518</v>
      </c>
      <c r="C754" s="34" t="s">
        <v>2090</v>
      </c>
      <c r="D754" s="34" t="s">
        <v>2093</v>
      </c>
      <c r="E754" s="56">
        <v>2019.08</v>
      </c>
      <c r="F754" s="35" t="s">
        <v>660</v>
      </c>
      <c r="G754" s="17">
        <v>7696</v>
      </c>
      <c r="H754" s="17">
        <v>16958</v>
      </c>
      <c r="I754" s="50" t="s">
        <v>2189</v>
      </c>
      <c r="J754" s="37" t="s">
        <v>33</v>
      </c>
      <c r="K754" s="45"/>
    </row>
    <row r="755" spans="1:11" s="59" customFormat="1" x14ac:dyDescent="0.2">
      <c r="A755" s="58">
        <f t="shared" si="15"/>
        <v>747</v>
      </c>
      <c r="B755" s="15" t="s">
        <v>1519</v>
      </c>
      <c r="C755" s="34" t="s">
        <v>2090</v>
      </c>
      <c r="D755" s="34" t="s">
        <v>2128</v>
      </c>
      <c r="E755" s="56">
        <v>2019.08</v>
      </c>
      <c r="F755" s="35" t="s">
        <v>665</v>
      </c>
      <c r="G755" s="17">
        <v>3044</v>
      </c>
      <c r="H755" s="17">
        <v>6803</v>
      </c>
      <c r="I755" s="37" t="s">
        <v>612</v>
      </c>
      <c r="J755" s="37" t="s">
        <v>33</v>
      </c>
      <c r="K755" s="45"/>
    </row>
    <row r="756" spans="1:11" s="59" customFormat="1" x14ac:dyDescent="0.2">
      <c r="A756" s="58">
        <f t="shared" si="15"/>
        <v>748</v>
      </c>
      <c r="B756" s="15" t="s">
        <v>2626</v>
      </c>
      <c r="C756" s="15" t="s">
        <v>2090</v>
      </c>
      <c r="D756" s="15" t="s">
        <v>2093</v>
      </c>
      <c r="E756" s="56">
        <v>2019.09</v>
      </c>
      <c r="F756" s="35" t="s">
        <v>642</v>
      </c>
      <c r="G756" s="17">
        <v>2438</v>
      </c>
      <c r="H756" s="17">
        <v>5375</v>
      </c>
      <c r="I756" s="50" t="s">
        <v>2205</v>
      </c>
      <c r="J756" s="37" t="s">
        <v>50</v>
      </c>
      <c r="K756" s="8" t="s">
        <v>2428</v>
      </c>
    </row>
    <row r="757" spans="1:11" s="59" customFormat="1" x14ac:dyDescent="0.2">
      <c r="A757" s="58">
        <f t="shared" si="15"/>
        <v>749</v>
      </c>
      <c r="B757" s="15" t="s">
        <v>1520</v>
      </c>
      <c r="C757" s="15" t="s">
        <v>2090</v>
      </c>
      <c r="D757" s="34" t="s">
        <v>2093</v>
      </c>
      <c r="E757" s="56" t="s">
        <v>2630</v>
      </c>
      <c r="F757" s="35" t="s">
        <v>684</v>
      </c>
      <c r="G757" s="17">
        <v>2783</v>
      </c>
      <c r="H757" s="37" t="s">
        <v>2629</v>
      </c>
      <c r="I757" s="37" t="s">
        <v>41</v>
      </c>
      <c r="J757" s="37" t="s">
        <v>50</v>
      </c>
      <c r="K757" s="8" t="s">
        <v>2631</v>
      </c>
    </row>
    <row r="758" spans="1:11" s="59" customFormat="1" x14ac:dyDescent="0.2">
      <c r="A758" s="58">
        <f t="shared" si="15"/>
        <v>750</v>
      </c>
      <c r="B758" s="15" t="s">
        <v>1522</v>
      </c>
      <c r="C758" s="34" t="s">
        <v>2090</v>
      </c>
      <c r="D758" s="34" t="s">
        <v>2093</v>
      </c>
      <c r="E758" s="56">
        <v>2019.11</v>
      </c>
      <c r="F758" s="35" t="s">
        <v>690</v>
      </c>
      <c r="G758" s="17">
        <v>3397</v>
      </c>
      <c r="H758" s="17">
        <v>7210</v>
      </c>
      <c r="I758" s="37" t="s">
        <v>41</v>
      </c>
      <c r="J758" s="37" t="s">
        <v>50</v>
      </c>
      <c r="K758" s="8"/>
    </row>
    <row r="759" spans="1:11" s="59" customFormat="1" x14ac:dyDescent="0.2">
      <c r="A759" s="58">
        <f t="shared" si="15"/>
        <v>751</v>
      </c>
      <c r="B759" s="15" t="s">
        <v>1523</v>
      </c>
      <c r="C759" s="34" t="s">
        <v>2090</v>
      </c>
      <c r="D759" s="34" t="s">
        <v>2093</v>
      </c>
      <c r="E759" s="56">
        <v>2019.11</v>
      </c>
      <c r="F759" s="35" t="s">
        <v>674</v>
      </c>
      <c r="G759" s="17">
        <v>3396</v>
      </c>
      <c r="H759" s="17">
        <v>5204</v>
      </c>
      <c r="I759" s="37" t="s">
        <v>41</v>
      </c>
      <c r="J759" s="37" t="s">
        <v>50</v>
      </c>
      <c r="K759" s="8"/>
    </row>
    <row r="760" spans="1:11" s="59" customFormat="1" x14ac:dyDescent="0.2">
      <c r="A760" s="58">
        <f t="shared" si="15"/>
        <v>752</v>
      </c>
      <c r="B760" s="15" t="s">
        <v>1524</v>
      </c>
      <c r="C760" s="15" t="s">
        <v>2090</v>
      </c>
      <c r="D760" s="34" t="s">
        <v>2093</v>
      </c>
      <c r="E760" s="56">
        <v>2019.12</v>
      </c>
      <c r="F760" s="35" t="s">
        <v>701</v>
      </c>
      <c r="G760" s="17">
        <v>3415</v>
      </c>
      <c r="H760" s="17">
        <v>5859</v>
      </c>
      <c r="I760" s="37" t="s">
        <v>41</v>
      </c>
      <c r="J760" s="37" t="s">
        <v>50</v>
      </c>
      <c r="K760" s="8" t="s">
        <v>2428</v>
      </c>
    </row>
    <row r="761" spans="1:11" s="59" customFormat="1" x14ac:dyDescent="0.2">
      <c r="A761" s="58">
        <f t="shared" si="15"/>
        <v>753</v>
      </c>
      <c r="B761" s="15" t="s">
        <v>713</v>
      </c>
      <c r="C761" s="15" t="s">
        <v>2090</v>
      </c>
      <c r="D761" s="34" t="s">
        <v>2093</v>
      </c>
      <c r="E761" s="56">
        <v>2019.12</v>
      </c>
      <c r="F761" s="35" t="s">
        <v>590</v>
      </c>
      <c r="G761" s="17">
        <v>5461</v>
      </c>
      <c r="H761" s="17">
        <v>9477</v>
      </c>
      <c r="I761" s="37" t="s">
        <v>41</v>
      </c>
      <c r="J761" s="37" t="s">
        <v>50</v>
      </c>
      <c r="K761" s="8"/>
    </row>
    <row r="762" spans="1:11" s="59" customFormat="1" x14ac:dyDescent="0.2">
      <c r="A762" s="58">
        <f t="shared" ref="A762:A838" si="16">ROW()-8</f>
        <v>754</v>
      </c>
      <c r="B762" s="15" t="s">
        <v>2877</v>
      </c>
      <c r="C762" s="15" t="s">
        <v>2090</v>
      </c>
      <c r="D762" s="34" t="s">
        <v>2116</v>
      </c>
      <c r="E762" s="56">
        <v>2020.01</v>
      </c>
      <c r="F762" s="35" t="s">
        <v>714</v>
      </c>
      <c r="G762" s="17">
        <v>1156</v>
      </c>
      <c r="H762" s="17">
        <v>2327</v>
      </c>
      <c r="I762" s="37" t="s">
        <v>2205</v>
      </c>
      <c r="J762" s="37" t="s">
        <v>50</v>
      </c>
      <c r="K762" s="8"/>
    </row>
    <row r="763" spans="1:11" s="59" customFormat="1" x14ac:dyDescent="0.2">
      <c r="A763" s="58">
        <f t="shared" si="16"/>
        <v>755</v>
      </c>
      <c r="B763" s="15" t="s">
        <v>1525</v>
      </c>
      <c r="C763" s="15" t="s">
        <v>2090</v>
      </c>
      <c r="D763" s="34" t="s">
        <v>2139</v>
      </c>
      <c r="E763" s="56">
        <v>2020.02</v>
      </c>
      <c r="F763" s="35" t="s">
        <v>363</v>
      </c>
      <c r="G763" s="17">
        <v>3838</v>
      </c>
      <c r="H763" s="17">
        <v>6913</v>
      </c>
      <c r="I763" s="37" t="s">
        <v>2189</v>
      </c>
      <c r="J763" s="37" t="s">
        <v>50</v>
      </c>
      <c r="K763" s="8"/>
    </row>
    <row r="764" spans="1:11" s="59" customFormat="1" x14ac:dyDescent="0.2">
      <c r="A764" s="58">
        <f t="shared" si="16"/>
        <v>756</v>
      </c>
      <c r="B764" s="15" t="s">
        <v>1522</v>
      </c>
      <c r="C764" s="15" t="s">
        <v>2090</v>
      </c>
      <c r="D764" s="34" t="s">
        <v>2139</v>
      </c>
      <c r="E764" s="56">
        <v>2020.02</v>
      </c>
      <c r="F764" s="35" t="s">
        <v>690</v>
      </c>
      <c r="G764" s="17">
        <v>24</v>
      </c>
      <c r="H764" s="17">
        <v>50</v>
      </c>
      <c r="I764" s="37" t="s">
        <v>572</v>
      </c>
      <c r="J764" s="37" t="s">
        <v>572</v>
      </c>
      <c r="K764" s="8"/>
    </row>
    <row r="765" spans="1:11" s="59" customFormat="1" x14ac:dyDescent="0.2">
      <c r="A765" s="58">
        <f t="shared" si="16"/>
        <v>757</v>
      </c>
      <c r="B765" s="15" t="s">
        <v>1525</v>
      </c>
      <c r="C765" s="15" t="s">
        <v>2090</v>
      </c>
      <c r="D765" s="34" t="s">
        <v>749</v>
      </c>
      <c r="E765" s="56">
        <v>2020.05</v>
      </c>
      <c r="F765" s="35" t="s">
        <v>2646</v>
      </c>
      <c r="G765" s="17">
        <v>17</v>
      </c>
      <c r="H765" s="17">
        <v>38</v>
      </c>
      <c r="I765" s="37" t="s">
        <v>572</v>
      </c>
      <c r="J765" s="37" t="s">
        <v>50</v>
      </c>
      <c r="K765" s="8"/>
    </row>
    <row r="766" spans="1:11" s="59" customFormat="1" x14ac:dyDescent="0.2">
      <c r="A766" s="58">
        <f t="shared" si="16"/>
        <v>758</v>
      </c>
      <c r="B766" s="11" t="s">
        <v>754</v>
      </c>
      <c r="C766" s="11" t="s">
        <v>2090</v>
      </c>
      <c r="D766" s="11" t="s">
        <v>749</v>
      </c>
      <c r="E766" s="55">
        <v>2020.06</v>
      </c>
      <c r="F766" s="12" t="s">
        <v>755</v>
      </c>
      <c r="G766" s="13">
        <v>4951</v>
      </c>
      <c r="H766" s="13">
        <v>7688</v>
      </c>
      <c r="I766" s="14" t="s">
        <v>41</v>
      </c>
      <c r="J766" s="46" t="s">
        <v>50</v>
      </c>
      <c r="K766" s="8" t="s">
        <v>2466</v>
      </c>
    </row>
    <row r="767" spans="1:11" s="59" customFormat="1" x14ac:dyDescent="0.2">
      <c r="A767" s="58">
        <f t="shared" si="16"/>
        <v>759</v>
      </c>
      <c r="B767" s="11" t="s">
        <v>756</v>
      </c>
      <c r="C767" s="11" t="s">
        <v>2090</v>
      </c>
      <c r="D767" s="11" t="s">
        <v>749</v>
      </c>
      <c r="E767" s="55">
        <v>2020.06</v>
      </c>
      <c r="F767" s="12" t="s">
        <v>757</v>
      </c>
      <c r="G767" s="13">
        <v>11351</v>
      </c>
      <c r="H767" s="13">
        <v>18727</v>
      </c>
      <c r="I767" s="14" t="s">
        <v>41</v>
      </c>
      <c r="J767" s="46" t="s">
        <v>50</v>
      </c>
      <c r="K767" s="8" t="s">
        <v>2466</v>
      </c>
    </row>
    <row r="768" spans="1:11" s="59" customFormat="1" x14ac:dyDescent="0.2">
      <c r="A768" s="58">
        <f t="shared" si="16"/>
        <v>760</v>
      </c>
      <c r="B768" s="11" t="s">
        <v>1526</v>
      </c>
      <c r="C768" s="11" t="s">
        <v>2090</v>
      </c>
      <c r="D768" s="11" t="s">
        <v>749</v>
      </c>
      <c r="E768" s="55">
        <v>2020.07</v>
      </c>
      <c r="F768" s="12" t="s">
        <v>768</v>
      </c>
      <c r="G768" s="13">
        <v>2631</v>
      </c>
      <c r="H768" s="13">
        <v>4513</v>
      </c>
      <c r="I768" s="14" t="s">
        <v>41</v>
      </c>
      <c r="J768" s="46" t="s">
        <v>50</v>
      </c>
      <c r="K768" s="8" t="s">
        <v>2466</v>
      </c>
    </row>
    <row r="769" spans="1:11" s="59" customFormat="1" x14ac:dyDescent="0.2">
      <c r="A769" s="58">
        <f t="shared" si="16"/>
        <v>761</v>
      </c>
      <c r="B769" s="11" t="s">
        <v>1527</v>
      </c>
      <c r="C769" s="11" t="s">
        <v>2090</v>
      </c>
      <c r="D769" s="11" t="s">
        <v>749</v>
      </c>
      <c r="E769" s="55">
        <v>2020.07</v>
      </c>
      <c r="F769" s="12" t="s">
        <v>767</v>
      </c>
      <c r="G769" s="13">
        <v>2925</v>
      </c>
      <c r="H769" s="13">
        <v>5471</v>
      </c>
      <c r="I769" s="14" t="s">
        <v>41</v>
      </c>
      <c r="J769" s="46" t="s">
        <v>50</v>
      </c>
      <c r="K769" s="8"/>
    </row>
    <row r="770" spans="1:11" s="59" customFormat="1" x14ac:dyDescent="0.2">
      <c r="A770" s="58">
        <f t="shared" si="16"/>
        <v>762</v>
      </c>
      <c r="B770" s="11" t="s">
        <v>1528</v>
      </c>
      <c r="C770" s="11" t="s">
        <v>2090</v>
      </c>
      <c r="D770" s="11" t="s">
        <v>749</v>
      </c>
      <c r="E770" s="55">
        <v>2020.07</v>
      </c>
      <c r="F770" s="12" t="s">
        <v>766</v>
      </c>
      <c r="G770" s="13">
        <v>3756</v>
      </c>
      <c r="H770" s="13">
        <v>8105</v>
      </c>
      <c r="I770" s="14" t="s">
        <v>41</v>
      </c>
      <c r="J770" s="46" t="s">
        <v>50</v>
      </c>
      <c r="K770" s="8" t="s">
        <v>2466</v>
      </c>
    </row>
    <row r="771" spans="1:11" s="59" customFormat="1" x14ac:dyDescent="0.2">
      <c r="A771" s="58">
        <f t="shared" si="16"/>
        <v>763</v>
      </c>
      <c r="B771" s="11" t="s">
        <v>803</v>
      </c>
      <c r="C771" s="11" t="s">
        <v>2090</v>
      </c>
      <c r="D771" s="11" t="s">
        <v>749</v>
      </c>
      <c r="E771" s="55" t="s">
        <v>801</v>
      </c>
      <c r="F771" s="12" t="s">
        <v>804</v>
      </c>
      <c r="G771" s="13">
        <v>2242</v>
      </c>
      <c r="H771" s="13">
        <v>4555</v>
      </c>
      <c r="I771" s="37" t="s">
        <v>805</v>
      </c>
      <c r="J771" s="46" t="s">
        <v>50</v>
      </c>
      <c r="K771" s="8" t="s">
        <v>783</v>
      </c>
    </row>
    <row r="772" spans="1:11" s="59" customFormat="1" x14ac:dyDescent="0.2">
      <c r="A772" s="58">
        <f t="shared" si="16"/>
        <v>764</v>
      </c>
      <c r="B772" s="11" t="s">
        <v>2051</v>
      </c>
      <c r="C772" s="11" t="s">
        <v>2090</v>
      </c>
      <c r="D772" s="11" t="s">
        <v>749</v>
      </c>
      <c r="E772" s="55">
        <v>2020.12</v>
      </c>
      <c r="F772" s="12" t="s">
        <v>2052</v>
      </c>
      <c r="G772" s="13">
        <v>3568</v>
      </c>
      <c r="H772" s="13">
        <v>6772</v>
      </c>
      <c r="I772" s="14" t="s">
        <v>51</v>
      </c>
      <c r="J772" s="46" t="s">
        <v>50</v>
      </c>
      <c r="K772" s="8" t="s">
        <v>783</v>
      </c>
    </row>
    <row r="773" spans="1:11" s="59" customFormat="1" x14ac:dyDescent="0.2">
      <c r="A773" s="58">
        <f t="shared" si="16"/>
        <v>765</v>
      </c>
      <c r="B773" s="11" t="s">
        <v>2053</v>
      </c>
      <c r="C773" s="11" t="s">
        <v>2090</v>
      </c>
      <c r="D773" s="11" t="s">
        <v>749</v>
      </c>
      <c r="E773" s="55">
        <v>2020.12</v>
      </c>
      <c r="F773" s="12" t="s">
        <v>705</v>
      </c>
      <c r="G773" s="13">
        <v>5208</v>
      </c>
      <c r="H773" s="13">
        <v>12370</v>
      </c>
      <c r="I773" s="14" t="s">
        <v>41</v>
      </c>
      <c r="J773" s="46" t="s">
        <v>50</v>
      </c>
      <c r="K773" s="8" t="s">
        <v>783</v>
      </c>
    </row>
    <row r="774" spans="1:11" s="59" customFormat="1" x14ac:dyDescent="0.2">
      <c r="A774" s="58">
        <f t="shared" si="16"/>
        <v>766</v>
      </c>
      <c r="B774" s="11" t="s">
        <v>2068</v>
      </c>
      <c r="C774" s="11" t="s">
        <v>2090</v>
      </c>
      <c r="D774" s="11" t="s">
        <v>749</v>
      </c>
      <c r="E774" s="11" t="s">
        <v>2059</v>
      </c>
      <c r="F774" s="12" t="s">
        <v>108</v>
      </c>
      <c r="G774" s="13">
        <v>2182</v>
      </c>
      <c r="H774" s="13">
        <v>3979</v>
      </c>
      <c r="I774" s="14" t="s">
        <v>41</v>
      </c>
      <c r="J774" s="46" t="s">
        <v>50</v>
      </c>
      <c r="K774" s="8"/>
    </row>
    <row r="775" spans="1:11" s="59" customFormat="1" x14ac:dyDescent="0.2">
      <c r="A775" s="58">
        <f t="shared" si="16"/>
        <v>767</v>
      </c>
      <c r="B775" s="11" t="s">
        <v>2069</v>
      </c>
      <c r="C775" s="11" t="s">
        <v>2090</v>
      </c>
      <c r="D775" s="11" t="s">
        <v>749</v>
      </c>
      <c r="E775" s="11" t="s">
        <v>2070</v>
      </c>
      <c r="F775" s="12" t="s">
        <v>413</v>
      </c>
      <c r="G775" s="13">
        <v>4480</v>
      </c>
      <c r="H775" s="13">
        <v>6858</v>
      </c>
      <c r="I775" s="14" t="s">
        <v>41</v>
      </c>
      <c r="J775" s="46" t="s">
        <v>50</v>
      </c>
      <c r="K775" s="8" t="s">
        <v>783</v>
      </c>
    </row>
    <row r="776" spans="1:11" s="59" customFormat="1" x14ac:dyDescent="0.2">
      <c r="A776" s="58">
        <f t="shared" si="16"/>
        <v>768</v>
      </c>
      <c r="B776" s="11" t="s">
        <v>2071</v>
      </c>
      <c r="C776" s="11" t="s">
        <v>2090</v>
      </c>
      <c r="D776" s="11" t="s">
        <v>749</v>
      </c>
      <c r="E776" s="11" t="s">
        <v>2070</v>
      </c>
      <c r="F776" s="12" t="s">
        <v>334</v>
      </c>
      <c r="G776" s="13">
        <v>3382</v>
      </c>
      <c r="H776" s="13">
        <v>5397</v>
      </c>
      <c r="I776" s="14" t="s">
        <v>41</v>
      </c>
      <c r="J776" s="46" t="s">
        <v>50</v>
      </c>
      <c r="K776" s="8" t="s">
        <v>783</v>
      </c>
    </row>
    <row r="777" spans="1:11" s="59" customFormat="1" x14ac:dyDescent="0.2">
      <c r="A777" s="58">
        <f t="shared" si="16"/>
        <v>769</v>
      </c>
      <c r="B777" s="11" t="s">
        <v>2665</v>
      </c>
      <c r="C777" s="11" t="s">
        <v>2090</v>
      </c>
      <c r="D777" s="11" t="s">
        <v>749</v>
      </c>
      <c r="E777" s="11" t="s">
        <v>2081</v>
      </c>
      <c r="F777" s="12" t="s">
        <v>435</v>
      </c>
      <c r="G777" s="13">
        <v>32</v>
      </c>
      <c r="H777" s="13">
        <v>70</v>
      </c>
      <c r="I777" s="14" t="s">
        <v>572</v>
      </c>
      <c r="J777" s="46" t="s">
        <v>572</v>
      </c>
      <c r="K777" s="8"/>
    </row>
    <row r="778" spans="1:11" x14ac:dyDescent="0.2">
      <c r="A778" s="58">
        <f t="shared" si="16"/>
        <v>770</v>
      </c>
      <c r="B778" s="11" t="s">
        <v>2711</v>
      </c>
      <c r="C778" s="11" t="s">
        <v>2090</v>
      </c>
      <c r="D778" s="11" t="s">
        <v>749</v>
      </c>
      <c r="E778" s="11" t="s">
        <v>2705</v>
      </c>
      <c r="F778" s="12" t="s">
        <v>2712</v>
      </c>
      <c r="G778" s="13">
        <v>4245</v>
      </c>
      <c r="H778" s="13">
        <v>6048</v>
      </c>
      <c r="I778" s="14" t="s">
        <v>41</v>
      </c>
      <c r="J778" s="46" t="s">
        <v>50</v>
      </c>
      <c r="K778" s="8" t="s">
        <v>783</v>
      </c>
    </row>
    <row r="779" spans="1:11" x14ac:dyDescent="0.2">
      <c r="A779" s="58">
        <f t="shared" si="16"/>
        <v>771</v>
      </c>
      <c r="B779" s="11" t="s">
        <v>2732</v>
      </c>
      <c r="C779" s="11" t="s">
        <v>2090</v>
      </c>
      <c r="D779" s="11" t="s">
        <v>749</v>
      </c>
      <c r="E779" s="11" t="s">
        <v>2719</v>
      </c>
      <c r="F779" s="12" t="s">
        <v>752</v>
      </c>
      <c r="G779" s="13">
        <v>3270</v>
      </c>
      <c r="H779" s="13">
        <v>5427</v>
      </c>
      <c r="I779" s="14" t="s">
        <v>41</v>
      </c>
      <c r="J779" s="46" t="s">
        <v>50</v>
      </c>
      <c r="K779" s="8" t="s">
        <v>783</v>
      </c>
    </row>
    <row r="780" spans="1:11" x14ac:dyDescent="0.2">
      <c r="A780" s="58">
        <f t="shared" si="16"/>
        <v>772</v>
      </c>
      <c r="B780" s="11" t="s">
        <v>2733</v>
      </c>
      <c r="C780" s="11" t="s">
        <v>2090</v>
      </c>
      <c r="D780" s="11" t="s">
        <v>749</v>
      </c>
      <c r="E780" s="11" t="s">
        <v>2719</v>
      </c>
      <c r="F780" s="12" t="s">
        <v>392</v>
      </c>
      <c r="G780" s="13">
        <v>6187</v>
      </c>
      <c r="H780" s="13">
        <v>12633</v>
      </c>
      <c r="I780" s="14" t="s">
        <v>41</v>
      </c>
      <c r="J780" s="46" t="s">
        <v>50</v>
      </c>
      <c r="K780" s="8" t="s">
        <v>783</v>
      </c>
    </row>
    <row r="781" spans="1:11" x14ac:dyDescent="0.2">
      <c r="A781" s="58">
        <f t="shared" si="16"/>
        <v>773</v>
      </c>
      <c r="B781" s="11" t="s">
        <v>2734</v>
      </c>
      <c r="C781" s="11" t="s">
        <v>2090</v>
      </c>
      <c r="D781" s="11" t="s">
        <v>749</v>
      </c>
      <c r="E781" s="11" t="s">
        <v>2719</v>
      </c>
      <c r="F781" s="12" t="s">
        <v>79</v>
      </c>
      <c r="G781" s="13">
        <v>3076</v>
      </c>
      <c r="H781" s="13">
        <v>5895</v>
      </c>
      <c r="I781" s="14" t="s">
        <v>711</v>
      </c>
      <c r="J781" s="46" t="s">
        <v>50</v>
      </c>
      <c r="K781" s="8" t="s">
        <v>783</v>
      </c>
    </row>
    <row r="782" spans="1:11" x14ac:dyDescent="0.2">
      <c r="A782" s="58">
        <f t="shared" si="16"/>
        <v>774</v>
      </c>
      <c r="B782" s="11" t="s">
        <v>2805</v>
      </c>
      <c r="C782" s="11" t="s">
        <v>2767</v>
      </c>
      <c r="D782" s="11" t="s">
        <v>749</v>
      </c>
      <c r="E782" s="11" t="s">
        <v>2796</v>
      </c>
      <c r="F782" s="12" t="s">
        <v>79</v>
      </c>
      <c r="G782" s="13">
        <v>1133</v>
      </c>
      <c r="H782" s="13">
        <v>2209</v>
      </c>
      <c r="I782" s="14" t="s">
        <v>711</v>
      </c>
      <c r="J782" s="46" t="s">
        <v>50</v>
      </c>
    </row>
    <row r="783" spans="1:11" x14ac:dyDescent="0.2">
      <c r="A783" s="58">
        <f t="shared" si="16"/>
        <v>775</v>
      </c>
      <c r="B783" s="11" t="s">
        <v>2853</v>
      </c>
      <c r="C783" s="11" t="s">
        <v>2090</v>
      </c>
      <c r="D783" s="11" t="s">
        <v>749</v>
      </c>
      <c r="E783" s="11" t="s">
        <v>2848</v>
      </c>
      <c r="F783" s="12" t="s">
        <v>2854</v>
      </c>
      <c r="G783" s="13">
        <v>6216</v>
      </c>
      <c r="H783" s="13">
        <v>10381</v>
      </c>
      <c r="I783" s="14" t="s">
        <v>41</v>
      </c>
      <c r="J783" s="46" t="s">
        <v>50</v>
      </c>
      <c r="K783" s="8" t="s">
        <v>783</v>
      </c>
    </row>
    <row r="784" spans="1:11" x14ac:dyDescent="0.2">
      <c r="A784" s="58">
        <f t="shared" si="16"/>
        <v>776</v>
      </c>
      <c r="B784" s="11" t="s">
        <v>2863</v>
      </c>
      <c r="C784" s="11" t="s">
        <v>2090</v>
      </c>
      <c r="D784" s="11" t="s">
        <v>749</v>
      </c>
      <c r="E784" s="11" t="s">
        <v>2860</v>
      </c>
      <c r="F784" s="12" t="s">
        <v>2769</v>
      </c>
      <c r="G784" s="13">
        <v>2931</v>
      </c>
      <c r="H784" s="13">
        <v>5511</v>
      </c>
      <c r="I784" s="14" t="s">
        <v>51</v>
      </c>
      <c r="J784" s="46" t="s">
        <v>50</v>
      </c>
    </row>
    <row r="785" spans="1:11" x14ac:dyDescent="0.2">
      <c r="A785" s="58">
        <f t="shared" si="16"/>
        <v>777</v>
      </c>
      <c r="B785" s="11" t="s">
        <v>2864</v>
      </c>
      <c r="C785" s="11" t="s">
        <v>2090</v>
      </c>
      <c r="D785" s="11" t="s">
        <v>749</v>
      </c>
      <c r="E785" s="11" t="s">
        <v>2860</v>
      </c>
      <c r="F785" s="12" t="s">
        <v>2865</v>
      </c>
      <c r="G785" s="13">
        <v>1621</v>
      </c>
      <c r="H785" s="13">
        <v>3182</v>
      </c>
      <c r="I785" s="14" t="s">
        <v>51</v>
      </c>
      <c r="J785" s="46" t="s">
        <v>50</v>
      </c>
      <c r="K785" s="8" t="s">
        <v>783</v>
      </c>
    </row>
    <row r="786" spans="1:11" x14ac:dyDescent="0.2">
      <c r="A786" s="58">
        <f t="shared" si="16"/>
        <v>778</v>
      </c>
      <c r="B786" s="11" t="s">
        <v>2891</v>
      </c>
      <c r="C786" s="11" t="s">
        <v>2767</v>
      </c>
      <c r="D786" s="11" t="s">
        <v>749</v>
      </c>
      <c r="E786" s="11" t="s">
        <v>2880</v>
      </c>
      <c r="F786" s="12" t="s">
        <v>2892</v>
      </c>
      <c r="G786" s="13">
        <v>2885</v>
      </c>
      <c r="H786" s="13">
        <v>5783</v>
      </c>
      <c r="I786" s="14" t="s">
        <v>41</v>
      </c>
      <c r="J786" s="46" t="s">
        <v>50</v>
      </c>
      <c r="K786" s="8" t="s">
        <v>783</v>
      </c>
    </row>
    <row r="787" spans="1:11" x14ac:dyDescent="0.2">
      <c r="A787" s="58">
        <f t="shared" si="16"/>
        <v>779</v>
      </c>
      <c r="B787" s="11" t="s">
        <v>2897</v>
      </c>
      <c r="C787" s="11" t="s">
        <v>2090</v>
      </c>
      <c r="D787" s="11" t="s">
        <v>749</v>
      </c>
      <c r="E787" s="11" t="s">
        <v>2898</v>
      </c>
      <c r="F787" s="12" t="s">
        <v>2899</v>
      </c>
      <c r="G787" s="13">
        <v>4792</v>
      </c>
      <c r="H787" s="13">
        <v>7239</v>
      </c>
      <c r="I787" s="14" t="s">
        <v>41</v>
      </c>
      <c r="J787" s="46" t="s">
        <v>50</v>
      </c>
      <c r="K787" s="8" t="s">
        <v>783</v>
      </c>
    </row>
    <row r="788" spans="1:11" x14ac:dyDescent="0.2">
      <c r="A788" s="58">
        <f t="shared" si="16"/>
        <v>780</v>
      </c>
      <c r="B788" s="11" t="s">
        <v>2913</v>
      </c>
      <c r="C788" s="11" t="s">
        <v>2090</v>
      </c>
      <c r="D788" s="11" t="s">
        <v>749</v>
      </c>
      <c r="E788" s="11" t="s">
        <v>2910</v>
      </c>
      <c r="F788" s="12" t="s">
        <v>435</v>
      </c>
      <c r="G788" s="13">
        <v>3239</v>
      </c>
      <c r="H788" s="13">
        <v>7215</v>
      </c>
      <c r="I788" s="14" t="s">
        <v>711</v>
      </c>
      <c r="J788" s="46" t="s">
        <v>50</v>
      </c>
      <c r="K788" s="8" t="s">
        <v>783</v>
      </c>
    </row>
    <row r="789" spans="1:11" x14ac:dyDescent="0.2">
      <c r="A789" s="58">
        <f t="shared" si="16"/>
        <v>781</v>
      </c>
      <c r="B789" s="11" t="s">
        <v>2914</v>
      </c>
      <c r="C789" s="11" t="s">
        <v>2090</v>
      </c>
      <c r="D789" s="11" t="s">
        <v>749</v>
      </c>
      <c r="E789" s="11" t="s">
        <v>2910</v>
      </c>
      <c r="F789" s="12" t="s">
        <v>580</v>
      </c>
      <c r="G789" s="13">
        <v>2273</v>
      </c>
      <c r="H789" s="13">
        <v>5294</v>
      </c>
      <c r="I789" s="14" t="s">
        <v>51</v>
      </c>
      <c r="J789" s="46" t="s">
        <v>50</v>
      </c>
      <c r="K789" s="8" t="s">
        <v>783</v>
      </c>
    </row>
    <row r="790" spans="1:11" x14ac:dyDescent="0.2">
      <c r="A790" s="58">
        <f t="shared" si="16"/>
        <v>782</v>
      </c>
      <c r="B790" s="11" t="s">
        <v>2939</v>
      </c>
      <c r="C790" s="11" t="s">
        <v>2090</v>
      </c>
      <c r="D790" s="11" t="s">
        <v>749</v>
      </c>
      <c r="E790" s="11" t="s">
        <v>2925</v>
      </c>
      <c r="F790" s="12" t="s">
        <v>166</v>
      </c>
      <c r="G790" s="13">
        <v>5390</v>
      </c>
      <c r="H790" s="13">
        <v>10365</v>
      </c>
      <c r="I790" s="14" t="s">
        <v>41</v>
      </c>
      <c r="J790" s="46" t="s">
        <v>50</v>
      </c>
      <c r="K790" s="8" t="s">
        <v>783</v>
      </c>
    </row>
    <row r="791" spans="1:11" s="59" customFormat="1" x14ac:dyDescent="0.2">
      <c r="A791" s="58">
        <f t="shared" si="16"/>
        <v>783</v>
      </c>
      <c r="B791" s="11" t="s">
        <v>1716</v>
      </c>
      <c r="C791" s="11" t="s">
        <v>2090</v>
      </c>
      <c r="D791" s="11" t="s">
        <v>2099</v>
      </c>
      <c r="E791" s="55">
        <v>2005.04</v>
      </c>
      <c r="F791" s="12" t="s">
        <v>145</v>
      </c>
      <c r="G791" s="13">
        <v>1467</v>
      </c>
      <c r="H791" s="13">
        <v>2920</v>
      </c>
      <c r="I791" s="14" t="s">
        <v>4</v>
      </c>
      <c r="J791" s="46" t="s">
        <v>50</v>
      </c>
      <c r="K791" s="8"/>
    </row>
    <row r="792" spans="1:11" s="59" customFormat="1" x14ac:dyDescent="0.2">
      <c r="A792" s="58">
        <f t="shared" si="16"/>
        <v>784</v>
      </c>
      <c r="B792" s="11" t="s">
        <v>1717</v>
      </c>
      <c r="C792" s="11" t="s">
        <v>2090</v>
      </c>
      <c r="D792" s="11" t="s">
        <v>2099</v>
      </c>
      <c r="E792" s="55">
        <v>2005.04</v>
      </c>
      <c r="F792" s="12" t="s">
        <v>80</v>
      </c>
      <c r="G792" s="13">
        <v>1039</v>
      </c>
      <c r="H792" s="13">
        <v>2473</v>
      </c>
      <c r="I792" s="14" t="s">
        <v>2</v>
      </c>
      <c r="J792" s="46" t="s">
        <v>50</v>
      </c>
      <c r="K792" s="8"/>
    </row>
    <row r="793" spans="1:11" s="59" customFormat="1" x14ac:dyDescent="0.2">
      <c r="A793" s="58">
        <f t="shared" si="16"/>
        <v>785</v>
      </c>
      <c r="B793" s="11" t="s">
        <v>1718</v>
      </c>
      <c r="C793" s="11" t="s">
        <v>2090</v>
      </c>
      <c r="D793" s="11" t="s">
        <v>2099</v>
      </c>
      <c r="E793" s="55">
        <v>2005.04</v>
      </c>
      <c r="F793" s="12" t="s">
        <v>392</v>
      </c>
      <c r="G793" s="13">
        <v>1160</v>
      </c>
      <c r="H793" s="13">
        <v>1515</v>
      </c>
      <c r="I793" s="14" t="s">
        <v>2</v>
      </c>
      <c r="J793" s="46" t="s">
        <v>50</v>
      </c>
      <c r="K793" s="8"/>
    </row>
    <row r="794" spans="1:11" s="59" customFormat="1" x14ac:dyDescent="0.2">
      <c r="A794" s="58">
        <f t="shared" si="16"/>
        <v>786</v>
      </c>
      <c r="B794" s="11" t="s">
        <v>1719</v>
      </c>
      <c r="C794" s="11" t="s">
        <v>2090</v>
      </c>
      <c r="D794" s="11" t="s">
        <v>2099</v>
      </c>
      <c r="E794" s="55">
        <v>2005.09</v>
      </c>
      <c r="F794" s="12" t="s">
        <v>484</v>
      </c>
      <c r="G794" s="13">
        <v>932</v>
      </c>
      <c r="H794" s="13">
        <v>1574</v>
      </c>
      <c r="I794" s="14" t="s">
        <v>2</v>
      </c>
      <c r="J794" s="46" t="s">
        <v>50</v>
      </c>
      <c r="K794" s="8"/>
    </row>
    <row r="795" spans="1:11" s="59" customFormat="1" x14ac:dyDescent="0.2">
      <c r="A795" s="58">
        <f t="shared" si="16"/>
        <v>787</v>
      </c>
      <c r="B795" s="15" t="s">
        <v>1720</v>
      </c>
      <c r="C795" s="11" t="s">
        <v>2090</v>
      </c>
      <c r="D795" s="11" t="s">
        <v>2099</v>
      </c>
      <c r="E795" s="56">
        <v>2007.05</v>
      </c>
      <c r="F795" s="16" t="s">
        <v>392</v>
      </c>
      <c r="G795" s="17">
        <v>1342</v>
      </c>
      <c r="H795" s="17">
        <v>1882</v>
      </c>
      <c r="I795" s="52" t="s">
        <v>2</v>
      </c>
      <c r="J795" s="46" t="s">
        <v>50</v>
      </c>
      <c r="K795" s="10"/>
    </row>
    <row r="796" spans="1:11" s="59" customFormat="1" x14ac:dyDescent="0.2">
      <c r="A796" s="58">
        <f t="shared" si="16"/>
        <v>788</v>
      </c>
      <c r="B796" s="15" t="s">
        <v>1721</v>
      </c>
      <c r="C796" s="11" t="s">
        <v>2090</v>
      </c>
      <c r="D796" s="11" t="s">
        <v>2115</v>
      </c>
      <c r="E796" s="56">
        <v>2007.12</v>
      </c>
      <c r="F796" s="16" t="s">
        <v>342</v>
      </c>
      <c r="G796" s="17">
        <v>1389</v>
      </c>
      <c r="H796" s="17">
        <v>2058</v>
      </c>
      <c r="I796" s="18" t="s">
        <v>2</v>
      </c>
      <c r="J796" s="52" t="s">
        <v>50</v>
      </c>
      <c r="K796" s="10"/>
    </row>
    <row r="797" spans="1:11" s="59" customFormat="1" x14ac:dyDescent="0.2">
      <c r="A797" s="58">
        <f t="shared" si="16"/>
        <v>789</v>
      </c>
      <c r="B797" s="11" t="s">
        <v>1722</v>
      </c>
      <c r="C797" s="11" t="s">
        <v>2090</v>
      </c>
      <c r="D797" s="11" t="s">
        <v>2117</v>
      </c>
      <c r="E797" s="56">
        <v>2008.07</v>
      </c>
      <c r="F797" s="12" t="s">
        <v>342</v>
      </c>
      <c r="G797" s="13">
        <v>2144</v>
      </c>
      <c r="H797" s="13">
        <v>3654</v>
      </c>
      <c r="I797" s="14" t="s">
        <v>2</v>
      </c>
      <c r="J797" s="46" t="s">
        <v>50</v>
      </c>
      <c r="K797" s="8"/>
    </row>
    <row r="798" spans="1:11" s="59" customFormat="1" x14ac:dyDescent="0.2">
      <c r="A798" s="58">
        <f t="shared" si="16"/>
        <v>790</v>
      </c>
      <c r="B798" s="11" t="s">
        <v>1723</v>
      </c>
      <c r="C798" s="11" t="s">
        <v>2090</v>
      </c>
      <c r="D798" s="11" t="s">
        <v>2099</v>
      </c>
      <c r="E798" s="55">
        <v>2009.11</v>
      </c>
      <c r="F798" s="12" t="s">
        <v>311</v>
      </c>
      <c r="G798" s="13">
        <v>1319</v>
      </c>
      <c r="H798" s="13">
        <v>2737</v>
      </c>
      <c r="I798" s="14" t="s">
        <v>2</v>
      </c>
      <c r="J798" s="46" t="s">
        <v>50</v>
      </c>
      <c r="K798" s="8"/>
    </row>
    <row r="799" spans="1:11" s="59" customFormat="1" x14ac:dyDescent="0.2">
      <c r="A799" s="58">
        <f t="shared" si="16"/>
        <v>791</v>
      </c>
      <c r="B799" s="11" t="s">
        <v>1724</v>
      </c>
      <c r="C799" s="11" t="s">
        <v>2090</v>
      </c>
      <c r="D799" s="11" t="s">
        <v>2099</v>
      </c>
      <c r="E799" s="55">
        <v>2009.11</v>
      </c>
      <c r="F799" s="12" t="s">
        <v>275</v>
      </c>
      <c r="G799" s="13">
        <v>1028</v>
      </c>
      <c r="H799" s="13">
        <v>2096</v>
      </c>
      <c r="I799" s="14" t="s">
        <v>2</v>
      </c>
      <c r="J799" s="46" t="s">
        <v>50</v>
      </c>
      <c r="K799" s="8"/>
    </row>
    <row r="800" spans="1:11" s="59" customFormat="1" x14ac:dyDescent="0.2">
      <c r="A800" s="58">
        <f t="shared" si="16"/>
        <v>792</v>
      </c>
      <c r="B800" s="11" t="s">
        <v>1725</v>
      </c>
      <c r="C800" s="11" t="s">
        <v>2090</v>
      </c>
      <c r="D800" s="11" t="s">
        <v>2099</v>
      </c>
      <c r="E800" s="55">
        <v>2010.01</v>
      </c>
      <c r="F800" s="12" t="s">
        <v>339</v>
      </c>
      <c r="G800" s="13">
        <v>1290</v>
      </c>
      <c r="H800" s="13">
        <v>1350</v>
      </c>
      <c r="I800" s="14" t="s">
        <v>2</v>
      </c>
      <c r="J800" s="46" t="s">
        <v>50</v>
      </c>
      <c r="K800" s="8"/>
    </row>
    <row r="801" spans="1:11" s="59" customFormat="1" x14ac:dyDescent="0.2">
      <c r="A801" s="58">
        <f t="shared" si="16"/>
        <v>793</v>
      </c>
      <c r="B801" s="11" t="s">
        <v>1726</v>
      </c>
      <c r="C801" s="11" t="s">
        <v>2090</v>
      </c>
      <c r="D801" s="11" t="s">
        <v>2099</v>
      </c>
      <c r="E801" s="55">
        <v>2010.04</v>
      </c>
      <c r="F801" s="12" t="s">
        <v>473</v>
      </c>
      <c r="G801" s="13">
        <v>1258</v>
      </c>
      <c r="H801" s="13">
        <v>1734</v>
      </c>
      <c r="I801" s="14" t="s">
        <v>2</v>
      </c>
      <c r="J801" s="46" t="s">
        <v>50</v>
      </c>
      <c r="K801" s="8"/>
    </row>
    <row r="802" spans="1:11" s="59" customFormat="1" x14ac:dyDescent="0.2">
      <c r="A802" s="58">
        <f t="shared" si="16"/>
        <v>794</v>
      </c>
      <c r="B802" s="11" t="s">
        <v>1727</v>
      </c>
      <c r="C802" s="11" t="s">
        <v>2090</v>
      </c>
      <c r="D802" s="11" t="s">
        <v>2099</v>
      </c>
      <c r="E802" s="55">
        <v>2010.04</v>
      </c>
      <c r="F802" s="12" t="s">
        <v>275</v>
      </c>
      <c r="G802" s="13">
        <v>866</v>
      </c>
      <c r="H802" s="13">
        <v>1652</v>
      </c>
      <c r="I802" s="14" t="s">
        <v>2</v>
      </c>
      <c r="J802" s="46" t="s">
        <v>50</v>
      </c>
      <c r="K802" s="8"/>
    </row>
    <row r="803" spans="1:11" s="59" customFormat="1" x14ac:dyDescent="0.2">
      <c r="A803" s="58">
        <f t="shared" si="16"/>
        <v>795</v>
      </c>
      <c r="B803" s="11" t="s">
        <v>1728</v>
      </c>
      <c r="C803" s="11" t="s">
        <v>2090</v>
      </c>
      <c r="D803" s="11" t="s">
        <v>2099</v>
      </c>
      <c r="E803" s="55">
        <v>2010.05</v>
      </c>
      <c r="F803" s="12" t="s">
        <v>475</v>
      </c>
      <c r="G803" s="13">
        <v>1366</v>
      </c>
      <c r="H803" s="13">
        <v>2665</v>
      </c>
      <c r="I803" s="14" t="s">
        <v>2</v>
      </c>
      <c r="J803" s="46" t="s">
        <v>50</v>
      </c>
      <c r="K803" s="8"/>
    </row>
    <row r="804" spans="1:11" s="59" customFormat="1" x14ac:dyDescent="0.2">
      <c r="A804" s="58">
        <f t="shared" si="16"/>
        <v>796</v>
      </c>
      <c r="B804" s="11" t="s">
        <v>1729</v>
      </c>
      <c r="C804" s="11" t="s">
        <v>2090</v>
      </c>
      <c r="D804" s="11" t="s">
        <v>2099</v>
      </c>
      <c r="E804" s="55">
        <v>2010.05</v>
      </c>
      <c r="F804" s="12" t="s">
        <v>476</v>
      </c>
      <c r="G804" s="13">
        <v>1175</v>
      </c>
      <c r="H804" s="13">
        <v>1288</v>
      </c>
      <c r="I804" s="14" t="s">
        <v>2</v>
      </c>
      <c r="J804" s="46" t="s">
        <v>50</v>
      </c>
      <c r="K804" s="8"/>
    </row>
    <row r="805" spans="1:11" s="59" customFormat="1" x14ac:dyDescent="0.2">
      <c r="A805" s="58">
        <f t="shared" si="16"/>
        <v>797</v>
      </c>
      <c r="B805" s="11" t="s">
        <v>1730</v>
      </c>
      <c r="C805" s="11" t="s">
        <v>2090</v>
      </c>
      <c r="D805" s="11" t="s">
        <v>2099</v>
      </c>
      <c r="E805" s="55">
        <v>2010.06</v>
      </c>
      <c r="F805" s="12" t="s">
        <v>418</v>
      </c>
      <c r="G805" s="13">
        <v>1169</v>
      </c>
      <c r="H805" s="13">
        <v>1516</v>
      </c>
      <c r="I805" s="14" t="s">
        <v>2</v>
      </c>
      <c r="J805" s="46" t="s">
        <v>50</v>
      </c>
      <c r="K805" s="8"/>
    </row>
    <row r="806" spans="1:11" s="59" customFormat="1" x14ac:dyDescent="0.2">
      <c r="A806" s="58">
        <f t="shared" si="16"/>
        <v>798</v>
      </c>
      <c r="B806" s="11" t="s">
        <v>1731</v>
      </c>
      <c r="C806" s="11" t="s">
        <v>2090</v>
      </c>
      <c r="D806" s="11" t="s">
        <v>2099</v>
      </c>
      <c r="E806" s="56">
        <v>2010.06</v>
      </c>
      <c r="F806" s="12" t="s">
        <v>419</v>
      </c>
      <c r="G806" s="13">
        <v>1360</v>
      </c>
      <c r="H806" s="13">
        <v>2728</v>
      </c>
      <c r="I806" s="14" t="s">
        <v>2</v>
      </c>
      <c r="J806" s="46" t="s">
        <v>50</v>
      </c>
      <c r="K806" s="8"/>
    </row>
    <row r="807" spans="1:11" s="59" customFormat="1" x14ac:dyDescent="0.2">
      <c r="A807" s="58">
        <f t="shared" si="16"/>
        <v>799</v>
      </c>
      <c r="B807" s="11" t="s">
        <v>1732</v>
      </c>
      <c r="C807" s="11" t="s">
        <v>2090</v>
      </c>
      <c r="D807" s="11" t="s">
        <v>2099</v>
      </c>
      <c r="E807" s="56">
        <v>2010.07</v>
      </c>
      <c r="F807" s="12" t="s">
        <v>422</v>
      </c>
      <c r="G807" s="13">
        <v>1180</v>
      </c>
      <c r="H807" s="13">
        <v>2048</v>
      </c>
      <c r="I807" s="14" t="s">
        <v>2</v>
      </c>
      <c r="J807" s="46" t="s">
        <v>50</v>
      </c>
      <c r="K807" s="8"/>
    </row>
    <row r="808" spans="1:11" s="59" customFormat="1" x14ac:dyDescent="0.2">
      <c r="A808" s="58">
        <f t="shared" si="16"/>
        <v>800</v>
      </c>
      <c r="B808" s="11" t="s">
        <v>1733</v>
      </c>
      <c r="C808" s="11" t="s">
        <v>2090</v>
      </c>
      <c r="D808" s="11" t="s">
        <v>2099</v>
      </c>
      <c r="E808" s="56" t="s">
        <v>2133</v>
      </c>
      <c r="F808" s="12" t="s">
        <v>433</v>
      </c>
      <c r="G808" s="13">
        <v>1388</v>
      </c>
      <c r="H808" s="13">
        <v>2051</v>
      </c>
      <c r="I808" s="57" t="s">
        <v>2</v>
      </c>
      <c r="J808" s="57" t="s">
        <v>50</v>
      </c>
      <c r="K808" s="39"/>
    </row>
    <row r="809" spans="1:11" s="59" customFormat="1" x14ac:dyDescent="0.2">
      <c r="A809" s="58">
        <f t="shared" si="16"/>
        <v>801</v>
      </c>
      <c r="B809" s="11" t="s">
        <v>1734</v>
      </c>
      <c r="C809" s="11" t="s">
        <v>2090</v>
      </c>
      <c r="D809" s="11" t="s">
        <v>2099</v>
      </c>
      <c r="E809" s="56">
        <v>2010.11</v>
      </c>
      <c r="F809" s="12" t="s">
        <v>436</v>
      </c>
      <c r="G809" s="13">
        <v>1222</v>
      </c>
      <c r="H809" s="13">
        <v>1551</v>
      </c>
      <c r="I809" s="57" t="s">
        <v>2</v>
      </c>
      <c r="J809" s="57" t="s">
        <v>50</v>
      </c>
      <c r="K809" s="39"/>
    </row>
    <row r="810" spans="1:11" s="59" customFormat="1" x14ac:dyDescent="0.2">
      <c r="A810" s="58">
        <f t="shared" si="16"/>
        <v>802</v>
      </c>
      <c r="B810" s="11" t="s">
        <v>1735</v>
      </c>
      <c r="C810" s="11" t="s">
        <v>2090</v>
      </c>
      <c r="D810" s="11" t="s">
        <v>2099</v>
      </c>
      <c r="E810" s="56">
        <v>2011.01</v>
      </c>
      <c r="F810" s="12" t="s">
        <v>440</v>
      </c>
      <c r="G810" s="13">
        <v>1334</v>
      </c>
      <c r="H810" s="13">
        <v>1725</v>
      </c>
      <c r="I810" s="14" t="s">
        <v>2</v>
      </c>
      <c r="J810" s="46" t="s">
        <v>50</v>
      </c>
      <c r="K810" s="8"/>
    </row>
    <row r="811" spans="1:11" s="59" customFormat="1" x14ac:dyDescent="0.2">
      <c r="A811" s="58">
        <f t="shared" si="16"/>
        <v>803</v>
      </c>
      <c r="B811" s="11" t="s">
        <v>1736</v>
      </c>
      <c r="C811" s="11" t="s">
        <v>2090</v>
      </c>
      <c r="D811" s="11" t="s">
        <v>2099</v>
      </c>
      <c r="E811" s="56">
        <v>2011.01</v>
      </c>
      <c r="F811" s="12" t="s">
        <v>501</v>
      </c>
      <c r="G811" s="13">
        <v>1290</v>
      </c>
      <c r="H811" s="13">
        <v>1649</v>
      </c>
      <c r="I811" s="14" t="s">
        <v>2</v>
      </c>
      <c r="J811" s="46" t="s">
        <v>50</v>
      </c>
      <c r="K811" s="8"/>
    </row>
    <row r="812" spans="1:11" s="59" customFormat="1" x14ac:dyDescent="0.2">
      <c r="A812" s="58">
        <f t="shared" si="16"/>
        <v>804</v>
      </c>
      <c r="B812" s="11" t="s">
        <v>1737</v>
      </c>
      <c r="C812" s="11" t="s">
        <v>2090</v>
      </c>
      <c r="D812" s="11" t="s">
        <v>2099</v>
      </c>
      <c r="E812" s="56">
        <v>2011.03</v>
      </c>
      <c r="F812" s="12" t="s">
        <v>311</v>
      </c>
      <c r="G812" s="13">
        <v>1348</v>
      </c>
      <c r="H812" s="13">
        <v>1835</v>
      </c>
      <c r="I812" s="14" t="s">
        <v>2</v>
      </c>
      <c r="J812" s="46" t="s">
        <v>50</v>
      </c>
      <c r="K812" s="39"/>
    </row>
    <row r="813" spans="1:11" s="59" customFormat="1" x14ac:dyDescent="0.2">
      <c r="A813" s="58">
        <f t="shared" si="16"/>
        <v>805</v>
      </c>
      <c r="B813" s="11" t="s">
        <v>1738</v>
      </c>
      <c r="C813" s="11" t="s">
        <v>2090</v>
      </c>
      <c r="D813" s="11" t="s">
        <v>2099</v>
      </c>
      <c r="E813" s="56">
        <v>2011.03</v>
      </c>
      <c r="F813" s="12" t="s">
        <v>443</v>
      </c>
      <c r="G813" s="13">
        <v>1334</v>
      </c>
      <c r="H813" s="13">
        <v>1699</v>
      </c>
      <c r="I813" s="14" t="s">
        <v>40</v>
      </c>
      <c r="J813" s="46" t="s">
        <v>50</v>
      </c>
      <c r="K813" s="8"/>
    </row>
    <row r="814" spans="1:11" s="59" customFormat="1" x14ac:dyDescent="0.2">
      <c r="A814" s="58">
        <f t="shared" si="16"/>
        <v>806</v>
      </c>
      <c r="B814" s="11" t="s">
        <v>1739</v>
      </c>
      <c r="C814" s="11" t="s">
        <v>2090</v>
      </c>
      <c r="D814" s="11" t="s">
        <v>2155</v>
      </c>
      <c r="E814" s="56">
        <v>2011.11</v>
      </c>
      <c r="F814" s="12" t="s">
        <v>388</v>
      </c>
      <c r="G814" s="13">
        <v>1282</v>
      </c>
      <c r="H814" s="13">
        <v>1603</v>
      </c>
      <c r="I814" s="14" t="s">
        <v>2154</v>
      </c>
      <c r="J814" s="46" t="s">
        <v>50</v>
      </c>
      <c r="K814" s="8"/>
    </row>
    <row r="815" spans="1:11" s="59" customFormat="1" x14ac:dyDescent="0.2">
      <c r="A815" s="58">
        <f t="shared" si="16"/>
        <v>807</v>
      </c>
      <c r="B815" s="11" t="s">
        <v>1740</v>
      </c>
      <c r="C815" s="11" t="s">
        <v>2090</v>
      </c>
      <c r="D815" s="11" t="s">
        <v>2099</v>
      </c>
      <c r="E815" s="56">
        <v>2012.01</v>
      </c>
      <c r="F815" s="12" t="s">
        <v>399</v>
      </c>
      <c r="G815" s="13">
        <v>763</v>
      </c>
      <c r="H815" s="13">
        <v>1252</v>
      </c>
      <c r="I815" s="14" t="s">
        <v>2154</v>
      </c>
      <c r="J815" s="46" t="s">
        <v>50</v>
      </c>
      <c r="K815" s="8"/>
    </row>
    <row r="816" spans="1:11" s="59" customFormat="1" x14ac:dyDescent="0.2">
      <c r="A816" s="58">
        <f t="shared" si="16"/>
        <v>808</v>
      </c>
      <c r="B816" s="11" t="s">
        <v>1741</v>
      </c>
      <c r="C816" s="11" t="s">
        <v>2090</v>
      </c>
      <c r="D816" s="11" t="s">
        <v>2170</v>
      </c>
      <c r="E816" s="56">
        <v>2012.04</v>
      </c>
      <c r="F816" s="12" t="s">
        <v>166</v>
      </c>
      <c r="G816" s="13">
        <v>1167</v>
      </c>
      <c r="H816" s="13">
        <v>1752</v>
      </c>
      <c r="I816" s="14" t="s">
        <v>2</v>
      </c>
      <c r="J816" s="46" t="s">
        <v>50</v>
      </c>
      <c r="K816" s="8"/>
    </row>
    <row r="817" spans="1:11" s="59" customFormat="1" x14ac:dyDescent="0.2">
      <c r="A817" s="58">
        <f t="shared" si="16"/>
        <v>809</v>
      </c>
      <c r="B817" s="11" t="s">
        <v>1742</v>
      </c>
      <c r="C817" s="11" t="s">
        <v>2090</v>
      </c>
      <c r="D817" s="11" t="s">
        <v>2099</v>
      </c>
      <c r="E817" s="55">
        <v>2012.06</v>
      </c>
      <c r="F817" s="12" t="s">
        <v>411</v>
      </c>
      <c r="G817" s="13">
        <v>1445</v>
      </c>
      <c r="H817" s="13">
        <v>1525</v>
      </c>
      <c r="I817" s="14" t="s">
        <v>2</v>
      </c>
      <c r="J817" s="46" t="s">
        <v>50</v>
      </c>
      <c r="K817" s="8"/>
    </row>
    <row r="818" spans="1:11" s="59" customFormat="1" x14ac:dyDescent="0.2">
      <c r="A818" s="58">
        <f t="shared" si="16"/>
        <v>810</v>
      </c>
      <c r="B818" s="11" t="s">
        <v>1743</v>
      </c>
      <c r="C818" s="11" t="s">
        <v>2090</v>
      </c>
      <c r="D818" s="11" t="s">
        <v>2099</v>
      </c>
      <c r="E818" s="55">
        <v>2012.08</v>
      </c>
      <c r="F818" s="12" t="s">
        <v>129</v>
      </c>
      <c r="G818" s="13">
        <v>1302</v>
      </c>
      <c r="H818" s="13">
        <v>1763</v>
      </c>
      <c r="I818" s="14" t="s">
        <v>2177</v>
      </c>
      <c r="J818" s="46" t="s">
        <v>50</v>
      </c>
      <c r="K818" s="8"/>
    </row>
    <row r="819" spans="1:11" s="59" customFormat="1" x14ac:dyDescent="0.2">
      <c r="A819" s="58">
        <f t="shared" si="16"/>
        <v>811</v>
      </c>
      <c r="B819" s="11" t="s">
        <v>1744</v>
      </c>
      <c r="C819" s="11" t="s">
        <v>2090</v>
      </c>
      <c r="D819" s="11" t="s">
        <v>2170</v>
      </c>
      <c r="E819" s="55">
        <v>2012.09</v>
      </c>
      <c r="F819" s="12" t="s">
        <v>358</v>
      </c>
      <c r="G819" s="13">
        <v>1036</v>
      </c>
      <c r="H819" s="13">
        <v>1294</v>
      </c>
      <c r="I819" s="14" t="s">
        <v>2119</v>
      </c>
      <c r="J819" s="46" t="s">
        <v>50</v>
      </c>
      <c r="K819" s="8"/>
    </row>
    <row r="820" spans="1:11" s="59" customFormat="1" x14ac:dyDescent="0.2">
      <c r="A820" s="58">
        <f t="shared" si="16"/>
        <v>812</v>
      </c>
      <c r="B820" s="15" t="s">
        <v>1745</v>
      </c>
      <c r="C820" s="11" t="s">
        <v>2090</v>
      </c>
      <c r="D820" s="11" t="s">
        <v>2099</v>
      </c>
      <c r="E820" s="55">
        <v>2012.12</v>
      </c>
      <c r="F820" s="12" t="s">
        <v>366</v>
      </c>
      <c r="G820" s="13">
        <v>2331</v>
      </c>
      <c r="H820" s="13">
        <v>2154</v>
      </c>
      <c r="I820" s="14" t="s">
        <v>2177</v>
      </c>
      <c r="J820" s="46" t="s">
        <v>50</v>
      </c>
      <c r="K820" s="8"/>
    </row>
    <row r="821" spans="1:11" s="59" customFormat="1" x14ac:dyDescent="0.2">
      <c r="A821" s="58">
        <f t="shared" si="16"/>
        <v>813</v>
      </c>
      <c r="B821" s="15" t="s">
        <v>1746</v>
      </c>
      <c r="C821" s="11" t="s">
        <v>2090</v>
      </c>
      <c r="D821" s="11" t="s">
        <v>2099</v>
      </c>
      <c r="E821" s="55">
        <v>2012.12</v>
      </c>
      <c r="F821" s="12" t="s">
        <v>80</v>
      </c>
      <c r="G821" s="13">
        <v>1302</v>
      </c>
      <c r="H821" s="13">
        <v>1826</v>
      </c>
      <c r="I821" s="14" t="s">
        <v>2119</v>
      </c>
      <c r="J821" s="46" t="s">
        <v>50</v>
      </c>
      <c r="K821" s="8"/>
    </row>
    <row r="822" spans="1:11" s="59" customFormat="1" x14ac:dyDescent="0.2">
      <c r="A822" s="58">
        <f t="shared" si="16"/>
        <v>814</v>
      </c>
      <c r="B822" s="15" t="s">
        <v>1747</v>
      </c>
      <c r="C822" s="11" t="s">
        <v>2090</v>
      </c>
      <c r="D822" s="11" t="s">
        <v>2099</v>
      </c>
      <c r="E822" s="55">
        <v>2013.01</v>
      </c>
      <c r="F822" s="12" t="s">
        <v>363</v>
      </c>
      <c r="G822" s="13">
        <v>1231</v>
      </c>
      <c r="H822" s="13">
        <v>1975</v>
      </c>
      <c r="I822" s="14" t="s">
        <v>2119</v>
      </c>
      <c r="J822" s="46" t="s">
        <v>50</v>
      </c>
      <c r="K822" s="8"/>
    </row>
    <row r="823" spans="1:11" s="59" customFormat="1" x14ac:dyDescent="0.2">
      <c r="A823" s="58">
        <f t="shared" si="16"/>
        <v>815</v>
      </c>
      <c r="B823" s="15" t="s">
        <v>1748</v>
      </c>
      <c r="C823" s="11" t="s">
        <v>2090</v>
      </c>
      <c r="D823" s="11" t="s">
        <v>2099</v>
      </c>
      <c r="E823" s="55">
        <v>2013.04</v>
      </c>
      <c r="F823" s="12" t="s">
        <v>120</v>
      </c>
      <c r="G823" s="13">
        <v>1555</v>
      </c>
      <c r="H823" s="13">
        <v>2622</v>
      </c>
      <c r="I823" s="14" t="s">
        <v>2197</v>
      </c>
      <c r="J823" s="46" t="s">
        <v>50</v>
      </c>
      <c r="K823" s="8"/>
    </row>
    <row r="824" spans="1:11" s="59" customFormat="1" x14ac:dyDescent="0.2">
      <c r="A824" s="58">
        <f t="shared" si="16"/>
        <v>816</v>
      </c>
      <c r="B824" s="15" t="s">
        <v>1749</v>
      </c>
      <c r="C824" s="11" t="s">
        <v>2090</v>
      </c>
      <c r="D824" s="11" t="s">
        <v>2198</v>
      </c>
      <c r="E824" s="55">
        <v>2013.04</v>
      </c>
      <c r="F824" s="12" t="s">
        <v>334</v>
      </c>
      <c r="G824" s="13">
        <v>2126</v>
      </c>
      <c r="H824" s="13">
        <v>3162</v>
      </c>
      <c r="I824" s="14" t="s">
        <v>2197</v>
      </c>
      <c r="J824" s="46" t="s">
        <v>50</v>
      </c>
      <c r="K824" s="8"/>
    </row>
    <row r="825" spans="1:11" s="59" customFormat="1" x14ac:dyDescent="0.2">
      <c r="A825" s="58">
        <f t="shared" si="16"/>
        <v>817</v>
      </c>
      <c r="B825" s="15" t="s">
        <v>1750</v>
      </c>
      <c r="C825" s="15" t="s">
        <v>2090</v>
      </c>
      <c r="D825" s="11" t="s">
        <v>2099</v>
      </c>
      <c r="E825" s="55">
        <v>2013.07</v>
      </c>
      <c r="F825" s="12" t="s">
        <v>160</v>
      </c>
      <c r="G825" s="13">
        <v>1265</v>
      </c>
      <c r="H825" s="13">
        <v>2174</v>
      </c>
      <c r="I825" s="14" t="s">
        <v>2195</v>
      </c>
      <c r="J825" s="46" t="s">
        <v>50</v>
      </c>
      <c r="K825" s="8"/>
    </row>
    <row r="826" spans="1:11" s="59" customFormat="1" x14ac:dyDescent="0.2">
      <c r="A826" s="58">
        <f t="shared" si="16"/>
        <v>818</v>
      </c>
      <c r="B826" s="15" t="s">
        <v>1751</v>
      </c>
      <c r="C826" s="15" t="s">
        <v>2090</v>
      </c>
      <c r="D826" s="11" t="s">
        <v>2099</v>
      </c>
      <c r="E826" s="55">
        <v>2013.08</v>
      </c>
      <c r="F826" s="12" t="s">
        <v>255</v>
      </c>
      <c r="G826" s="13">
        <v>1163</v>
      </c>
      <c r="H826" s="13">
        <v>2274</v>
      </c>
      <c r="I826" s="14" t="s">
        <v>2119</v>
      </c>
      <c r="J826" s="46" t="s">
        <v>50</v>
      </c>
      <c r="K826" s="8"/>
    </row>
    <row r="827" spans="1:11" s="59" customFormat="1" x14ac:dyDescent="0.2">
      <c r="A827" s="58">
        <f t="shared" si="16"/>
        <v>819</v>
      </c>
      <c r="B827" s="15" t="s">
        <v>1752</v>
      </c>
      <c r="C827" s="15" t="s">
        <v>2090</v>
      </c>
      <c r="D827" s="11" t="s">
        <v>2099</v>
      </c>
      <c r="E827" s="55">
        <v>2013.08</v>
      </c>
      <c r="F827" s="12" t="s">
        <v>343</v>
      </c>
      <c r="G827" s="13">
        <v>2051</v>
      </c>
      <c r="H827" s="13">
        <v>1863</v>
      </c>
      <c r="I827" s="14" t="s">
        <v>2119</v>
      </c>
      <c r="J827" s="46" t="s">
        <v>50</v>
      </c>
      <c r="K827" s="8"/>
    </row>
    <row r="828" spans="1:11" s="59" customFormat="1" x14ac:dyDescent="0.2">
      <c r="A828" s="58">
        <f t="shared" si="16"/>
        <v>820</v>
      </c>
      <c r="B828" s="15" t="s">
        <v>1980</v>
      </c>
      <c r="C828" s="15" t="s">
        <v>2090</v>
      </c>
      <c r="D828" s="15" t="s">
        <v>2215</v>
      </c>
      <c r="E828" s="55">
        <v>2013.09</v>
      </c>
      <c r="F828" s="12" t="s">
        <v>245</v>
      </c>
      <c r="G828" s="13">
        <v>1421</v>
      </c>
      <c r="H828" s="13">
        <v>2446</v>
      </c>
      <c r="I828" s="14" t="s">
        <v>2119</v>
      </c>
      <c r="J828" s="46" t="s">
        <v>50</v>
      </c>
      <c r="K828" s="8"/>
    </row>
    <row r="829" spans="1:11" s="59" customFormat="1" x14ac:dyDescent="0.2">
      <c r="A829" s="58">
        <f t="shared" si="16"/>
        <v>821</v>
      </c>
      <c r="B829" s="11" t="s">
        <v>1753</v>
      </c>
      <c r="C829" s="11" t="s">
        <v>2090</v>
      </c>
      <c r="D829" s="11" t="s">
        <v>2099</v>
      </c>
      <c r="E829" s="56">
        <v>2013.12</v>
      </c>
      <c r="F829" s="42" t="s">
        <v>231</v>
      </c>
      <c r="G829" s="17">
        <v>1378</v>
      </c>
      <c r="H829" s="13">
        <v>2390</v>
      </c>
      <c r="I829" s="14" t="s">
        <v>2169</v>
      </c>
      <c r="J829" s="46" t="s">
        <v>50</v>
      </c>
      <c r="K829" s="9"/>
    </row>
    <row r="830" spans="1:11" s="59" customFormat="1" x14ac:dyDescent="0.2">
      <c r="A830" s="58">
        <f t="shared" si="16"/>
        <v>822</v>
      </c>
      <c r="B830" s="15" t="s">
        <v>1754</v>
      </c>
      <c r="C830" s="11" t="s">
        <v>2090</v>
      </c>
      <c r="D830" s="11" t="s">
        <v>2245</v>
      </c>
      <c r="E830" s="56">
        <v>2014.03</v>
      </c>
      <c r="F830" s="42" t="s">
        <v>139</v>
      </c>
      <c r="G830" s="43">
        <v>789</v>
      </c>
      <c r="H830" s="13">
        <v>1392</v>
      </c>
      <c r="I830" s="14" t="s">
        <v>2209</v>
      </c>
      <c r="J830" s="46" t="s">
        <v>50</v>
      </c>
      <c r="K830" s="9"/>
    </row>
    <row r="831" spans="1:11" s="59" customFormat="1" x14ac:dyDescent="0.2">
      <c r="A831" s="58">
        <f t="shared" si="16"/>
        <v>823</v>
      </c>
      <c r="B831" s="15" t="s">
        <v>1755</v>
      </c>
      <c r="C831" s="15" t="s">
        <v>2090</v>
      </c>
      <c r="D831" s="11" t="s">
        <v>2099</v>
      </c>
      <c r="E831" s="56">
        <v>2014.05</v>
      </c>
      <c r="F831" s="42" t="s">
        <v>323</v>
      </c>
      <c r="G831" s="43">
        <v>2540</v>
      </c>
      <c r="H831" s="13">
        <v>3294</v>
      </c>
      <c r="I831" s="14" t="s">
        <v>2226</v>
      </c>
      <c r="J831" s="46" t="s">
        <v>50</v>
      </c>
      <c r="K831" s="9"/>
    </row>
    <row r="832" spans="1:11" s="59" customFormat="1" x14ac:dyDescent="0.2">
      <c r="A832" s="58">
        <f t="shared" si="16"/>
        <v>824</v>
      </c>
      <c r="B832" s="15" t="s">
        <v>1756</v>
      </c>
      <c r="C832" s="15" t="s">
        <v>2090</v>
      </c>
      <c r="D832" s="11" t="s">
        <v>2248</v>
      </c>
      <c r="E832" s="56">
        <v>2014.05</v>
      </c>
      <c r="F832" s="42" t="s">
        <v>233</v>
      </c>
      <c r="G832" s="43">
        <v>1467</v>
      </c>
      <c r="H832" s="13">
        <v>2013</v>
      </c>
      <c r="I832" s="14" t="s">
        <v>2209</v>
      </c>
      <c r="J832" s="46" t="s">
        <v>50</v>
      </c>
      <c r="K832" s="9"/>
    </row>
    <row r="833" spans="1:11" s="59" customFormat="1" x14ac:dyDescent="0.2">
      <c r="A833" s="58">
        <f t="shared" si="16"/>
        <v>825</v>
      </c>
      <c r="B833" s="15" t="s">
        <v>1757</v>
      </c>
      <c r="C833" s="15" t="s">
        <v>2090</v>
      </c>
      <c r="D833" s="11" t="s">
        <v>2117</v>
      </c>
      <c r="E833" s="56">
        <v>2014.06</v>
      </c>
      <c r="F833" s="42" t="s">
        <v>275</v>
      </c>
      <c r="G833" s="43">
        <v>977</v>
      </c>
      <c r="H833" s="13">
        <v>1844</v>
      </c>
      <c r="I833" s="14" t="s">
        <v>2169</v>
      </c>
      <c r="J833" s="46" t="s">
        <v>50</v>
      </c>
      <c r="K833" s="9"/>
    </row>
    <row r="834" spans="1:11" s="59" customFormat="1" x14ac:dyDescent="0.2">
      <c r="A834" s="58">
        <f t="shared" si="16"/>
        <v>826</v>
      </c>
      <c r="B834" s="11" t="s">
        <v>1758</v>
      </c>
      <c r="C834" s="11" t="s">
        <v>2090</v>
      </c>
      <c r="D834" s="11" t="s">
        <v>2099</v>
      </c>
      <c r="E834" s="56">
        <v>2014.08</v>
      </c>
      <c r="F834" s="12" t="s">
        <v>289</v>
      </c>
      <c r="G834" s="13">
        <v>1379</v>
      </c>
      <c r="H834" s="13">
        <v>2716</v>
      </c>
      <c r="I834" s="14" t="s">
        <v>2158</v>
      </c>
      <c r="J834" s="46" t="s">
        <v>50</v>
      </c>
      <c r="K834" s="8"/>
    </row>
    <row r="835" spans="1:11" s="59" customFormat="1" x14ac:dyDescent="0.2">
      <c r="A835" s="58">
        <f t="shared" si="16"/>
        <v>827</v>
      </c>
      <c r="B835" s="11" t="s">
        <v>1759</v>
      </c>
      <c r="C835" s="11" t="s">
        <v>2090</v>
      </c>
      <c r="D835" s="11" t="s">
        <v>2099</v>
      </c>
      <c r="E835" s="56">
        <v>2014.09</v>
      </c>
      <c r="F835" s="12" t="s">
        <v>136</v>
      </c>
      <c r="G835" s="13">
        <v>1405</v>
      </c>
      <c r="H835" s="13">
        <v>2749</v>
      </c>
      <c r="I835" s="14" t="s">
        <v>2119</v>
      </c>
      <c r="J835" s="46" t="s">
        <v>50</v>
      </c>
      <c r="K835" s="8"/>
    </row>
    <row r="836" spans="1:11" s="59" customFormat="1" x14ac:dyDescent="0.2">
      <c r="A836" s="58">
        <f t="shared" si="16"/>
        <v>828</v>
      </c>
      <c r="B836" s="11" t="s">
        <v>1760</v>
      </c>
      <c r="C836" s="11" t="s">
        <v>2090</v>
      </c>
      <c r="D836" s="11" t="s">
        <v>2261</v>
      </c>
      <c r="E836" s="56">
        <v>2014.09</v>
      </c>
      <c r="F836" s="12" t="s">
        <v>288</v>
      </c>
      <c r="G836" s="13">
        <v>1446</v>
      </c>
      <c r="H836" s="13">
        <v>1446</v>
      </c>
      <c r="I836" s="14" t="s">
        <v>2119</v>
      </c>
      <c r="J836" s="46" t="s">
        <v>50</v>
      </c>
      <c r="K836" s="8"/>
    </row>
    <row r="837" spans="1:11" s="59" customFormat="1" x14ac:dyDescent="0.2">
      <c r="A837" s="58">
        <f t="shared" si="16"/>
        <v>829</v>
      </c>
      <c r="B837" s="11" t="s">
        <v>1761</v>
      </c>
      <c r="C837" s="11" t="s">
        <v>2090</v>
      </c>
      <c r="D837" s="11" t="s">
        <v>2099</v>
      </c>
      <c r="E837" s="56" t="s">
        <v>2265</v>
      </c>
      <c r="F837" s="12" t="s">
        <v>247</v>
      </c>
      <c r="G837" s="13">
        <v>676</v>
      </c>
      <c r="H837" s="13">
        <v>1366</v>
      </c>
      <c r="I837" s="14" t="s">
        <v>2178</v>
      </c>
      <c r="J837" s="46" t="s">
        <v>50</v>
      </c>
      <c r="K837" s="8"/>
    </row>
    <row r="838" spans="1:11" s="59" customFormat="1" x14ac:dyDescent="0.2">
      <c r="A838" s="58">
        <f t="shared" si="16"/>
        <v>830</v>
      </c>
      <c r="B838" s="11" t="s">
        <v>1762</v>
      </c>
      <c r="C838" s="11" t="s">
        <v>2090</v>
      </c>
      <c r="D838" s="11" t="s">
        <v>2099</v>
      </c>
      <c r="E838" s="56">
        <v>2015.02</v>
      </c>
      <c r="F838" s="12" t="s">
        <v>140</v>
      </c>
      <c r="G838" s="13">
        <v>1768</v>
      </c>
      <c r="H838" s="13">
        <v>3104</v>
      </c>
      <c r="I838" s="14" t="s">
        <v>2169</v>
      </c>
      <c r="J838" s="46" t="s">
        <v>50</v>
      </c>
      <c r="K838" s="8"/>
    </row>
    <row r="839" spans="1:11" s="59" customFormat="1" x14ac:dyDescent="0.2">
      <c r="A839" s="58">
        <f t="shared" ref="A839:A902" si="17">ROW()-8</f>
        <v>831</v>
      </c>
      <c r="B839" s="15" t="s">
        <v>1763</v>
      </c>
      <c r="C839" s="11" t="s">
        <v>2090</v>
      </c>
      <c r="D839" s="11" t="s">
        <v>2099</v>
      </c>
      <c r="E839" s="56">
        <v>2015.02</v>
      </c>
      <c r="F839" s="16" t="s">
        <v>200</v>
      </c>
      <c r="G839" s="17">
        <v>1602</v>
      </c>
      <c r="H839" s="17">
        <v>3276</v>
      </c>
      <c r="I839" s="18" t="s">
        <v>2119</v>
      </c>
      <c r="J839" s="52" t="s">
        <v>50</v>
      </c>
      <c r="K839" s="10"/>
    </row>
    <row r="840" spans="1:11" s="59" customFormat="1" x14ac:dyDescent="0.2">
      <c r="A840" s="58">
        <f t="shared" si="17"/>
        <v>832</v>
      </c>
      <c r="B840" s="15" t="s">
        <v>1764</v>
      </c>
      <c r="C840" s="11" t="s">
        <v>2090</v>
      </c>
      <c r="D840" s="11" t="s">
        <v>2099</v>
      </c>
      <c r="E840" s="56">
        <v>2015.04</v>
      </c>
      <c r="F840" s="16" t="s">
        <v>145</v>
      </c>
      <c r="G840" s="17">
        <v>1355</v>
      </c>
      <c r="H840" s="17">
        <v>2292</v>
      </c>
      <c r="I840" s="18" t="s">
        <v>2119</v>
      </c>
      <c r="J840" s="52" t="s">
        <v>50</v>
      </c>
      <c r="K840" s="10"/>
    </row>
    <row r="841" spans="1:11" s="59" customFormat="1" x14ac:dyDescent="0.2">
      <c r="A841" s="58">
        <f t="shared" si="17"/>
        <v>833</v>
      </c>
      <c r="B841" s="15" t="s">
        <v>1765</v>
      </c>
      <c r="C841" s="15" t="s">
        <v>2090</v>
      </c>
      <c r="D841" s="11" t="s">
        <v>2099</v>
      </c>
      <c r="E841" s="56">
        <v>2015.07</v>
      </c>
      <c r="F841" s="16" t="s">
        <v>81</v>
      </c>
      <c r="G841" s="17">
        <v>1191</v>
      </c>
      <c r="H841" s="17">
        <v>2356</v>
      </c>
      <c r="I841" s="18" t="s">
        <v>2119</v>
      </c>
      <c r="J841" s="52" t="s">
        <v>50</v>
      </c>
      <c r="K841" s="10"/>
    </row>
    <row r="842" spans="1:11" s="59" customFormat="1" x14ac:dyDescent="0.2">
      <c r="A842" s="58">
        <f t="shared" si="17"/>
        <v>834</v>
      </c>
      <c r="B842" s="15" t="s">
        <v>1766</v>
      </c>
      <c r="C842" s="15" t="s">
        <v>2090</v>
      </c>
      <c r="D842" s="11" t="s">
        <v>2099</v>
      </c>
      <c r="E842" s="56">
        <v>2015.07</v>
      </c>
      <c r="F842" s="16" t="s">
        <v>111</v>
      </c>
      <c r="G842" s="17">
        <v>1510</v>
      </c>
      <c r="H842" s="17">
        <v>2117</v>
      </c>
      <c r="I842" s="18" t="s">
        <v>2255</v>
      </c>
      <c r="J842" s="52" t="s">
        <v>50</v>
      </c>
      <c r="K842" s="10"/>
    </row>
    <row r="843" spans="1:11" s="59" customFormat="1" x14ac:dyDescent="0.2">
      <c r="A843" s="58">
        <f t="shared" si="17"/>
        <v>835</v>
      </c>
      <c r="B843" s="15" t="s">
        <v>1767</v>
      </c>
      <c r="C843" s="15" t="s">
        <v>2090</v>
      </c>
      <c r="D843" s="11" t="s">
        <v>2311</v>
      </c>
      <c r="E843" s="56">
        <v>2015.09</v>
      </c>
      <c r="F843" s="16" t="s">
        <v>222</v>
      </c>
      <c r="G843" s="17">
        <v>1860</v>
      </c>
      <c r="H843" s="17">
        <v>2467</v>
      </c>
      <c r="I843" s="18" t="s">
        <v>2214</v>
      </c>
      <c r="J843" s="52" t="s">
        <v>50</v>
      </c>
      <c r="K843" s="10"/>
    </row>
    <row r="844" spans="1:11" s="59" customFormat="1" x14ac:dyDescent="0.2">
      <c r="A844" s="58">
        <f t="shared" si="17"/>
        <v>836</v>
      </c>
      <c r="B844" s="15" t="s">
        <v>1768</v>
      </c>
      <c r="C844" s="15" t="s">
        <v>2090</v>
      </c>
      <c r="D844" s="11" t="s">
        <v>2099</v>
      </c>
      <c r="E844" s="56" t="s">
        <v>992</v>
      </c>
      <c r="F844" s="16" t="s">
        <v>233</v>
      </c>
      <c r="G844" s="17">
        <v>1457</v>
      </c>
      <c r="H844" s="17">
        <v>2163</v>
      </c>
      <c r="I844" s="18" t="s">
        <v>2119</v>
      </c>
      <c r="J844" s="52" t="s">
        <v>50</v>
      </c>
      <c r="K844" s="9"/>
    </row>
    <row r="845" spans="1:11" s="59" customFormat="1" x14ac:dyDescent="0.2">
      <c r="A845" s="58">
        <f t="shared" si="17"/>
        <v>837</v>
      </c>
      <c r="B845" s="15" t="s">
        <v>1769</v>
      </c>
      <c r="C845" s="15" t="s">
        <v>2090</v>
      </c>
      <c r="D845" s="11" t="s">
        <v>2099</v>
      </c>
      <c r="E845" s="56" t="s">
        <v>992</v>
      </c>
      <c r="F845" s="16" t="s">
        <v>100</v>
      </c>
      <c r="G845" s="17">
        <v>1348</v>
      </c>
      <c r="H845" s="17">
        <v>2222</v>
      </c>
      <c r="I845" s="18" t="s">
        <v>2119</v>
      </c>
      <c r="J845" s="52" t="s">
        <v>50</v>
      </c>
      <c r="K845" s="9"/>
    </row>
    <row r="846" spans="1:11" s="59" customFormat="1" x14ac:dyDescent="0.2">
      <c r="A846" s="58">
        <f t="shared" si="17"/>
        <v>838</v>
      </c>
      <c r="B846" s="15" t="s">
        <v>1770</v>
      </c>
      <c r="C846" s="15" t="s">
        <v>2090</v>
      </c>
      <c r="D846" s="11" t="s">
        <v>2099</v>
      </c>
      <c r="E846" s="56">
        <v>2015.11</v>
      </c>
      <c r="F846" s="16" t="s">
        <v>235</v>
      </c>
      <c r="G846" s="17">
        <v>1548</v>
      </c>
      <c r="H846" s="17">
        <v>3317</v>
      </c>
      <c r="I846" s="18" t="s">
        <v>2119</v>
      </c>
      <c r="J846" s="52" t="s">
        <v>50</v>
      </c>
      <c r="K846" s="10"/>
    </row>
    <row r="847" spans="1:11" s="59" customFormat="1" x14ac:dyDescent="0.2">
      <c r="A847" s="58">
        <f t="shared" si="17"/>
        <v>839</v>
      </c>
      <c r="B847" s="15" t="s">
        <v>1771</v>
      </c>
      <c r="C847" s="15" t="s">
        <v>2090</v>
      </c>
      <c r="D847" s="11" t="s">
        <v>2099</v>
      </c>
      <c r="E847" s="56">
        <v>2015.11</v>
      </c>
      <c r="F847" s="16" t="s">
        <v>237</v>
      </c>
      <c r="G847" s="17">
        <v>1029</v>
      </c>
      <c r="H847" s="17">
        <v>1803</v>
      </c>
      <c r="I847" s="18" t="s">
        <v>2119</v>
      </c>
      <c r="J847" s="52" t="s">
        <v>50</v>
      </c>
      <c r="K847" s="10"/>
    </row>
    <row r="848" spans="1:11" s="59" customFormat="1" x14ac:dyDescent="0.2">
      <c r="A848" s="58">
        <f t="shared" si="17"/>
        <v>840</v>
      </c>
      <c r="B848" s="15" t="s">
        <v>1772</v>
      </c>
      <c r="C848" s="15" t="s">
        <v>2090</v>
      </c>
      <c r="D848" s="11" t="s">
        <v>2099</v>
      </c>
      <c r="E848" s="56">
        <v>2016.02</v>
      </c>
      <c r="F848" s="16" t="s">
        <v>200</v>
      </c>
      <c r="G848" s="17">
        <v>1469</v>
      </c>
      <c r="H848" s="17">
        <v>3586</v>
      </c>
      <c r="I848" s="18" t="s">
        <v>2121</v>
      </c>
      <c r="J848" s="52" t="s">
        <v>50</v>
      </c>
      <c r="K848" s="10"/>
    </row>
    <row r="849" spans="1:11" s="59" customFormat="1" x14ac:dyDescent="0.2">
      <c r="A849" s="58">
        <f t="shared" si="17"/>
        <v>841</v>
      </c>
      <c r="B849" s="15" t="s">
        <v>1773</v>
      </c>
      <c r="C849" s="15" t="s">
        <v>2090</v>
      </c>
      <c r="D849" s="11" t="s">
        <v>2099</v>
      </c>
      <c r="E849" s="56">
        <v>2016.05</v>
      </c>
      <c r="F849" s="16" t="s">
        <v>200</v>
      </c>
      <c r="G849" s="17">
        <v>1460</v>
      </c>
      <c r="H849" s="17">
        <v>3634</v>
      </c>
      <c r="I849" s="18" t="s">
        <v>2277</v>
      </c>
      <c r="J849" s="52" t="s">
        <v>50</v>
      </c>
      <c r="K849" s="10"/>
    </row>
    <row r="850" spans="1:11" s="59" customFormat="1" x14ac:dyDescent="0.2">
      <c r="A850" s="58">
        <f t="shared" si="17"/>
        <v>842</v>
      </c>
      <c r="B850" s="15" t="s">
        <v>1774</v>
      </c>
      <c r="C850" s="15" t="s">
        <v>2090</v>
      </c>
      <c r="D850" s="11" t="s">
        <v>2099</v>
      </c>
      <c r="E850" s="56">
        <v>2016.06</v>
      </c>
      <c r="F850" s="16" t="s">
        <v>103</v>
      </c>
      <c r="G850" s="17">
        <v>1471</v>
      </c>
      <c r="H850" s="17">
        <v>2363</v>
      </c>
      <c r="I850" s="18" t="s">
        <v>2119</v>
      </c>
      <c r="J850" s="52" t="s">
        <v>50</v>
      </c>
      <c r="K850" s="10"/>
    </row>
    <row r="851" spans="1:11" s="59" customFormat="1" x14ac:dyDescent="0.2">
      <c r="A851" s="58">
        <f t="shared" si="17"/>
        <v>843</v>
      </c>
      <c r="B851" s="15" t="s">
        <v>1775</v>
      </c>
      <c r="C851" s="15" t="s">
        <v>2090</v>
      </c>
      <c r="D851" s="11" t="s">
        <v>2099</v>
      </c>
      <c r="E851" s="56">
        <v>2016.08</v>
      </c>
      <c r="F851" s="16" t="s">
        <v>133</v>
      </c>
      <c r="G851" s="17">
        <v>1577</v>
      </c>
      <c r="H851" s="17">
        <v>2918</v>
      </c>
      <c r="I851" s="18" t="s">
        <v>2119</v>
      </c>
      <c r="J851" s="52" t="s">
        <v>50</v>
      </c>
      <c r="K851" s="9"/>
    </row>
    <row r="852" spans="1:11" s="59" customFormat="1" x14ac:dyDescent="0.2">
      <c r="A852" s="58">
        <f t="shared" si="17"/>
        <v>844</v>
      </c>
      <c r="B852" s="15" t="s">
        <v>1776</v>
      </c>
      <c r="C852" s="15" t="s">
        <v>2090</v>
      </c>
      <c r="D852" s="11" t="s">
        <v>2099</v>
      </c>
      <c r="E852" s="56">
        <v>2016.08</v>
      </c>
      <c r="F852" s="16" t="s">
        <v>219</v>
      </c>
      <c r="G852" s="17">
        <v>1487</v>
      </c>
      <c r="H852" s="17">
        <v>2278</v>
      </c>
      <c r="I852" s="18" t="s">
        <v>2119</v>
      </c>
      <c r="J852" s="52" t="s">
        <v>50</v>
      </c>
      <c r="K852" s="9"/>
    </row>
    <row r="853" spans="1:11" s="59" customFormat="1" x14ac:dyDescent="0.2">
      <c r="A853" s="58">
        <f t="shared" si="17"/>
        <v>845</v>
      </c>
      <c r="B853" s="15" t="s">
        <v>1777</v>
      </c>
      <c r="C853" s="15" t="s">
        <v>2090</v>
      </c>
      <c r="D853" s="11" t="s">
        <v>2099</v>
      </c>
      <c r="E853" s="56">
        <v>2016.09</v>
      </c>
      <c r="F853" s="16" t="s">
        <v>100</v>
      </c>
      <c r="G853" s="17">
        <v>1525</v>
      </c>
      <c r="H853" s="17">
        <v>2419</v>
      </c>
      <c r="I853" s="18" t="s">
        <v>40</v>
      </c>
      <c r="J853" s="52" t="s">
        <v>50</v>
      </c>
      <c r="K853" s="10"/>
    </row>
    <row r="854" spans="1:11" s="59" customFormat="1" x14ac:dyDescent="0.2">
      <c r="A854" s="58">
        <f t="shared" si="17"/>
        <v>846</v>
      </c>
      <c r="B854" s="15" t="s">
        <v>1778</v>
      </c>
      <c r="C854" s="15" t="s">
        <v>2090</v>
      </c>
      <c r="D854" s="11" t="s">
        <v>2099</v>
      </c>
      <c r="E854" s="56" t="s">
        <v>892</v>
      </c>
      <c r="F854" s="16" t="s">
        <v>112</v>
      </c>
      <c r="G854" s="17">
        <v>1407</v>
      </c>
      <c r="H854" s="17">
        <v>2396</v>
      </c>
      <c r="I854" s="18" t="s">
        <v>40</v>
      </c>
      <c r="J854" s="52" t="s">
        <v>50</v>
      </c>
      <c r="K854" s="10"/>
    </row>
    <row r="855" spans="1:11" s="59" customFormat="1" x14ac:dyDescent="0.2">
      <c r="A855" s="58">
        <f t="shared" si="17"/>
        <v>847</v>
      </c>
      <c r="B855" s="15" t="s">
        <v>1779</v>
      </c>
      <c r="C855" s="15" t="s">
        <v>2090</v>
      </c>
      <c r="D855" s="11" t="s">
        <v>2374</v>
      </c>
      <c r="E855" s="56">
        <v>2016.11</v>
      </c>
      <c r="F855" s="16" t="s">
        <v>140</v>
      </c>
      <c r="G855" s="20">
        <v>1554</v>
      </c>
      <c r="H855" s="21">
        <v>2641</v>
      </c>
      <c r="I855" s="18" t="s">
        <v>40</v>
      </c>
      <c r="J855" s="22" t="s">
        <v>50</v>
      </c>
      <c r="K855" s="10"/>
    </row>
    <row r="856" spans="1:11" s="59" customFormat="1" x14ac:dyDescent="0.2">
      <c r="A856" s="58">
        <f t="shared" si="17"/>
        <v>848</v>
      </c>
      <c r="B856" s="15" t="s">
        <v>1780</v>
      </c>
      <c r="C856" s="15" t="s">
        <v>2090</v>
      </c>
      <c r="D856" s="11" t="s">
        <v>2117</v>
      </c>
      <c r="E856" s="56">
        <v>2016.12</v>
      </c>
      <c r="F856" s="16" t="s">
        <v>139</v>
      </c>
      <c r="G856" s="17">
        <v>2672</v>
      </c>
      <c r="H856" s="17">
        <v>5849</v>
      </c>
      <c r="I856" s="18" t="s">
        <v>40</v>
      </c>
      <c r="J856" s="22" t="s">
        <v>50</v>
      </c>
      <c r="K856" s="10"/>
    </row>
    <row r="857" spans="1:11" s="59" customFormat="1" x14ac:dyDescent="0.2">
      <c r="A857" s="58">
        <f t="shared" si="17"/>
        <v>849</v>
      </c>
      <c r="B857" s="15" t="s">
        <v>1781</v>
      </c>
      <c r="C857" s="15" t="s">
        <v>2090</v>
      </c>
      <c r="D857" s="11" t="s">
        <v>2099</v>
      </c>
      <c r="E857" s="56">
        <v>2017.03</v>
      </c>
      <c r="F857" s="16" t="s">
        <v>152</v>
      </c>
      <c r="G857" s="17">
        <v>1654</v>
      </c>
      <c r="H857" s="17">
        <v>2658</v>
      </c>
      <c r="I857" s="22" t="s">
        <v>2119</v>
      </c>
      <c r="J857" s="22" t="s">
        <v>50</v>
      </c>
      <c r="K857" s="10"/>
    </row>
    <row r="858" spans="1:11" s="59" customFormat="1" x14ac:dyDescent="0.2">
      <c r="A858" s="58">
        <f t="shared" si="17"/>
        <v>850</v>
      </c>
      <c r="B858" s="15" t="s">
        <v>1782</v>
      </c>
      <c r="C858" s="15" t="s">
        <v>2090</v>
      </c>
      <c r="D858" s="11" t="s">
        <v>2099</v>
      </c>
      <c r="E858" s="56">
        <v>2017.03</v>
      </c>
      <c r="F858" s="16" t="s">
        <v>156</v>
      </c>
      <c r="G858" s="17">
        <v>1942</v>
      </c>
      <c r="H858" s="17">
        <v>3187</v>
      </c>
      <c r="I858" s="22" t="s">
        <v>2400</v>
      </c>
      <c r="J858" s="22" t="s">
        <v>50</v>
      </c>
      <c r="K858" s="10"/>
    </row>
    <row r="859" spans="1:11" s="59" customFormat="1" x14ac:dyDescent="0.2">
      <c r="A859" s="58">
        <f t="shared" si="17"/>
        <v>851</v>
      </c>
      <c r="B859" s="25" t="s">
        <v>2417</v>
      </c>
      <c r="C859" s="25" t="s">
        <v>2090</v>
      </c>
      <c r="D859" s="11" t="s">
        <v>2099</v>
      </c>
      <c r="E859" s="56">
        <v>2017.04</v>
      </c>
      <c r="F859" s="16" t="s">
        <v>162</v>
      </c>
      <c r="G859" s="17">
        <v>2218</v>
      </c>
      <c r="H859" s="17">
        <v>4098</v>
      </c>
      <c r="I859" s="18" t="s">
        <v>2418</v>
      </c>
      <c r="J859" s="22" t="s">
        <v>50</v>
      </c>
      <c r="K859" s="10"/>
    </row>
    <row r="860" spans="1:11" s="59" customFormat="1" x14ac:dyDescent="0.2">
      <c r="A860" s="58">
        <f t="shared" si="17"/>
        <v>852</v>
      </c>
      <c r="B860" s="25" t="s">
        <v>2419</v>
      </c>
      <c r="C860" s="25" t="s">
        <v>2090</v>
      </c>
      <c r="D860" s="11" t="s">
        <v>2099</v>
      </c>
      <c r="E860" s="56">
        <v>2017.04</v>
      </c>
      <c r="F860" s="16" t="s">
        <v>167</v>
      </c>
      <c r="G860" s="17">
        <v>1404</v>
      </c>
      <c r="H860" s="17">
        <v>2655</v>
      </c>
      <c r="I860" s="18" t="s">
        <v>2277</v>
      </c>
      <c r="J860" s="22" t="s">
        <v>50</v>
      </c>
      <c r="K860" s="10"/>
    </row>
    <row r="861" spans="1:11" s="59" customFormat="1" x14ac:dyDescent="0.2">
      <c r="A861" s="58">
        <f t="shared" si="17"/>
        <v>853</v>
      </c>
      <c r="B861" s="15" t="s">
        <v>2426</v>
      </c>
      <c r="C861" s="25" t="s">
        <v>2090</v>
      </c>
      <c r="D861" s="11" t="s">
        <v>2099</v>
      </c>
      <c r="E861" s="56">
        <v>2017.05</v>
      </c>
      <c r="F861" s="16" t="s">
        <v>125</v>
      </c>
      <c r="G861" s="17">
        <v>1096</v>
      </c>
      <c r="H861" s="17">
        <v>3192</v>
      </c>
      <c r="I861" s="18" t="s">
        <v>2121</v>
      </c>
      <c r="J861" s="22" t="s">
        <v>50</v>
      </c>
      <c r="K861" s="10"/>
    </row>
    <row r="862" spans="1:11" s="59" customFormat="1" x14ac:dyDescent="0.2">
      <c r="A862" s="58">
        <f t="shared" si="17"/>
        <v>854</v>
      </c>
      <c r="B862" s="15" t="s">
        <v>2427</v>
      </c>
      <c r="C862" s="25" t="s">
        <v>2090</v>
      </c>
      <c r="D862" s="11" t="s">
        <v>2099</v>
      </c>
      <c r="E862" s="56">
        <v>2017.05</v>
      </c>
      <c r="F862" s="16" t="s">
        <v>119</v>
      </c>
      <c r="G862" s="17">
        <v>1642</v>
      </c>
      <c r="H862" s="17">
        <v>3211</v>
      </c>
      <c r="I862" s="18" t="s">
        <v>2119</v>
      </c>
      <c r="J862" s="22" t="s">
        <v>50</v>
      </c>
      <c r="K862" s="10"/>
    </row>
    <row r="863" spans="1:11" s="59" customFormat="1" x14ac:dyDescent="0.2">
      <c r="A863" s="58">
        <f t="shared" si="17"/>
        <v>855</v>
      </c>
      <c r="B863" s="25" t="s">
        <v>1783</v>
      </c>
      <c r="C863" s="25" t="s">
        <v>2090</v>
      </c>
      <c r="D863" s="11" t="s">
        <v>2099</v>
      </c>
      <c r="E863" s="56">
        <v>2017.06</v>
      </c>
      <c r="F863" s="16" t="s">
        <v>114</v>
      </c>
      <c r="G863" s="17">
        <v>1198</v>
      </c>
      <c r="H863" s="17">
        <v>2446</v>
      </c>
      <c r="I863" s="18" t="s">
        <v>2</v>
      </c>
      <c r="J863" s="52" t="s">
        <v>50</v>
      </c>
      <c r="K863" s="10"/>
    </row>
    <row r="864" spans="1:11" s="59" customFormat="1" x14ac:dyDescent="0.2">
      <c r="A864" s="58">
        <f t="shared" si="17"/>
        <v>856</v>
      </c>
      <c r="B864" s="25" t="s">
        <v>1784</v>
      </c>
      <c r="C864" s="25" t="s">
        <v>2090</v>
      </c>
      <c r="D864" s="11" t="s">
        <v>2099</v>
      </c>
      <c r="E864" s="56">
        <v>2017.06</v>
      </c>
      <c r="F864" s="16" t="s">
        <v>115</v>
      </c>
      <c r="G864" s="17">
        <v>1431</v>
      </c>
      <c r="H864" s="17">
        <v>2602</v>
      </c>
      <c r="I864" s="18" t="s">
        <v>40</v>
      </c>
      <c r="J864" s="52" t="s">
        <v>50</v>
      </c>
      <c r="K864" s="10"/>
    </row>
    <row r="865" spans="1:11" s="59" customFormat="1" x14ac:dyDescent="0.2">
      <c r="A865" s="58">
        <f t="shared" si="17"/>
        <v>857</v>
      </c>
      <c r="B865" s="25" t="s">
        <v>1785</v>
      </c>
      <c r="C865" s="25" t="s">
        <v>2090</v>
      </c>
      <c r="D865" s="11" t="s">
        <v>2099</v>
      </c>
      <c r="E865" s="56">
        <v>2017.06</v>
      </c>
      <c r="F865" s="16" t="s">
        <v>113</v>
      </c>
      <c r="G865" s="17">
        <v>1361</v>
      </c>
      <c r="H865" s="17">
        <v>2435</v>
      </c>
      <c r="I865" s="18" t="s">
        <v>40</v>
      </c>
      <c r="J865" s="52" t="s">
        <v>50</v>
      </c>
      <c r="K865" s="10"/>
    </row>
    <row r="866" spans="1:11" s="59" customFormat="1" x14ac:dyDescent="0.2">
      <c r="A866" s="58">
        <f t="shared" si="17"/>
        <v>858</v>
      </c>
      <c r="B866" s="25" t="s">
        <v>1786</v>
      </c>
      <c r="C866" s="25" t="s">
        <v>2090</v>
      </c>
      <c r="D866" s="11" t="s">
        <v>2099</v>
      </c>
      <c r="E866" s="56">
        <v>2017.06</v>
      </c>
      <c r="F866" s="16" t="s">
        <v>112</v>
      </c>
      <c r="G866" s="17">
        <v>1365</v>
      </c>
      <c r="H866" s="17">
        <v>2345</v>
      </c>
      <c r="I866" s="18" t="s">
        <v>40</v>
      </c>
      <c r="J866" s="52" t="s">
        <v>50</v>
      </c>
      <c r="K866" s="10"/>
    </row>
    <row r="867" spans="1:11" s="59" customFormat="1" x14ac:dyDescent="0.2">
      <c r="A867" s="58">
        <f t="shared" si="17"/>
        <v>859</v>
      </c>
      <c r="B867" s="15" t="s">
        <v>1788</v>
      </c>
      <c r="C867" s="25" t="s">
        <v>2090</v>
      </c>
      <c r="D867" s="11" t="s">
        <v>2099</v>
      </c>
      <c r="E867" s="56">
        <v>2017.06</v>
      </c>
      <c r="F867" s="16" t="s">
        <v>76</v>
      </c>
      <c r="G867" s="17">
        <v>1591</v>
      </c>
      <c r="H867" s="17">
        <v>2949</v>
      </c>
      <c r="I867" s="18" t="s">
        <v>71</v>
      </c>
      <c r="J867" s="52" t="s">
        <v>50</v>
      </c>
      <c r="K867" s="10"/>
    </row>
    <row r="868" spans="1:11" s="59" customFormat="1" x14ac:dyDescent="0.2">
      <c r="A868" s="58">
        <f t="shared" si="17"/>
        <v>860</v>
      </c>
      <c r="B868" s="25" t="s">
        <v>2431</v>
      </c>
      <c r="C868" s="15" t="s">
        <v>2090</v>
      </c>
      <c r="D868" s="15" t="s">
        <v>2099</v>
      </c>
      <c r="E868" s="56">
        <v>2017.07</v>
      </c>
      <c r="F868" s="16" t="s">
        <v>85</v>
      </c>
      <c r="G868" s="17">
        <v>1798</v>
      </c>
      <c r="H868" s="17">
        <v>3533</v>
      </c>
      <c r="I868" s="18" t="s">
        <v>2119</v>
      </c>
      <c r="J868" s="52" t="s">
        <v>50</v>
      </c>
      <c r="K868" s="10"/>
    </row>
    <row r="869" spans="1:11" s="59" customFormat="1" x14ac:dyDescent="0.2">
      <c r="A869" s="58">
        <f t="shared" si="17"/>
        <v>861</v>
      </c>
      <c r="B869" s="25" t="s">
        <v>1789</v>
      </c>
      <c r="C869" s="25" t="s">
        <v>2090</v>
      </c>
      <c r="D869" s="11" t="s">
        <v>2099</v>
      </c>
      <c r="E869" s="56">
        <v>2017.08</v>
      </c>
      <c r="F869" s="16" t="s">
        <v>76</v>
      </c>
      <c r="G869" s="17">
        <v>984</v>
      </c>
      <c r="H869" s="17">
        <v>1895</v>
      </c>
      <c r="I869" s="18" t="s">
        <v>2</v>
      </c>
      <c r="J869" s="52" t="s">
        <v>50</v>
      </c>
      <c r="K869" s="10"/>
    </row>
    <row r="870" spans="1:11" s="59" customFormat="1" x14ac:dyDescent="0.2">
      <c r="A870" s="58">
        <f t="shared" si="17"/>
        <v>862</v>
      </c>
      <c r="B870" s="25" t="s">
        <v>1790</v>
      </c>
      <c r="C870" s="25" t="s">
        <v>2090</v>
      </c>
      <c r="D870" s="11" t="s">
        <v>2117</v>
      </c>
      <c r="E870" s="56">
        <v>2017.08</v>
      </c>
      <c r="F870" s="16" t="s">
        <v>74</v>
      </c>
      <c r="G870" s="17">
        <v>1630</v>
      </c>
      <c r="H870" s="17">
        <v>3308</v>
      </c>
      <c r="I870" s="18" t="s">
        <v>2119</v>
      </c>
      <c r="J870" s="52" t="s">
        <v>50</v>
      </c>
      <c r="K870" s="10"/>
    </row>
    <row r="871" spans="1:11" s="59" customFormat="1" x14ac:dyDescent="0.2">
      <c r="A871" s="58">
        <f t="shared" si="17"/>
        <v>863</v>
      </c>
      <c r="B871" s="25" t="s">
        <v>1791</v>
      </c>
      <c r="C871" s="25" t="s">
        <v>2090</v>
      </c>
      <c r="D871" s="11" t="s">
        <v>2099</v>
      </c>
      <c r="E871" s="56">
        <v>2017.11</v>
      </c>
      <c r="F871" s="16" t="s">
        <v>139</v>
      </c>
      <c r="G871" s="17">
        <v>1357</v>
      </c>
      <c r="H871" s="17">
        <v>2721</v>
      </c>
      <c r="I871" s="18" t="s">
        <v>40</v>
      </c>
      <c r="J871" s="52" t="s">
        <v>50</v>
      </c>
      <c r="K871" s="10"/>
    </row>
    <row r="872" spans="1:11" s="59" customFormat="1" x14ac:dyDescent="0.2">
      <c r="A872" s="58">
        <f t="shared" si="17"/>
        <v>864</v>
      </c>
      <c r="B872" s="25" t="s">
        <v>1792</v>
      </c>
      <c r="C872" s="25" t="s">
        <v>2090</v>
      </c>
      <c r="D872" s="11" t="s">
        <v>2099</v>
      </c>
      <c r="E872" s="56">
        <v>2017.11</v>
      </c>
      <c r="F872" s="16" t="s">
        <v>300</v>
      </c>
      <c r="G872" s="17">
        <v>1364</v>
      </c>
      <c r="H872" s="17">
        <v>2823</v>
      </c>
      <c r="I872" s="18" t="s">
        <v>40</v>
      </c>
      <c r="J872" s="52" t="s">
        <v>50</v>
      </c>
      <c r="K872" s="10"/>
    </row>
    <row r="873" spans="1:11" s="59" customFormat="1" x14ac:dyDescent="0.2">
      <c r="A873" s="58">
        <f t="shared" si="17"/>
        <v>865</v>
      </c>
      <c r="B873" s="25" t="s">
        <v>1793</v>
      </c>
      <c r="C873" s="25" t="s">
        <v>2090</v>
      </c>
      <c r="D873" s="11" t="s">
        <v>2099</v>
      </c>
      <c r="E873" s="56">
        <v>2017.12</v>
      </c>
      <c r="F873" s="26" t="s">
        <v>514</v>
      </c>
      <c r="G873" s="17">
        <v>1598</v>
      </c>
      <c r="H873" s="17">
        <v>3031</v>
      </c>
      <c r="I873" s="18" t="s">
        <v>2121</v>
      </c>
      <c r="J873" s="52" t="s">
        <v>50</v>
      </c>
      <c r="K873" s="10"/>
    </row>
    <row r="874" spans="1:11" s="59" customFormat="1" x14ac:dyDescent="0.2">
      <c r="A874" s="58">
        <f t="shared" si="17"/>
        <v>866</v>
      </c>
      <c r="B874" s="25" t="s">
        <v>1794</v>
      </c>
      <c r="C874" s="25" t="s">
        <v>2090</v>
      </c>
      <c r="D874" s="11" t="s">
        <v>2470</v>
      </c>
      <c r="E874" s="56">
        <v>2018.01</v>
      </c>
      <c r="F874" s="16" t="s">
        <v>2471</v>
      </c>
      <c r="G874" s="17">
        <v>1501</v>
      </c>
      <c r="H874" s="17">
        <v>2810</v>
      </c>
      <c r="I874" s="18" t="s">
        <v>40</v>
      </c>
      <c r="J874" s="52" t="s">
        <v>50</v>
      </c>
      <c r="K874" s="10"/>
    </row>
    <row r="875" spans="1:11" s="59" customFormat="1" x14ac:dyDescent="0.2">
      <c r="A875" s="58">
        <f t="shared" si="17"/>
        <v>867</v>
      </c>
      <c r="B875" s="15" t="s">
        <v>1795</v>
      </c>
      <c r="C875" s="25" t="s">
        <v>2090</v>
      </c>
      <c r="D875" s="11" t="s">
        <v>2099</v>
      </c>
      <c r="E875" s="56">
        <v>2018.01</v>
      </c>
      <c r="F875" s="16" t="s">
        <v>2472</v>
      </c>
      <c r="G875" s="17">
        <v>1199</v>
      </c>
      <c r="H875" s="17">
        <v>1854</v>
      </c>
      <c r="I875" s="18" t="s">
        <v>40</v>
      </c>
      <c r="J875" s="52" t="s">
        <v>50</v>
      </c>
      <c r="K875" s="10"/>
    </row>
    <row r="876" spans="1:11" s="59" customFormat="1" x14ac:dyDescent="0.2">
      <c r="A876" s="58">
        <f t="shared" si="17"/>
        <v>868</v>
      </c>
      <c r="B876" s="15" t="s">
        <v>1796</v>
      </c>
      <c r="C876" s="25" t="s">
        <v>2090</v>
      </c>
      <c r="D876" s="11" t="s">
        <v>2099</v>
      </c>
      <c r="E876" s="56">
        <v>2018.01</v>
      </c>
      <c r="F876" s="16" t="s">
        <v>2473</v>
      </c>
      <c r="G876" s="17">
        <v>1448</v>
      </c>
      <c r="H876" s="17">
        <v>2773</v>
      </c>
      <c r="I876" s="18" t="s">
        <v>40</v>
      </c>
      <c r="J876" s="52" t="s">
        <v>50</v>
      </c>
      <c r="K876" s="10"/>
    </row>
    <row r="877" spans="1:11" s="59" customFormat="1" x14ac:dyDescent="0.2">
      <c r="A877" s="58">
        <f t="shared" si="17"/>
        <v>869</v>
      </c>
      <c r="B877" s="15" t="s">
        <v>1797</v>
      </c>
      <c r="C877" s="25" t="s">
        <v>2090</v>
      </c>
      <c r="D877" s="11" t="s">
        <v>2099</v>
      </c>
      <c r="E877" s="56">
        <v>2018.02</v>
      </c>
      <c r="F877" s="16" t="s">
        <v>334</v>
      </c>
      <c r="G877" s="17">
        <v>1612</v>
      </c>
      <c r="H877" s="17">
        <v>2738</v>
      </c>
      <c r="I877" s="18" t="s">
        <v>2</v>
      </c>
      <c r="J877" s="52" t="s">
        <v>2479</v>
      </c>
      <c r="K877" s="10" t="s">
        <v>2466</v>
      </c>
    </row>
    <row r="878" spans="1:11" s="59" customFormat="1" x14ac:dyDescent="0.2">
      <c r="A878" s="58">
        <f t="shared" si="17"/>
        <v>870</v>
      </c>
      <c r="B878" s="15" t="s">
        <v>1798</v>
      </c>
      <c r="C878" s="25" t="s">
        <v>2090</v>
      </c>
      <c r="D878" s="11" t="s">
        <v>2099</v>
      </c>
      <c r="E878" s="56">
        <v>2018.02</v>
      </c>
      <c r="F878" s="16" t="s">
        <v>2480</v>
      </c>
      <c r="G878" s="17">
        <v>1402</v>
      </c>
      <c r="H878" s="17">
        <v>2264</v>
      </c>
      <c r="I878" s="18" t="s">
        <v>2</v>
      </c>
      <c r="J878" s="52" t="s">
        <v>2092</v>
      </c>
      <c r="K878" s="8"/>
    </row>
    <row r="879" spans="1:11" s="59" customFormat="1" x14ac:dyDescent="0.2">
      <c r="A879" s="58">
        <f t="shared" si="17"/>
        <v>871</v>
      </c>
      <c r="B879" s="15" t="s">
        <v>1799</v>
      </c>
      <c r="C879" s="25" t="s">
        <v>2090</v>
      </c>
      <c r="D879" s="11" t="s">
        <v>2099</v>
      </c>
      <c r="E879" s="56">
        <v>2018.03</v>
      </c>
      <c r="F879" s="16" t="s">
        <v>311</v>
      </c>
      <c r="G879" s="17">
        <v>1435</v>
      </c>
      <c r="H879" s="17">
        <v>2867</v>
      </c>
      <c r="I879" s="18" t="s">
        <v>2</v>
      </c>
      <c r="J879" s="52" t="s">
        <v>2092</v>
      </c>
      <c r="K879" s="10" t="s">
        <v>2200</v>
      </c>
    </row>
    <row r="880" spans="1:11" s="59" customFormat="1" x14ac:dyDescent="0.2">
      <c r="A880" s="58">
        <f t="shared" si="17"/>
        <v>872</v>
      </c>
      <c r="B880" s="25" t="s">
        <v>1800</v>
      </c>
      <c r="C880" s="25" t="s">
        <v>2090</v>
      </c>
      <c r="D880" s="11" t="s">
        <v>2099</v>
      </c>
      <c r="E880" s="56">
        <v>2018.03</v>
      </c>
      <c r="F880" s="16" t="s">
        <v>526</v>
      </c>
      <c r="G880" s="17">
        <v>1186</v>
      </c>
      <c r="H880" s="17">
        <v>1960</v>
      </c>
      <c r="I880" s="18" t="s">
        <v>2</v>
      </c>
      <c r="J880" s="52" t="s">
        <v>2092</v>
      </c>
      <c r="K880" s="10"/>
    </row>
    <row r="881" spans="1:11" s="59" customFormat="1" x14ac:dyDescent="0.2">
      <c r="A881" s="58">
        <f t="shared" si="17"/>
        <v>873</v>
      </c>
      <c r="B881" s="25" t="s">
        <v>1801</v>
      </c>
      <c r="C881" s="15" t="s">
        <v>2090</v>
      </c>
      <c r="D881" s="11" t="s">
        <v>2099</v>
      </c>
      <c r="E881" s="56">
        <v>2018.04</v>
      </c>
      <c r="F881" s="26" t="s">
        <v>532</v>
      </c>
      <c r="G881" s="17">
        <v>1265</v>
      </c>
      <c r="H881" s="17">
        <v>1954</v>
      </c>
      <c r="I881" s="18" t="s">
        <v>2119</v>
      </c>
      <c r="J881" s="52" t="s">
        <v>2092</v>
      </c>
      <c r="K881" s="10"/>
    </row>
    <row r="882" spans="1:11" s="59" customFormat="1" x14ac:dyDescent="0.2">
      <c r="A882" s="58">
        <f t="shared" si="17"/>
        <v>874</v>
      </c>
      <c r="B882" s="15" t="s">
        <v>1802</v>
      </c>
      <c r="C882" s="15" t="s">
        <v>2090</v>
      </c>
      <c r="D882" s="11" t="s">
        <v>2099</v>
      </c>
      <c r="E882" s="56">
        <v>2018.04</v>
      </c>
      <c r="F882" s="32" t="s">
        <v>2496</v>
      </c>
      <c r="G882" s="17">
        <v>1088</v>
      </c>
      <c r="H882" s="17">
        <v>2238</v>
      </c>
      <c r="I882" s="18" t="s">
        <v>2119</v>
      </c>
      <c r="J882" s="52" t="s">
        <v>2092</v>
      </c>
      <c r="K882" s="10"/>
    </row>
    <row r="883" spans="1:11" s="59" customFormat="1" x14ac:dyDescent="0.2">
      <c r="A883" s="58">
        <f t="shared" si="17"/>
        <v>875</v>
      </c>
      <c r="B883" s="15" t="s">
        <v>1803</v>
      </c>
      <c r="C883" s="15" t="s">
        <v>2090</v>
      </c>
      <c r="D883" s="11" t="s">
        <v>2099</v>
      </c>
      <c r="E883" s="56">
        <v>2018.04</v>
      </c>
      <c r="F883" s="32" t="s">
        <v>535</v>
      </c>
      <c r="G883" s="17">
        <v>1624</v>
      </c>
      <c r="H883" s="17">
        <v>3172</v>
      </c>
      <c r="I883" s="18" t="s">
        <v>2119</v>
      </c>
      <c r="J883" s="52" t="s">
        <v>2092</v>
      </c>
      <c r="K883" s="10" t="s">
        <v>2200</v>
      </c>
    </row>
    <row r="884" spans="1:11" s="59" customFormat="1" x14ac:dyDescent="0.2">
      <c r="A884" s="58">
        <f t="shared" si="17"/>
        <v>876</v>
      </c>
      <c r="B884" s="25" t="s">
        <v>1804</v>
      </c>
      <c r="C884" s="15" t="s">
        <v>2090</v>
      </c>
      <c r="D884" s="11" t="s">
        <v>2099</v>
      </c>
      <c r="E884" s="56">
        <v>2018.04</v>
      </c>
      <c r="F884" s="26" t="s">
        <v>540</v>
      </c>
      <c r="G884" s="17">
        <v>1426</v>
      </c>
      <c r="H884" s="17">
        <v>2940</v>
      </c>
      <c r="I884" s="18" t="s">
        <v>2119</v>
      </c>
      <c r="J884" s="52" t="s">
        <v>2092</v>
      </c>
      <c r="K884" s="10"/>
    </row>
    <row r="885" spans="1:11" s="59" customFormat="1" x14ac:dyDescent="0.2">
      <c r="A885" s="58">
        <f t="shared" si="17"/>
        <v>877</v>
      </c>
      <c r="B885" s="25" t="s">
        <v>1805</v>
      </c>
      <c r="C885" s="15" t="s">
        <v>2090</v>
      </c>
      <c r="D885" s="11" t="s">
        <v>2099</v>
      </c>
      <c r="E885" s="56">
        <v>2018.05</v>
      </c>
      <c r="F885" s="16" t="s">
        <v>2505</v>
      </c>
      <c r="G885" s="17">
        <v>1813</v>
      </c>
      <c r="H885" s="17">
        <v>3412</v>
      </c>
      <c r="I885" s="18" t="s">
        <v>2</v>
      </c>
      <c r="J885" s="52" t="s">
        <v>2478</v>
      </c>
      <c r="K885" s="10"/>
    </row>
    <row r="886" spans="1:11" s="59" customFormat="1" x14ac:dyDescent="0.2">
      <c r="A886" s="58">
        <f t="shared" si="17"/>
        <v>878</v>
      </c>
      <c r="B886" s="25" t="s">
        <v>1806</v>
      </c>
      <c r="C886" s="15" t="s">
        <v>2090</v>
      </c>
      <c r="D886" s="11" t="s">
        <v>2099</v>
      </c>
      <c r="E886" s="56">
        <v>2018.05</v>
      </c>
      <c r="F886" s="16" t="s">
        <v>2471</v>
      </c>
      <c r="G886" s="17">
        <v>1428</v>
      </c>
      <c r="H886" s="17">
        <v>2821</v>
      </c>
      <c r="I886" s="18" t="s">
        <v>2</v>
      </c>
      <c r="J886" s="52" t="s">
        <v>2092</v>
      </c>
      <c r="K886" s="10" t="s">
        <v>2200</v>
      </c>
    </row>
    <row r="887" spans="1:11" s="59" customFormat="1" x14ac:dyDescent="0.2">
      <c r="A887" s="58">
        <f t="shared" si="17"/>
        <v>879</v>
      </c>
      <c r="B887" s="25" t="s">
        <v>1807</v>
      </c>
      <c r="C887" s="15" t="s">
        <v>2090</v>
      </c>
      <c r="D887" s="11" t="s">
        <v>2099</v>
      </c>
      <c r="E887" s="56">
        <v>2018.06</v>
      </c>
      <c r="F887" s="16" t="s">
        <v>106</v>
      </c>
      <c r="G887" s="17">
        <v>1441</v>
      </c>
      <c r="H887" s="17">
        <v>2782</v>
      </c>
      <c r="I887" s="18" t="s">
        <v>40</v>
      </c>
      <c r="J887" s="52" t="s">
        <v>2092</v>
      </c>
      <c r="K887" s="10"/>
    </row>
    <row r="888" spans="1:11" s="59" customFormat="1" x14ac:dyDescent="0.2">
      <c r="A888" s="58">
        <f t="shared" si="17"/>
        <v>880</v>
      </c>
      <c r="B888" s="15" t="s">
        <v>1808</v>
      </c>
      <c r="C888" s="15" t="s">
        <v>2090</v>
      </c>
      <c r="D888" s="11" t="s">
        <v>2099</v>
      </c>
      <c r="E888" s="56">
        <v>2018.06</v>
      </c>
      <c r="F888" s="16" t="s">
        <v>108</v>
      </c>
      <c r="G888" s="17">
        <v>1431</v>
      </c>
      <c r="H888" s="17">
        <v>1989</v>
      </c>
      <c r="I888" s="18" t="s">
        <v>40</v>
      </c>
      <c r="J888" s="52" t="s">
        <v>2092</v>
      </c>
      <c r="K888" s="10"/>
    </row>
    <row r="889" spans="1:11" s="59" customFormat="1" x14ac:dyDescent="0.2">
      <c r="A889" s="58">
        <f t="shared" si="17"/>
        <v>881</v>
      </c>
      <c r="B889" s="15" t="s">
        <v>1809</v>
      </c>
      <c r="C889" s="15" t="s">
        <v>2090</v>
      </c>
      <c r="D889" s="11" t="s">
        <v>2099</v>
      </c>
      <c r="E889" s="56">
        <v>2018.06</v>
      </c>
      <c r="F889" s="16" t="s">
        <v>2511</v>
      </c>
      <c r="G889" s="17">
        <v>1323</v>
      </c>
      <c r="H889" s="17">
        <v>2066</v>
      </c>
      <c r="I889" s="18" t="s">
        <v>40</v>
      </c>
      <c r="J889" s="52" t="s">
        <v>2092</v>
      </c>
      <c r="K889" s="10"/>
    </row>
    <row r="890" spans="1:11" s="59" customFormat="1" x14ac:dyDescent="0.2">
      <c r="A890" s="58">
        <f t="shared" si="17"/>
        <v>882</v>
      </c>
      <c r="B890" s="15" t="s">
        <v>1810</v>
      </c>
      <c r="C890" s="28" t="s">
        <v>2090</v>
      </c>
      <c r="D890" s="11" t="s">
        <v>2099</v>
      </c>
      <c r="E890" s="56">
        <v>2018.07</v>
      </c>
      <c r="F890" s="16" t="s">
        <v>2527</v>
      </c>
      <c r="G890" s="17">
        <v>1453</v>
      </c>
      <c r="H890" s="17">
        <v>2301</v>
      </c>
      <c r="I890" s="18" t="s">
        <v>2225</v>
      </c>
      <c r="J890" s="52" t="s">
        <v>2479</v>
      </c>
      <c r="K890" s="24"/>
    </row>
    <row r="891" spans="1:11" s="59" customFormat="1" x14ac:dyDescent="0.2">
      <c r="A891" s="58">
        <f t="shared" si="17"/>
        <v>883</v>
      </c>
      <c r="B891" s="15" t="s">
        <v>1811</v>
      </c>
      <c r="C891" s="15" t="s">
        <v>2090</v>
      </c>
      <c r="D891" s="11" t="s">
        <v>2099</v>
      </c>
      <c r="E891" s="56">
        <v>2018.08</v>
      </c>
      <c r="F891" s="32" t="s">
        <v>2149</v>
      </c>
      <c r="G891" s="17">
        <v>1435</v>
      </c>
      <c r="H891" s="17">
        <v>2739</v>
      </c>
      <c r="I891" s="18" t="s">
        <v>2119</v>
      </c>
      <c r="J891" s="52" t="s">
        <v>2092</v>
      </c>
      <c r="K891" s="10"/>
    </row>
    <row r="892" spans="1:11" s="59" customFormat="1" x14ac:dyDescent="0.2">
      <c r="A892" s="58">
        <f t="shared" si="17"/>
        <v>884</v>
      </c>
      <c r="B892" s="15" t="s">
        <v>1812</v>
      </c>
      <c r="C892" s="15" t="s">
        <v>2090</v>
      </c>
      <c r="D892" s="11" t="s">
        <v>2099</v>
      </c>
      <c r="E892" s="56">
        <v>2018.08</v>
      </c>
      <c r="F892" s="26" t="s">
        <v>551</v>
      </c>
      <c r="G892" s="17">
        <v>1466</v>
      </c>
      <c r="H892" s="17">
        <v>2955</v>
      </c>
      <c r="I892" s="18" t="s">
        <v>2119</v>
      </c>
      <c r="J892" s="52" t="s">
        <v>2092</v>
      </c>
      <c r="K892" s="10"/>
    </row>
    <row r="893" spans="1:11" s="59" customFormat="1" x14ac:dyDescent="0.2">
      <c r="A893" s="58">
        <f t="shared" si="17"/>
        <v>885</v>
      </c>
      <c r="B893" s="25" t="s">
        <v>1813</v>
      </c>
      <c r="C893" s="15" t="s">
        <v>2090</v>
      </c>
      <c r="D893" s="11" t="s">
        <v>2099</v>
      </c>
      <c r="E893" s="56">
        <v>2018.09</v>
      </c>
      <c r="F893" s="16" t="s">
        <v>526</v>
      </c>
      <c r="G893" s="33">
        <v>1156</v>
      </c>
      <c r="H893" s="33">
        <v>3502</v>
      </c>
      <c r="I893" s="37" t="s">
        <v>41</v>
      </c>
      <c r="J893" s="37" t="s">
        <v>50</v>
      </c>
      <c r="K893" s="10"/>
    </row>
    <row r="894" spans="1:11" s="59" customFormat="1" x14ac:dyDescent="0.2">
      <c r="A894" s="58">
        <f t="shared" si="17"/>
        <v>886</v>
      </c>
      <c r="B894" s="15" t="s">
        <v>1814</v>
      </c>
      <c r="C894" s="15" t="s">
        <v>2090</v>
      </c>
      <c r="D894" s="11" t="s">
        <v>2099</v>
      </c>
      <c r="E894" s="56">
        <v>2018.09</v>
      </c>
      <c r="F894" s="16" t="s">
        <v>2549</v>
      </c>
      <c r="G894" s="33">
        <v>1570</v>
      </c>
      <c r="H894" s="33">
        <v>2326</v>
      </c>
      <c r="I894" s="37" t="s">
        <v>41</v>
      </c>
      <c r="J894" s="37" t="s">
        <v>50</v>
      </c>
      <c r="K894" s="10"/>
    </row>
    <row r="895" spans="1:11" s="59" customFormat="1" x14ac:dyDescent="0.2">
      <c r="A895" s="58">
        <f t="shared" si="17"/>
        <v>887</v>
      </c>
      <c r="B895" s="25" t="s">
        <v>1815</v>
      </c>
      <c r="C895" s="15" t="s">
        <v>2090</v>
      </c>
      <c r="D895" s="11" t="s">
        <v>2099</v>
      </c>
      <c r="E895" s="56">
        <v>2018.09</v>
      </c>
      <c r="F895" s="16" t="s">
        <v>2529</v>
      </c>
      <c r="G895" s="33">
        <v>1390</v>
      </c>
      <c r="H895" s="33">
        <v>2738</v>
      </c>
      <c r="I895" s="37" t="s">
        <v>41</v>
      </c>
      <c r="J895" s="37" t="s">
        <v>50</v>
      </c>
      <c r="K895" s="10"/>
    </row>
    <row r="896" spans="1:11" s="59" customFormat="1" x14ac:dyDescent="0.2">
      <c r="A896" s="58">
        <f t="shared" si="17"/>
        <v>888</v>
      </c>
      <c r="B896" s="15" t="s">
        <v>1816</v>
      </c>
      <c r="C896" s="15" t="s">
        <v>2090</v>
      </c>
      <c r="D896" s="11" t="s">
        <v>2099</v>
      </c>
      <c r="E896" s="56">
        <v>2018.11</v>
      </c>
      <c r="F896" s="16" t="s">
        <v>2471</v>
      </c>
      <c r="G896" s="33">
        <v>1957</v>
      </c>
      <c r="H896" s="33">
        <v>3308</v>
      </c>
      <c r="I896" s="18" t="s">
        <v>2119</v>
      </c>
      <c r="J896" s="37" t="s">
        <v>2092</v>
      </c>
      <c r="K896" s="10" t="s">
        <v>2200</v>
      </c>
    </row>
    <row r="897" spans="1:11" s="59" customFormat="1" x14ac:dyDescent="0.2">
      <c r="A897" s="58">
        <f t="shared" si="17"/>
        <v>889</v>
      </c>
      <c r="B897" s="15" t="s">
        <v>1817</v>
      </c>
      <c r="C897" s="15" t="s">
        <v>2090</v>
      </c>
      <c r="D897" s="11" t="s">
        <v>2248</v>
      </c>
      <c r="E897" s="56">
        <v>2018.12</v>
      </c>
      <c r="F897" s="35" t="s">
        <v>557</v>
      </c>
      <c r="G897" s="17">
        <v>1329</v>
      </c>
      <c r="H897" s="17">
        <v>2642</v>
      </c>
      <c r="I897" s="37" t="s">
        <v>2119</v>
      </c>
      <c r="J897" s="37" t="s">
        <v>33</v>
      </c>
      <c r="K897" s="10" t="s">
        <v>2200</v>
      </c>
    </row>
    <row r="898" spans="1:11" s="59" customFormat="1" x14ac:dyDescent="0.2">
      <c r="A898" s="58">
        <f t="shared" si="17"/>
        <v>890</v>
      </c>
      <c r="B898" s="15" t="s">
        <v>1818</v>
      </c>
      <c r="C898" s="15" t="s">
        <v>2090</v>
      </c>
      <c r="D898" s="11" t="s">
        <v>2099</v>
      </c>
      <c r="E898" s="56">
        <v>2018.12</v>
      </c>
      <c r="F898" s="35" t="s">
        <v>559</v>
      </c>
      <c r="G898" s="17">
        <v>1641</v>
      </c>
      <c r="H898" s="17">
        <v>3238</v>
      </c>
      <c r="I898" s="37" t="s">
        <v>2119</v>
      </c>
      <c r="J898" s="37" t="s">
        <v>33</v>
      </c>
      <c r="K898" s="10"/>
    </row>
    <row r="899" spans="1:11" s="59" customFormat="1" x14ac:dyDescent="0.2">
      <c r="A899" s="58">
        <f t="shared" si="17"/>
        <v>891</v>
      </c>
      <c r="B899" s="15" t="s">
        <v>2590</v>
      </c>
      <c r="C899" s="15" t="s">
        <v>2090</v>
      </c>
      <c r="D899" s="11" t="s">
        <v>2099</v>
      </c>
      <c r="E899" s="56">
        <v>2018.12</v>
      </c>
      <c r="F899" s="35" t="s">
        <v>559</v>
      </c>
      <c r="G899" s="17">
        <v>22</v>
      </c>
      <c r="H899" s="17">
        <v>32</v>
      </c>
      <c r="I899" s="37" t="s">
        <v>2367</v>
      </c>
      <c r="J899" s="37" t="s">
        <v>2591</v>
      </c>
      <c r="K899" s="8"/>
    </row>
    <row r="900" spans="1:11" s="71" customFormat="1" x14ac:dyDescent="0.2">
      <c r="A900" s="58">
        <f t="shared" si="17"/>
        <v>892</v>
      </c>
      <c r="B900" s="11" t="s">
        <v>586</v>
      </c>
      <c r="C900" s="15" t="s">
        <v>2090</v>
      </c>
      <c r="D900" s="11" t="s">
        <v>2099</v>
      </c>
      <c r="E900" s="69" t="s">
        <v>2598</v>
      </c>
      <c r="F900" s="11" t="s">
        <v>587</v>
      </c>
      <c r="G900" s="49">
        <v>1491</v>
      </c>
      <c r="H900" s="49">
        <v>2274</v>
      </c>
      <c r="I900" s="48" t="s">
        <v>41</v>
      </c>
      <c r="J900" s="50" t="s">
        <v>33</v>
      </c>
      <c r="K900" s="8"/>
    </row>
    <row r="901" spans="1:11" s="59" customFormat="1" x14ac:dyDescent="0.2">
      <c r="A901" s="58">
        <f t="shared" si="17"/>
        <v>893</v>
      </c>
      <c r="B901" s="11" t="s">
        <v>1819</v>
      </c>
      <c r="C901" s="11" t="s">
        <v>2090</v>
      </c>
      <c r="D901" s="11" t="s">
        <v>2099</v>
      </c>
      <c r="E901" s="69" t="s">
        <v>2601</v>
      </c>
      <c r="F901" s="11" t="s">
        <v>595</v>
      </c>
      <c r="G901" s="49">
        <v>1537</v>
      </c>
      <c r="H901" s="49">
        <v>2378</v>
      </c>
      <c r="I901" s="50" t="s">
        <v>2125</v>
      </c>
      <c r="J901" s="92" t="s">
        <v>33</v>
      </c>
      <c r="K901" s="8"/>
    </row>
    <row r="902" spans="1:11" s="59" customFormat="1" x14ac:dyDescent="0.2">
      <c r="A902" s="58">
        <f t="shared" si="17"/>
        <v>894</v>
      </c>
      <c r="B902" s="15" t="s">
        <v>1820</v>
      </c>
      <c r="C902" s="11" t="s">
        <v>2090</v>
      </c>
      <c r="D902" s="11" t="s">
        <v>2117</v>
      </c>
      <c r="E902" s="56">
        <v>2019.04</v>
      </c>
      <c r="F902" s="35" t="s">
        <v>1821</v>
      </c>
      <c r="G902" s="17">
        <v>3090</v>
      </c>
      <c r="H902" s="17">
        <v>6506</v>
      </c>
      <c r="I902" s="37" t="s">
        <v>41</v>
      </c>
      <c r="J902" s="37" t="s">
        <v>50</v>
      </c>
      <c r="K902" s="8"/>
    </row>
    <row r="903" spans="1:11" s="59" customFormat="1" x14ac:dyDescent="0.2">
      <c r="A903" s="58">
        <f t="shared" ref="A903:A977" si="18">ROW()-8</f>
        <v>895</v>
      </c>
      <c r="B903" s="15" t="s">
        <v>1822</v>
      </c>
      <c r="C903" s="15" t="s">
        <v>2090</v>
      </c>
      <c r="D903" s="11" t="s">
        <v>2099</v>
      </c>
      <c r="E903" s="56">
        <v>2019.05</v>
      </c>
      <c r="F903" s="35" t="s">
        <v>545</v>
      </c>
      <c r="G903" s="17">
        <v>1699</v>
      </c>
      <c r="H903" s="17">
        <v>3425</v>
      </c>
      <c r="I903" s="37" t="s">
        <v>41</v>
      </c>
      <c r="J903" s="37" t="s">
        <v>50</v>
      </c>
      <c r="K903" s="8" t="s">
        <v>2618</v>
      </c>
    </row>
    <row r="904" spans="1:11" s="59" customFormat="1" x14ac:dyDescent="0.2">
      <c r="A904" s="58">
        <f t="shared" si="18"/>
        <v>896</v>
      </c>
      <c r="B904" s="15" t="s">
        <v>2619</v>
      </c>
      <c r="C904" s="15" t="s">
        <v>2090</v>
      </c>
      <c r="D904" s="11" t="s">
        <v>2099</v>
      </c>
      <c r="E904" s="56">
        <v>2019.05</v>
      </c>
      <c r="F904" s="35" t="s">
        <v>633</v>
      </c>
      <c r="G904" s="17">
        <v>1398</v>
      </c>
      <c r="H904" s="17">
        <v>2357</v>
      </c>
      <c r="I904" s="37" t="s">
        <v>41</v>
      </c>
      <c r="J904" s="37" t="s">
        <v>50</v>
      </c>
      <c r="K904" s="8"/>
    </row>
    <row r="905" spans="1:11" s="59" customFormat="1" x14ac:dyDescent="0.2">
      <c r="A905" s="58">
        <f t="shared" si="18"/>
        <v>897</v>
      </c>
      <c r="B905" s="15" t="s">
        <v>1823</v>
      </c>
      <c r="C905" s="15" t="s">
        <v>2090</v>
      </c>
      <c r="D905" s="11" t="s">
        <v>2099</v>
      </c>
      <c r="E905" s="56">
        <v>2019.06</v>
      </c>
      <c r="F905" s="35" t="s">
        <v>637</v>
      </c>
      <c r="G905" s="17">
        <v>2273</v>
      </c>
      <c r="H905" s="17">
        <v>4672</v>
      </c>
      <c r="I905" s="37" t="s">
        <v>612</v>
      </c>
      <c r="J905" s="37" t="s">
        <v>33</v>
      </c>
      <c r="K905" s="8" t="s">
        <v>2610</v>
      </c>
    </row>
    <row r="906" spans="1:11" s="59" customFormat="1" x14ac:dyDescent="0.2">
      <c r="A906" s="58">
        <f t="shared" si="18"/>
        <v>898</v>
      </c>
      <c r="B906" s="15" t="s">
        <v>644</v>
      </c>
      <c r="C906" s="15" t="s">
        <v>2090</v>
      </c>
      <c r="D906" s="11" t="s">
        <v>2099</v>
      </c>
      <c r="E906" s="56">
        <v>2019.06</v>
      </c>
      <c r="F906" s="35" t="s">
        <v>516</v>
      </c>
      <c r="G906" s="17">
        <v>1534</v>
      </c>
      <c r="H906" s="17">
        <v>3073</v>
      </c>
      <c r="I906" s="37" t="s">
        <v>612</v>
      </c>
      <c r="J906" s="37" t="s">
        <v>33</v>
      </c>
      <c r="K906" s="8"/>
    </row>
    <row r="907" spans="1:11" s="59" customFormat="1" x14ac:dyDescent="0.2">
      <c r="A907" s="58">
        <f t="shared" si="18"/>
        <v>899</v>
      </c>
      <c r="B907" s="15" t="s">
        <v>1824</v>
      </c>
      <c r="C907" s="15" t="s">
        <v>2090</v>
      </c>
      <c r="D907" s="11" t="s">
        <v>2099</v>
      </c>
      <c r="E907" s="56">
        <v>2019.07</v>
      </c>
      <c r="F907" s="35" t="s">
        <v>649</v>
      </c>
      <c r="G907" s="17">
        <v>1698</v>
      </c>
      <c r="H907" s="17">
        <v>2810</v>
      </c>
      <c r="I907" s="37" t="s">
        <v>612</v>
      </c>
      <c r="J907" s="37" t="s">
        <v>33</v>
      </c>
      <c r="K907" s="8"/>
    </row>
    <row r="908" spans="1:11" s="59" customFormat="1" x14ac:dyDescent="0.2">
      <c r="A908" s="58">
        <f t="shared" si="18"/>
        <v>900</v>
      </c>
      <c r="B908" s="15" t="s">
        <v>658</v>
      </c>
      <c r="C908" s="11" t="s">
        <v>2090</v>
      </c>
      <c r="D908" s="11" t="s">
        <v>2099</v>
      </c>
      <c r="E908" s="56">
        <v>2019.08</v>
      </c>
      <c r="F908" s="35" t="s">
        <v>543</v>
      </c>
      <c r="G908" s="17">
        <v>1518</v>
      </c>
      <c r="H908" s="17">
        <v>2928</v>
      </c>
      <c r="I908" s="37" t="s">
        <v>612</v>
      </c>
      <c r="J908" s="37" t="s">
        <v>33</v>
      </c>
      <c r="K908" s="45"/>
    </row>
    <row r="909" spans="1:11" s="59" customFormat="1" x14ac:dyDescent="0.2">
      <c r="A909" s="58">
        <f t="shared" si="18"/>
        <v>901</v>
      </c>
      <c r="B909" s="15" t="s">
        <v>668</v>
      </c>
      <c r="C909" s="15" t="s">
        <v>2090</v>
      </c>
      <c r="D909" s="11" t="s">
        <v>2099</v>
      </c>
      <c r="E909" s="56">
        <v>2019.09</v>
      </c>
      <c r="F909" s="35" t="s">
        <v>672</v>
      </c>
      <c r="G909" s="17">
        <v>2736</v>
      </c>
      <c r="H909" s="17">
        <v>4969</v>
      </c>
      <c r="I909" s="37" t="s">
        <v>41</v>
      </c>
      <c r="J909" s="37" t="s">
        <v>50</v>
      </c>
      <c r="K909" s="8"/>
    </row>
    <row r="910" spans="1:11" s="59" customFormat="1" x14ac:dyDescent="0.2">
      <c r="A910" s="58">
        <f t="shared" si="18"/>
        <v>902</v>
      </c>
      <c r="B910" s="15" t="s">
        <v>669</v>
      </c>
      <c r="C910" s="15" t="s">
        <v>2090</v>
      </c>
      <c r="D910" s="11" t="s">
        <v>2099</v>
      </c>
      <c r="E910" s="56">
        <v>2019.09</v>
      </c>
      <c r="F910" s="35" t="s">
        <v>681</v>
      </c>
      <c r="G910" s="17">
        <v>1369</v>
      </c>
      <c r="H910" s="17">
        <v>1374</v>
      </c>
      <c r="I910" s="37" t="s">
        <v>41</v>
      </c>
      <c r="J910" s="37" t="s">
        <v>50</v>
      </c>
      <c r="K910" s="8"/>
    </row>
    <row r="911" spans="1:11" s="59" customFormat="1" x14ac:dyDescent="0.2">
      <c r="A911" s="58">
        <f t="shared" si="18"/>
        <v>903</v>
      </c>
      <c r="B911" s="15" t="s">
        <v>1825</v>
      </c>
      <c r="C911" s="15" t="s">
        <v>2090</v>
      </c>
      <c r="D911" s="11" t="s">
        <v>2117</v>
      </c>
      <c r="E911" s="56">
        <v>2019.11</v>
      </c>
      <c r="F911" s="35" t="s">
        <v>700</v>
      </c>
      <c r="G911" s="17">
        <v>1591</v>
      </c>
      <c r="H911" s="17">
        <v>2443</v>
      </c>
      <c r="I911" s="37" t="s">
        <v>41</v>
      </c>
      <c r="J911" s="37" t="s">
        <v>50</v>
      </c>
      <c r="K911" s="8"/>
    </row>
    <row r="912" spans="1:11" s="59" customFormat="1" x14ac:dyDescent="0.2">
      <c r="A912" s="58">
        <f t="shared" si="18"/>
        <v>904</v>
      </c>
      <c r="B912" s="15" t="s">
        <v>1826</v>
      </c>
      <c r="C912" s="15" t="s">
        <v>2090</v>
      </c>
      <c r="D912" s="34" t="s">
        <v>2641</v>
      </c>
      <c r="E912" s="56">
        <v>2020.03</v>
      </c>
      <c r="F912" s="35" t="s">
        <v>398</v>
      </c>
      <c r="G912" s="17">
        <v>2740</v>
      </c>
      <c r="H912" s="17">
        <v>4901</v>
      </c>
      <c r="I912" s="37" t="s">
        <v>41</v>
      </c>
      <c r="J912" s="37" t="s">
        <v>50</v>
      </c>
      <c r="K912" s="8"/>
    </row>
    <row r="913" spans="1:11" s="59" customFormat="1" x14ac:dyDescent="0.2">
      <c r="A913" s="58">
        <f t="shared" si="18"/>
        <v>905</v>
      </c>
      <c r="B913" s="15" t="s">
        <v>739</v>
      </c>
      <c r="C913" s="15" t="s">
        <v>2090</v>
      </c>
      <c r="D913" s="34" t="s">
        <v>26</v>
      </c>
      <c r="E913" s="56">
        <v>2020.04</v>
      </c>
      <c r="F913" s="35" t="s">
        <v>740</v>
      </c>
      <c r="G913" s="17">
        <v>1830</v>
      </c>
      <c r="H913" s="17">
        <v>3572</v>
      </c>
      <c r="I913" s="37" t="s">
        <v>41</v>
      </c>
      <c r="J913" s="37" t="s">
        <v>50</v>
      </c>
      <c r="K913" s="8" t="s">
        <v>2200</v>
      </c>
    </row>
    <row r="914" spans="1:11" s="59" customFormat="1" x14ac:dyDescent="0.2">
      <c r="A914" s="58">
        <f t="shared" si="18"/>
        <v>906</v>
      </c>
      <c r="B914" s="15" t="s">
        <v>741</v>
      </c>
      <c r="C914" s="15" t="s">
        <v>2090</v>
      </c>
      <c r="D914" s="34" t="s">
        <v>26</v>
      </c>
      <c r="E914" s="56">
        <v>2020.04</v>
      </c>
      <c r="F914" s="35" t="s">
        <v>2642</v>
      </c>
      <c r="G914" s="17">
        <v>1544</v>
      </c>
      <c r="H914" s="17">
        <v>3119</v>
      </c>
      <c r="I914" s="37" t="s">
        <v>2189</v>
      </c>
      <c r="J914" s="37" t="s">
        <v>50</v>
      </c>
      <c r="K914" s="8"/>
    </row>
    <row r="915" spans="1:11" s="59" customFormat="1" x14ac:dyDescent="0.2">
      <c r="A915" s="58">
        <f t="shared" si="18"/>
        <v>907</v>
      </c>
      <c r="B915" s="11" t="s">
        <v>1827</v>
      </c>
      <c r="C915" s="11" t="s">
        <v>2090</v>
      </c>
      <c r="D915" s="11" t="s">
        <v>26</v>
      </c>
      <c r="E915" s="55">
        <v>2020.06</v>
      </c>
      <c r="F915" s="12" t="s">
        <v>758</v>
      </c>
      <c r="G915" s="13">
        <v>1057</v>
      </c>
      <c r="H915" s="13">
        <v>2122</v>
      </c>
      <c r="I915" s="14" t="s">
        <v>41</v>
      </c>
      <c r="J915" s="46" t="s">
        <v>50</v>
      </c>
      <c r="K915" s="8" t="s">
        <v>2618</v>
      </c>
    </row>
    <row r="916" spans="1:11" s="59" customFormat="1" x14ac:dyDescent="0.2">
      <c r="A916" s="58">
        <f t="shared" si="18"/>
        <v>908</v>
      </c>
      <c r="B916" s="11" t="s">
        <v>1828</v>
      </c>
      <c r="C916" s="11" t="s">
        <v>2090</v>
      </c>
      <c r="D916" s="11" t="s">
        <v>26</v>
      </c>
      <c r="E916" s="55">
        <v>2020.06</v>
      </c>
      <c r="F916" s="12" t="s">
        <v>663</v>
      </c>
      <c r="G916" s="13">
        <v>1268</v>
      </c>
      <c r="H916" s="13">
        <v>2055</v>
      </c>
      <c r="I916" s="14" t="s">
        <v>41</v>
      </c>
      <c r="J916" s="46" t="s">
        <v>50</v>
      </c>
      <c r="K916" s="8"/>
    </row>
    <row r="917" spans="1:11" s="59" customFormat="1" x14ac:dyDescent="0.2">
      <c r="A917" s="58">
        <f t="shared" si="18"/>
        <v>909</v>
      </c>
      <c r="B917" s="11" t="s">
        <v>1829</v>
      </c>
      <c r="C917" s="11" t="s">
        <v>2090</v>
      </c>
      <c r="D917" s="11" t="s">
        <v>26</v>
      </c>
      <c r="E917" s="55">
        <v>2020.07</v>
      </c>
      <c r="F917" s="12" t="s">
        <v>757</v>
      </c>
      <c r="G917" s="13">
        <v>1700</v>
      </c>
      <c r="H917" s="13">
        <v>3102</v>
      </c>
      <c r="I917" s="14" t="s">
        <v>41</v>
      </c>
      <c r="J917" s="46" t="s">
        <v>50</v>
      </c>
      <c r="K917" s="8" t="s">
        <v>2466</v>
      </c>
    </row>
    <row r="918" spans="1:11" s="59" customFormat="1" x14ac:dyDescent="0.2">
      <c r="A918" s="58">
        <f t="shared" si="18"/>
        <v>910</v>
      </c>
      <c r="B918" s="11" t="s">
        <v>1830</v>
      </c>
      <c r="C918" s="11" t="s">
        <v>2090</v>
      </c>
      <c r="D918" s="11" t="s">
        <v>26</v>
      </c>
      <c r="E918" s="55">
        <v>2020.07</v>
      </c>
      <c r="F918" s="12" t="s">
        <v>771</v>
      </c>
      <c r="G918" s="13">
        <v>1498</v>
      </c>
      <c r="H918" s="13">
        <v>3154</v>
      </c>
      <c r="I918" s="14" t="s">
        <v>41</v>
      </c>
      <c r="J918" s="46" t="s">
        <v>50</v>
      </c>
      <c r="K918" s="8" t="s">
        <v>2200</v>
      </c>
    </row>
    <row r="919" spans="1:11" s="59" customFormat="1" x14ac:dyDescent="0.2">
      <c r="A919" s="58">
        <f t="shared" si="18"/>
        <v>911</v>
      </c>
      <c r="B919" s="11" t="s">
        <v>1831</v>
      </c>
      <c r="C919" s="11" t="s">
        <v>2090</v>
      </c>
      <c r="D919" s="11" t="s">
        <v>26</v>
      </c>
      <c r="E919" s="55">
        <v>2020.07</v>
      </c>
      <c r="F919" s="12" t="s">
        <v>772</v>
      </c>
      <c r="G919" s="13">
        <v>4140</v>
      </c>
      <c r="H919" s="13">
        <v>7433</v>
      </c>
      <c r="I919" s="14" t="s">
        <v>41</v>
      </c>
      <c r="J919" s="46" t="s">
        <v>50</v>
      </c>
      <c r="K919" s="8"/>
    </row>
    <row r="920" spans="1:11" s="59" customFormat="1" x14ac:dyDescent="0.2">
      <c r="A920" s="58">
        <f t="shared" si="18"/>
        <v>912</v>
      </c>
      <c r="B920" s="15" t="s">
        <v>1832</v>
      </c>
      <c r="C920" s="15" t="s">
        <v>2090</v>
      </c>
      <c r="D920" s="15" t="s">
        <v>26</v>
      </c>
      <c r="E920" s="56">
        <v>2020.08</v>
      </c>
      <c r="F920" s="16" t="s">
        <v>637</v>
      </c>
      <c r="G920" s="17">
        <v>1392</v>
      </c>
      <c r="H920" s="17">
        <v>2910</v>
      </c>
      <c r="I920" s="18" t="s">
        <v>41</v>
      </c>
      <c r="J920" s="52" t="s">
        <v>50</v>
      </c>
      <c r="K920" s="10"/>
    </row>
    <row r="921" spans="1:11" s="59" customFormat="1" x14ac:dyDescent="0.2">
      <c r="A921" s="58">
        <f t="shared" si="18"/>
        <v>913</v>
      </c>
      <c r="B921" s="15" t="s">
        <v>1833</v>
      </c>
      <c r="C921" s="15" t="s">
        <v>2090</v>
      </c>
      <c r="D921" s="15" t="s">
        <v>26</v>
      </c>
      <c r="E921" s="56">
        <v>2020.08</v>
      </c>
      <c r="F921" s="16" t="s">
        <v>779</v>
      </c>
      <c r="G921" s="17">
        <v>1810</v>
      </c>
      <c r="H921" s="17">
        <v>2946</v>
      </c>
      <c r="I921" s="18" t="s">
        <v>41</v>
      </c>
      <c r="J921" s="52" t="s">
        <v>50</v>
      </c>
      <c r="K921" s="10"/>
    </row>
    <row r="922" spans="1:11" s="59" customFormat="1" x14ac:dyDescent="0.2">
      <c r="A922" s="58">
        <f t="shared" si="18"/>
        <v>914</v>
      </c>
      <c r="B922" s="11" t="s">
        <v>1834</v>
      </c>
      <c r="C922" s="11" t="s">
        <v>2090</v>
      </c>
      <c r="D922" s="11" t="s">
        <v>26</v>
      </c>
      <c r="E922" s="55">
        <v>2020.09</v>
      </c>
      <c r="F922" s="12" t="s">
        <v>794</v>
      </c>
      <c r="G922" s="13">
        <v>1646</v>
      </c>
      <c r="H922" s="13">
        <v>3144</v>
      </c>
      <c r="I922" s="14" t="s">
        <v>41</v>
      </c>
      <c r="J922" s="46" t="s">
        <v>50</v>
      </c>
      <c r="K922" s="8" t="s">
        <v>782</v>
      </c>
    </row>
    <row r="923" spans="1:11" s="59" customFormat="1" x14ac:dyDescent="0.2">
      <c r="A923" s="58">
        <f t="shared" si="18"/>
        <v>915</v>
      </c>
      <c r="B923" s="11" t="s">
        <v>1835</v>
      </c>
      <c r="C923" s="11" t="s">
        <v>2090</v>
      </c>
      <c r="D923" s="11" t="s">
        <v>26</v>
      </c>
      <c r="E923" s="55" t="s">
        <v>801</v>
      </c>
      <c r="F923" s="12" t="s">
        <v>334</v>
      </c>
      <c r="G923" s="13">
        <v>1406</v>
      </c>
      <c r="H923" s="13">
        <v>2559</v>
      </c>
      <c r="I923" s="14" t="s">
        <v>41</v>
      </c>
      <c r="J923" s="46" t="s">
        <v>50</v>
      </c>
      <c r="K923" s="8"/>
    </row>
    <row r="924" spans="1:11" s="59" customFormat="1" x14ac:dyDescent="0.2">
      <c r="A924" s="58">
        <f t="shared" si="18"/>
        <v>916</v>
      </c>
      <c r="B924" s="11" t="s">
        <v>1836</v>
      </c>
      <c r="C924" s="11" t="s">
        <v>2090</v>
      </c>
      <c r="D924" s="11" t="s">
        <v>26</v>
      </c>
      <c r="E924" s="55" t="s">
        <v>801</v>
      </c>
      <c r="F924" s="12" t="s">
        <v>621</v>
      </c>
      <c r="G924" s="13">
        <v>1465</v>
      </c>
      <c r="H924" s="13">
        <v>2283</v>
      </c>
      <c r="I924" s="14" t="s">
        <v>41</v>
      </c>
      <c r="J924" s="46" t="s">
        <v>50</v>
      </c>
      <c r="K924" s="8"/>
    </row>
    <row r="925" spans="1:11" s="59" customFormat="1" x14ac:dyDescent="0.2">
      <c r="A925" s="58">
        <f t="shared" si="18"/>
        <v>917</v>
      </c>
      <c r="B925" s="11" t="s">
        <v>1837</v>
      </c>
      <c r="C925" s="11" t="s">
        <v>2090</v>
      </c>
      <c r="D925" s="11" t="s">
        <v>26</v>
      </c>
      <c r="E925" s="55">
        <v>2020.11</v>
      </c>
      <c r="F925" s="12" t="s">
        <v>580</v>
      </c>
      <c r="G925" s="13">
        <v>1008</v>
      </c>
      <c r="H925" s="13">
        <v>1997</v>
      </c>
      <c r="I925" s="14" t="s">
        <v>41</v>
      </c>
      <c r="J925" s="46" t="s">
        <v>50</v>
      </c>
      <c r="K925" s="8" t="s">
        <v>783</v>
      </c>
    </row>
    <row r="926" spans="1:11" s="59" customFormat="1" x14ac:dyDescent="0.2">
      <c r="A926" s="58">
        <f t="shared" si="18"/>
        <v>918</v>
      </c>
      <c r="B926" s="11" t="s">
        <v>2672</v>
      </c>
      <c r="C926" s="11" t="s">
        <v>2090</v>
      </c>
      <c r="D926" s="11" t="s">
        <v>26</v>
      </c>
      <c r="E926" s="11" t="s">
        <v>2673</v>
      </c>
      <c r="F926" s="12" t="s">
        <v>334</v>
      </c>
      <c r="G926" s="13">
        <v>1350</v>
      </c>
      <c r="H926" s="13">
        <v>1775</v>
      </c>
      <c r="I926" s="14" t="s">
        <v>41</v>
      </c>
      <c r="J926" s="46" t="s">
        <v>50</v>
      </c>
      <c r="K926" s="8" t="s">
        <v>783</v>
      </c>
    </row>
    <row r="927" spans="1:11" s="59" customFormat="1" x14ac:dyDescent="0.2">
      <c r="A927" s="58">
        <f t="shared" si="18"/>
        <v>919</v>
      </c>
      <c r="B927" s="11" t="s">
        <v>2675</v>
      </c>
      <c r="C927" s="11" t="s">
        <v>2090</v>
      </c>
      <c r="D927" s="11" t="s">
        <v>26</v>
      </c>
      <c r="E927" s="11" t="s">
        <v>2673</v>
      </c>
      <c r="F927" s="12" t="s">
        <v>2676</v>
      </c>
      <c r="G927" s="13">
        <v>1830</v>
      </c>
      <c r="H927" s="13">
        <v>3690</v>
      </c>
      <c r="I927" s="14" t="s">
        <v>41</v>
      </c>
      <c r="J927" s="46" t="s">
        <v>50</v>
      </c>
      <c r="K927" s="8"/>
    </row>
    <row r="928" spans="1:11" x14ac:dyDescent="0.2">
      <c r="A928" s="58">
        <f t="shared" si="18"/>
        <v>920</v>
      </c>
      <c r="B928" s="11" t="s">
        <v>2713</v>
      </c>
      <c r="C928" s="11" t="s">
        <v>2090</v>
      </c>
      <c r="D928" s="11" t="s">
        <v>26</v>
      </c>
      <c r="E928" s="11" t="s">
        <v>2705</v>
      </c>
      <c r="F928" s="12" t="s">
        <v>408</v>
      </c>
      <c r="G928" s="13">
        <v>1207</v>
      </c>
      <c r="H928" s="13">
        <v>2380</v>
      </c>
      <c r="I928" s="14" t="s">
        <v>41</v>
      </c>
      <c r="J928" s="46" t="s">
        <v>50</v>
      </c>
    </row>
    <row r="929" spans="1:11" x14ac:dyDescent="0.2">
      <c r="A929" s="58">
        <f t="shared" si="18"/>
        <v>921</v>
      </c>
      <c r="B929" s="11" t="s">
        <v>2714</v>
      </c>
      <c r="C929" s="11" t="s">
        <v>2090</v>
      </c>
      <c r="D929" s="11" t="s">
        <v>26</v>
      </c>
      <c r="E929" s="11" t="s">
        <v>2705</v>
      </c>
      <c r="F929" s="12" t="s">
        <v>2715</v>
      </c>
      <c r="G929" s="13">
        <v>1879</v>
      </c>
      <c r="H929" s="13">
        <v>3683</v>
      </c>
      <c r="I929" s="14" t="s">
        <v>41</v>
      </c>
      <c r="J929" s="46" t="s">
        <v>50</v>
      </c>
    </row>
    <row r="930" spans="1:11" x14ac:dyDescent="0.2">
      <c r="A930" s="58">
        <f t="shared" si="18"/>
        <v>922</v>
      </c>
      <c r="B930" s="11" t="s">
        <v>2783</v>
      </c>
      <c r="C930" s="11" t="s">
        <v>2090</v>
      </c>
      <c r="D930" s="11" t="s">
        <v>26</v>
      </c>
      <c r="E930" s="11" t="s">
        <v>2771</v>
      </c>
      <c r="F930" s="12" t="s">
        <v>334</v>
      </c>
      <c r="G930" s="13">
        <v>1656</v>
      </c>
      <c r="H930" s="13">
        <v>3692</v>
      </c>
      <c r="I930" s="14" t="s">
        <v>711</v>
      </c>
      <c r="J930" s="46" t="s">
        <v>50</v>
      </c>
      <c r="K930" s="8" t="s">
        <v>783</v>
      </c>
    </row>
    <row r="931" spans="1:11" x14ac:dyDescent="0.2">
      <c r="A931" s="58">
        <f t="shared" si="18"/>
        <v>923</v>
      </c>
      <c r="B931" s="11" t="s">
        <v>2784</v>
      </c>
      <c r="C931" s="11" t="s">
        <v>2767</v>
      </c>
      <c r="D931" s="11" t="s">
        <v>26</v>
      </c>
      <c r="E931" s="11" t="s">
        <v>2771</v>
      </c>
      <c r="F931" s="12" t="s">
        <v>2785</v>
      </c>
      <c r="G931" s="13">
        <v>1298</v>
      </c>
      <c r="H931" s="13">
        <v>2109</v>
      </c>
      <c r="I931" s="14" t="s">
        <v>41</v>
      </c>
      <c r="J931" s="46" t="s">
        <v>50</v>
      </c>
      <c r="K931" s="8" t="s">
        <v>783</v>
      </c>
    </row>
    <row r="932" spans="1:11" x14ac:dyDescent="0.2">
      <c r="A932" s="58">
        <f t="shared" si="18"/>
        <v>924</v>
      </c>
      <c r="B932" s="11" t="s">
        <v>2786</v>
      </c>
      <c r="C932" s="11" t="s">
        <v>2767</v>
      </c>
      <c r="D932" s="11" t="s">
        <v>26</v>
      </c>
      <c r="E932" s="11" t="s">
        <v>2771</v>
      </c>
      <c r="F932" s="12" t="s">
        <v>2787</v>
      </c>
      <c r="G932" s="13">
        <v>1462</v>
      </c>
      <c r="H932" s="13">
        <v>2520</v>
      </c>
      <c r="I932" s="14" t="s">
        <v>41</v>
      </c>
      <c r="J932" s="46" t="s">
        <v>50</v>
      </c>
    </row>
    <row r="933" spans="1:11" x14ac:dyDescent="0.2">
      <c r="A933" s="58">
        <f t="shared" si="18"/>
        <v>925</v>
      </c>
      <c r="B933" s="11" t="s">
        <v>2866</v>
      </c>
      <c r="C933" s="11" t="s">
        <v>2090</v>
      </c>
      <c r="D933" s="11" t="s">
        <v>26</v>
      </c>
      <c r="E933" s="11" t="s">
        <v>2860</v>
      </c>
      <c r="F933" s="12" t="s">
        <v>2867</v>
      </c>
      <c r="G933" s="13">
        <v>2765</v>
      </c>
      <c r="H933" s="13">
        <v>4938</v>
      </c>
      <c r="I933" s="14" t="s">
        <v>41</v>
      </c>
      <c r="J933" s="46" t="s">
        <v>50</v>
      </c>
      <c r="K933" s="8" t="s">
        <v>783</v>
      </c>
    </row>
    <row r="934" spans="1:11" x14ac:dyDescent="0.2">
      <c r="A934" s="58">
        <f t="shared" si="18"/>
        <v>926</v>
      </c>
      <c r="B934" s="40" t="s">
        <v>2893</v>
      </c>
      <c r="C934" s="40" t="s">
        <v>2090</v>
      </c>
      <c r="D934" s="40" t="s">
        <v>26</v>
      </c>
      <c r="E934" s="40" t="s">
        <v>2880</v>
      </c>
      <c r="F934" s="95" t="s">
        <v>2894</v>
      </c>
      <c r="G934" s="108">
        <v>1357</v>
      </c>
      <c r="H934" s="108">
        <v>2667</v>
      </c>
      <c r="I934" s="109" t="s">
        <v>41</v>
      </c>
      <c r="J934" s="110" t="s">
        <v>50</v>
      </c>
      <c r="K934" s="54"/>
    </row>
    <row r="935" spans="1:11" x14ac:dyDescent="0.2">
      <c r="A935" s="58">
        <f t="shared" si="18"/>
        <v>927</v>
      </c>
      <c r="B935" s="40" t="s">
        <v>2900</v>
      </c>
      <c r="C935" s="40" t="s">
        <v>2090</v>
      </c>
      <c r="D935" s="40" t="s">
        <v>26</v>
      </c>
      <c r="E935" s="40" t="s">
        <v>2898</v>
      </c>
      <c r="F935" s="95" t="s">
        <v>383</v>
      </c>
      <c r="G935" s="108">
        <v>1694</v>
      </c>
      <c r="H935" s="108">
        <v>3030</v>
      </c>
      <c r="I935" s="109" t="s">
        <v>41</v>
      </c>
      <c r="J935" s="110" t="s">
        <v>50</v>
      </c>
      <c r="K935" s="54" t="s">
        <v>783</v>
      </c>
    </row>
    <row r="936" spans="1:11" x14ac:dyDescent="0.2">
      <c r="A936" s="58">
        <f t="shared" si="18"/>
        <v>928</v>
      </c>
      <c r="B936" s="40" t="s">
        <v>2911</v>
      </c>
      <c r="C936" s="40" t="s">
        <v>2090</v>
      </c>
      <c r="D936" s="40" t="s">
        <v>26</v>
      </c>
      <c r="E936" s="40" t="s">
        <v>2910</v>
      </c>
      <c r="F936" s="95" t="s">
        <v>580</v>
      </c>
      <c r="G936" s="108">
        <v>2189</v>
      </c>
      <c r="H936" s="108">
        <v>4495</v>
      </c>
      <c r="I936" s="109" t="s">
        <v>2</v>
      </c>
      <c r="J936" s="110" t="s">
        <v>50</v>
      </c>
      <c r="K936" s="54" t="s">
        <v>783</v>
      </c>
    </row>
    <row r="937" spans="1:11" x14ac:dyDescent="0.2">
      <c r="A937" s="58">
        <f t="shared" si="18"/>
        <v>929</v>
      </c>
      <c r="B937" s="40" t="s">
        <v>2912</v>
      </c>
      <c r="C937" s="40" t="s">
        <v>2090</v>
      </c>
      <c r="D937" s="40" t="s">
        <v>26</v>
      </c>
      <c r="E937" s="40" t="s">
        <v>2910</v>
      </c>
      <c r="F937" s="95" t="s">
        <v>2077</v>
      </c>
      <c r="G937" s="108">
        <v>1449</v>
      </c>
      <c r="H937" s="108">
        <v>2750</v>
      </c>
      <c r="I937" s="109" t="s">
        <v>41</v>
      </c>
      <c r="J937" s="110" t="s">
        <v>50</v>
      </c>
      <c r="K937" s="54"/>
    </row>
    <row r="938" spans="1:11" x14ac:dyDescent="0.2">
      <c r="A938" s="58">
        <f t="shared" si="18"/>
        <v>930</v>
      </c>
      <c r="B938" s="11" t="s">
        <v>2940</v>
      </c>
      <c r="C938" s="11" t="s">
        <v>2090</v>
      </c>
      <c r="D938" s="11" t="s">
        <v>26</v>
      </c>
      <c r="E938" s="11" t="s">
        <v>2925</v>
      </c>
      <c r="F938" s="12" t="s">
        <v>2941</v>
      </c>
      <c r="G938" s="13">
        <v>1462</v>
      </c>
      <c r="H938" s="13">
        <v>2911.14</v>
      </c>
      <c r="I938" s="14" t="s">
        <v>2</v>
      </c>
      <c r="J938" s="46" t="s">
        <v>50</v>
      </c>
    </row>
    <row r="939" spans="1:11" s="59" customFormat="1" x14ac:dyDescent="0.2">
      <c r="A939" s="58">
        <f t="shared" si="18"/>
        <v>931</v>
      </c>
      <c r="B939" s="40" t="s">
        <v>850</v>
      </c>
      <c r="C939" s="40" t="s">
        <v>2090</v>
      </c>
      <c r="D939" s="41" t="s">
        <v>2096</v>
      </c>
      <c r="E939" s="66">
        <v>2008.01</v>
      </c>
      <c r="F939" s="97" t="s">
        <v>342</v>
      </c>
      <c r="G939" s="98">
        <v>249</v>
      </c>
      <c r="H939" s="98">
        <v>484</v>
      </c>
      <c r="I939" s="99" t="s">
        <v>2</v>
      </c>
      <c r="J939" s="101" t="s">
        <v>50</v>
      </c>
      <c r="K939" s="102"/>
    </row>
    <row r="940" spans="1:11" s="59" customFormat="1" x14ac:dyDescent="0.2">
      <c r="A940" s="58">
        <f t="shared" si="18"/>
        <v>932</v>
      </c>
      <c r="B940" s="11" t="s">
        <v>851</v>
      </c>
      <c r="C940" s="11" t="s">
        <v>2090</v>
      </c>
      <c r="D940" s="15" t="s">
        <v>2096</v>
      </c>
      <c r="E940" s="56">
        <v>2008.01</v>
      </c>
      <c r="F940" s="16" t="s">
        <v>342</v>
      </c>
      <c r="G940" s="17">
        <v>452</v>
      </c>
      <c r="H940" s="17">
        <v>827</v>
      </c>
      <c r="I940" s="18" t="s">
        <v>2</v>
      </c>
      <c r="J940" s="52" t="s">
        <v>50</v>
      </c>
      <c r="K940" s="10"/>
    </row>
    <row r="941" spans="1:11" s="59" customFormat="1" x14ac:dyDescent="0.2">
      <c r="A941" s="58">
        <f t="shared" si="18"/>
        <v>933</v>
      </c>
      <c r="B941" s="11" t="s">
        <v>1018</v>
      </c>
      <c r="C941" s="11" t="s">
        <v>2090</v>
      </c>
      <c r="D941" s="15" t="s">
        <v>2135</v>
      </c>
      <c r="E941" s="56" t="s">
        <v>2134</v>
      </c>
      <c r="F941" s="12" t="s">
        <v>434</v>
      </c>
      <c r="G941" s="13">
        <v>323</v>
      </c>
      <c r="H941" s="13">
        <v>525</v>
      </c>
      <c r="I941" s="14" t="s">
        <v>2</v>
      </c>
      <c r="J941" s="46" t="s">
        <v>50</v>
      </c>
      <c r="K941" s="39"/>
    </row>
    <row r="942" spans="1:11" s="59" customFormat="1" x14ac:dyDescent="0.2">
      <c r="A942" s="58">
        <f t="shared" si="18"/>
        <v>934</v>
      </c>
      <c r="B942" s="11" t="s">
        <v>852</v>
      </c>
      <c r="C942" s="11" t="s">
        <v>2090</v>
      </c>
      <c r="D942" s="15" t="s">
        <v>2096</v>
      </c>
      <c r="E942" s="56">
        <v>2011.07</v>
      </c>
      <c r="F942" s="12" t="s">
        <v>376</v>
      </c>
      <c r="G942" s="13">
        <v>617</v>
      </c>
      <c r="H942" s="13">
        <v>1136</v>
      </c>
      <c r="I942" s="14" t="s">
        <v>2</v>
      </c>
      <c r="J942" s="46" t="s">
        <v>50</v>
      </c>
      <c r="K942" s="8"/>
    </row>
    <row r="943" spans="1:11" s="59" customFormat="1" x14ac:dyDescent="0.2">
      <c r="A943" s="58">
        <f t="shared" si="18"/>
        <v>935</v>
      </c>
      <c r="B943" s="11" t="s">
        <v>853</v>
      </c>
      <c r="C943" s="11" t="s">
        <v>2090</v>
      </c>
      <c r="D943" s="15" t="s">
        <v>2096</v>
      </c>
      <c r="E943" s="56">
        <v>2011.07</v>
      </c>
      <c r="F943" s="12" t="s">
        <v>376</v>
      </c>
      <c r="G943" s="13">
        <v>172</v>
      </c>
      <c r="H943" s="13">
        <v>405</v>
      </c>
      <c r="I943" s="14" t="s">
        <v>2</v>
      </c>
      <c r="J943" s="46" t="s">
        <v>50</v>
      </c>
      <c r="K943" s="8"/>
    </row>
    <row r="944" spans="1:11" s="59" customFormat="1" x14ac:dyDescent="0.2">
      <c r="A944" s="58">
        <f t="shared" si="18"/>
        <v>936</v>
      </c>
      <c r="B944" s="11" t="s">
        <v>854</v>
      </c>
      <c r="C944" s="11" t="s">
        <v>2090</v>
      </c>
      <c r="D944" s="15" t="s">
        <v>2096</v>
      </c>
      <c r="E944" s="56">
        <v>2012.04</v>
      </c>
      <c r="F944" s="12" t="s">
        <v>408</v>
      </c>
      <c r="G944" s="13">
        <v>900</v>
      </c>
      <c r="H944" s="13">
        <v>1529</v>
      </c>
      <c r="I944" s="14" t="s">
        <v>855</v>
      </c>
      <c r="J944" s="46" t="s">
        <v>50</v>
      </c>
      <c r="K944" s="8"/>
    </row>
    <row r="945" spans="1:11" s="59" customFormat="1" x14ac:dyDescent="0.2">
      <c r="A945" s="58">
        <f t="shared" si="18"/>
        <v>937</v>
      </c>
      <c r="B945" s="11" t="s">
        <v>856</v>
      </c>
      <c r="C945" s="11" t="s">
        <v>2090</v>
      </c>
      <c r="D945" s="15" t="s">
        <v>2096</v>
      </c>
      <c r="E945" s="55">
        <v>2012.08</v>
      </c>
      <c r="F945" s="12" t="s">
        <v>223</v>
      </c>
      <c r="G945" s="13">
        <v>745</v>
      </c>
      <c r="H945" s="13">
        <v>1411</v>
      </c>
      <c r="I945" s="14" t="s">
        <v>2177</v>
      </c>
      <c r="J945" s="46" t="s">
        <v>50</v>
      </c>
      <c r="K945" s="8"/>
    </row>
    <row r="946" spans="1:11" s="59" customFormat="1" x14ac:dyDescent="0.2">
      <c r="A946" s="58">
        <f t="shared" si="18"/>
        <v>938</v>
      </c>
      <c r="B946" s="11" t="s">
        <v>857</v>
      </c>
      <c r="C946" s="15" t="s">
        <v>2090</v>
      </c>
      <c r="D946" s="15" t="s">
        <v>2096</v>
      </c>
      <c r="E946" s="55">
        <v>2013.11</v>
      </c>
      <c r="F946" s="12" t="s">
        <v>127</v>
      </c>
      <c r="G946" s="13">
        <v>579</v>
      </c>
      <c r="H946" s="13">
        <v>592</v>
      </c>
      <c r="I946" s="14" t="s">
        <v>2158</v>
      </c>
      <c r="J946" s="46" t="s">
        <v>50</v>
      </c>
      <c r="K946" s="8"/>
    </row>
    <row r="947" spans="1:11" s="59" customFormat="1" x14ac:dyDescent="0.2">
      <c r="A947" s="58">
        <f t="shared" si="18"/>
        <v>939</v>
      </c>
      <c r="B947" s="11" t="s">
        <v>858</v>
      </c>
      <c r="C947" s="11" t="s">
        <v>2090</v>
      </c>
      <c r="D947" s="15" t="s">
        <v>2221</v>
      </c>
      <c r="E947" s="55">
        <v>2013.12</v>
      </c>
      <c r="F947" s="12" t="s">
        <v>120</v>
      </c>
      <c r="G947" s="13">
        <v>1260</v>
      </c>
      <c r="H947" s="13">
        <v>2734</v>
      </c>
      <c r="I947" s="14" t="s">
        <v>2222</v>
      </c>
      <c r="J947" s="46" t="s">
        <v>50</v>
      </c>
      <c r="K947" s="8"/>
    </row>
    <row r="948" spans="1:11" s="59" customFormat="1" x14ac:dyDescent="0.2">
      <c r="A948" s="58">
        <f t="shared" si="18"/>
        <v>940</v>
      </c>
      <c r="B948" s="11" t="s">
        <v>859</v>
      </c>
      <c r="C948" s="11" t="s">
        <v>2090</v>
      </c>
      <c r="D948" s="15" t="s">
        <v>2096</v>
      </c>
      <c r="E948" s="56">
        <v>2013.12</v>
      </c>
      <c r="F948" s="42" t="s">
        <v>492</v>
      </c>
      <c r="G948" s="43">
        <v>1108</v>
      </c>
      <c r="H948" s="13">
        <v>2537</v>
      </c>
      <c r="I948" s="14" t="s">
        <v>2189</v>
      </c>
      <c r="J948" s="46" t="s">
        <v>50</v>
      </c>
      <c r="K948" s="9"/>
    </row>
    <row r="949" spans="1:11" s="59" customFormat="1" x14ac:dyDescent="0.2">
      <c r="A949" s="58">
        <f t="shared" si="18"/>
        <v>941</v>
      </c>
      <c r="B949" s="15" t="s">
        <v>860</v>
      </c>
      <c r="C949" s="11" t="s">
        <v>2090</v>
      </c>
      <c r="D949" s="15" t="s">
        <v>2096</v>
      </c>
      <c r="E949" s="56">
        <v>2014.02</v>
      </c>
      <c r="F949" s="42" t="s">
        <v>314</v>
      </c>
      <c r="G949" s="43">
        <v>1940</v>
      </c>
      <c r="H949" s="13">
        <v>3727</v>
      </c>
      <c r="I949" s="14" t="s">
        <v>2202</v>
      </c>
      <c r="J949" s="46" t="s">
        <v>50</v>
      </c>
      <c r="K949" s="9"/>
    </row>
    <row r="950" spans="1:11" s="59" customFormat="1" x14ac:dyDescent="0.2">
      <c r="A950" s="58">
        <f t="shared" si="18"/>
        <v>942</v>
      </c>
      <c r="B950" s="15" t="s">
        <v>861</v>
      </c>
      <c r="C950" s="11" t="s">
        <v>2090</v>
      </c>
      <c r="D950" s="15" t="s">
        <v>2096</v>
      </c>
      <c r="E950" s="56">
        <v>2014.02</v>
      </c>
      <c r="F950" s="42" t="s">
        <v>315</v>
      </c>
      <c r="G950" s="43">
        <v>1733</v>
      </c>
      <c r="H950" s="13">
        <v>3455</v>
      </c>
      <c r="I950" s="14" t="s">
        <v>2189</v>
      </c>
      <c r="J950" s="46" t="s">
        <v>50</v>
      </c>
      <c r="K950" s="9"/>
    </row>
    <row r="951" spans="1:11" s="59" customFormat="1" x14ac:dyDescent="0.2">
      <c r="A951" s="58">
        <f t="shared" si="18"/>
        <v>943</v>
      </c>
      <c r="B951" s="15" t="s">
        <v>862</v>
      </c>
      <c r="C951" s="11" t="s">
        <v>2090</v>
      </c>
      <c r="D951" s="15" t="s">
        <v>2221</v>
      </c>
      <c r="E951" s="56">
        <v>2014.03</v>
      </c>
      <c r="F951" s="42" t="s">
        <v>145</v>
      </c>
      <c r="G951" s="43">
        <v>260</v>
      </c>
      <c r="H951" s="13">
        <v>636</v>
      </c>
      <c r="I951" s="14" t="s">
        <v>2169</v>
      </c>
      <c r="J951" s="46" t="s">
        <v>50</v>
      </c>
      <c r="K951" s="8" t="s">
        <v>2200</v>
      </c>
    </row>
    <row r="952" spans="1:11" s="59" customFormat="1" x14ac:dyDescent="0.2">
      <c r="A952" s="58">
        <f t="shared" si="18"/>
        <v>944</v>
      </c>
      <c r="B952" s="15" t="s">
        <v>1031</v>
      </c>
      <c r="C952" s="11" t="s">
        <v>2090</v>
      </c>
      <c r="D952" s="15" t="s">
        <v>2242</v>
      </c>
      <c r="E952" s="56">
        <v>2014.03</v>
      </c>
      <c r="F952" s="42" t="s">
        <v>127</v>
      </c>
      <c r="G952" s="43">
        <v>2087</v>
      </c>
      <c r="H952" s="13">
        <v>3970</v>
      </c>
      <c r="I952" s="14" t="s">
        <v>2121</v>
      </c>
      <c r="J952" s="46" t="s">
        <v>50</v>
      </c>
      <c r="K952" s="9"/>
    </row>
    <row r="953" spans="1:11" s="59" customFormat="1" x14ac:dyDescent="0.2">
      <c r="A953" s="58">
        <f t="shared" si="18"/>
        <v>945</v>
      </c>
      <c r="B953" s="15" t="s">
        <v>863</v>
      </c>
      <c r="C953" s="15" t="s">
        <v>2090</v>
      </c>
      <c r="D953" s="15" t="s">
        <v>2096</v>
      </c>
      <c r="E953" s="56">
        <v>2014.06</v>
      </c>
      <c r="F953" s="42" t="s">
        <v>129</v>
      </c>
      <c r="G953" s="43">
        <v>1459</v>
      </c>
      <c r="H953" s="13">
        <v>2738</v>
      </c>
      <c r="I953" s="14" t="s">
        <v>2165</v>
      </c>
      <c r="J953" s="46" t="s">
        <v>50</v>
      </c>
      <c r="K953" s="9"/>
    </row>
    <row r="954" spans="1:11" s="59" customFormat="1" x14ac:dyDescent="0.2">
      <c r="A954" s="58">
        <f t="shared" si="18"/>
        <v>946</v>
      </c>
      <c r="B954" s="15" t="s">
        <v>864</v>
      </c>
      <c r="C954" s="15" t="s">
        <v>2090</v>
      </c>
      <c r="D954" s="15" t="s">
        <v>2250</v>
      </c>
      <c r="E954" s="56">
        <v>2014.06</v>
      </c>
      <c r="F954" s="42" t="s">
        <v>129</v>
      </c>
      <c r="G954" s="43">
        <v>1809</v>
      </c>
      <c r="H954" s="13">
        <v>3617</v>
      </c>
      <c r="I954" s="14" t="s">
        <v>2119</v>
      </c>
      <c r="J954" s="46" t="s">
        <v>50</v>
      </c>
      <c r="K954" s="9"/>
    </row>
    <row r="955" spans="1:11" s="59" customFormat="1" x14ac:dyDescent="0.2">
      <c r="A955" s="58">
        <f t="shared" si="18"/>
        <v>947</v>
      </c>
      <c r="B955" s="15" t="s">
        <v>865</v>
      </c>
      <c r="C955" s="15" t="s">
        <v>2090</v>
      </c>
      <c r="D955" s="15" t="s">
        <v>2096</v>
      </c>
      <c r="E955" s="56">
        <v>2014.07</v>
      </c>
      <c r="F955" s="42" t="s">
        <v>127</v>
      </c>
      <c r="G955" s="43">
        <v>2406</v>
      </c>
      <c r="H955" s="13">
        <v>4962</v>
      </c>
      <c r="I955" s="14" t="s">
        <v>2119</v>
      </c>
      <c r="J955" s="46" t="s">
        <v>50</v>
      </c>
      <c r="K955" s="9"/>
    </row>
    <row r="956" spans="1:11" s="59" customFormat="1" x14ac:dyDescent="0.2">
      <c r="A956" s="58">
        <f t="shared" si="18"/>
        <v>948</v>
      </c>
      <c r="B956" s="11" t="s">
        <v>866</v>
      </c>
      <c r="C956" s="11" t="s">
        <v>2090</v>
      </c>
      <c r="D956" s="11" t="s">
        <v>2096</v>
      </c>
      <c r="E956" s="56">
        <v>2014.09</v>
      </c>
      <c r="F956" s="12" t="s">
        <v>174</v>
      </c>
      <c r="G956" s="13">
        <v>1144</v>
      </c>
      <c r="H956" s="13">
        <v>2060</v>
      </c>
      <c r="I956" s="14" t="s">
        <v>2119</v>
      </c>
      <c r="J956" s="46" t="s">
        <v>50</v>
      </c>
      <c r="K956" s="8"/>
    </row>
    <row r="957" spans="1:11" s="59" customFormat="1" x14ac:dyDescent="0.2">
      <c r="A957" s="58">
        <f t="shared" si="18"/>
        <v>949</v>
      </c>
      <c r="B957" s="11" t="s">
        <v>867</v>
      </c>
      <c r="C957" s="11" t="s">
        <v>2090</v>
      </c>
      <c r="D957" s="11" t="s">
        <v>2096</v>
      </c>
      <c r="E957" s="56">
        <v>2014.09</v>
      </c>
      <c r="F957" s="12" t="s">
        <v>284</v>
      </c>
      <c r="G957" s="13">
        <v>1543</v>
      </c>
      <c r="H957" s="13">
        <v>3077</v>
      </c>
      <c r="I957" s="14" t="s">
        <v>2119</v>
      </c>
      <c r="J957" s="46" t="s">
        <v>50</v>
      </c>
      <c r="K957" s="8"/>
    </row>
    <row r="958" spans="1:11" s="59" customFormat="1" x14ac:dyDescent="0.2">
      <c r="A958" s="58">
        <f t="shared" si="18"/>
        <v>950</v>
      </c>
      <c r="B958" s="11" t="s">
        <v>868</v>
      </c>
      <c r="C958" s="11" t="s">
        <v>2090</v>
      </c>
      <c r="D958" s="11" t="s">
        <v>2096</v>
      </c>
      <c r="E958" s="56">
        <v>2014.11</v>
      </c>
      <c r="F958" s="12" t="s">
        <v>301</v>
      </c>
      <c r="G958" s="13">
        <v>1161</v>
      </c>
      <c r="H958" s="13">
        <v>1932</v>
      </c>
      <c r="I958" s="14" t="s">
        <v>2154</v>
      </c>
      <c r="J958" s="46" t="s">
        <v>50</v>
      </c>
      <c r="K958" s="8"/>
    </row>
    <row r="959" spans="1:11" s="59" customFormat="1" x14ac:dyDescent="0.2">
      <c r="A959" s="58">
        <f t="shared" si="18"/>
        <v>951</v>
      </c>
      <c r="B959" s="11" t="s">
        <v>869</v>
      </c>
      <c r="C959" s="11" t="s">
        <v>2090</v>
      </c>
      <c r="D959" s="11" t="s">
        <v>2270</v>
      </c>
      <c r="E959" s="56">
        <v>2014.12</v>
      </c>
      <c r="F959" s="12" t="s">
        <v>227</v>
      </c>
      <c r="G959" s="13">
        <v>1411</v>
      </c>
      <c r="H959" s="13">
        <v>2291</v>
      </c>
      <c r="I959" s="14" t="s">
        <v>2271</v>
      </c>
      <c r="J959" s="46" t="s">
        <v>50</v>
      </c>
      <c r="K959" s="8"/>
    </row>
    <row r="960" spans="1:11" s="59" customFormat="1" x14ac:dyDescent="0.2">
      <c r="A960" s="58">
        <f t="shared" si="18"/>
        <v>952</v>
      </c>
      <c r="B960" s="11" t="s">
        <v>870</v>
      </c>
      <c r="C960" s="11" t="s">
        <v>2090</v>
      </c>
      <c r="D960" s="11" t="s">
        <v>2272</v>
      </c>
      <c r="E960" s="56">
        <v>2014.12</v>
      </c>
      <c r="F960" s="12" t="s">
        <v>302</v>
      </c>
      <c r="G960" s="13">
        <v>1036</v>
      </c>
      <c r="H960" s="13">
        <v>2503</v>
      </c>
      <c r="I960" s="14" t="s">
        <v>2158</v>
      </c>
      <c r="J960" s="46" t="s">
        <v>50</v>
      </c>
      <c r="K960" s="8"/>
    </row>
    <row r="961" spans="1:11" s="59" customFormat="1" x14ac:dyDescent="0.2">
      <c r="A961" s="58">
        <f t="shared" si="18"/>
        <v>953</v>
      </c>
      <c r="B961" s="11" t="s">
        <v>871</v>
      </c>
      <c r="C961" s="11" t="s">
        <v>2090</v>
      </c>
      <c r="D961" s="11" t="s">
        <v>2096</v>
      </c>
      <c r="E961" s="56">
        <v>2014.12</v>
      </c>
      <c r="F961" s="12" t="s">
        <v>127</v>
      </c>
      <c r="G961" s="13">
        <v>1931</v>
      </c>
      <c r="H961" s="13">
        <v>3481</v>
      </c>
      <c r="I961" s="14" t="s">
        <v>2158</v>
      </c>
      <c r="J961" s="46" t="s">
        <v>50</v>
      </c>
      <c r="K961" s="8"/>
    </row>
    <row r="962" spans="1:11" s="59" customFormat="1" x14ac:dyDescent="0.2">
      <c r="A962" s="58">
        <f t="shared" si="18"/>
        <v>954</v>
      </c>
      <c r="B962" s="15" t="s">
        <v>872</v>
      </c>
      <c r="C962" s="11" t="s">
        <v>2090</v>
      </c>
      <c r="D962" s="15" t="s">
        <v>2096</v>
      </c>
      <c r="E962" s="56">
        <v>2015.03</v>
      </c>
      <c r="F962" s="16" t="s">
        <v>175</v>
      </c>
      <c r="G962" s="17">
        <v>1244</v>
      </c>
      <c r="H962" s="17">
        <v>2394</v>
      </c>
      <c r="I962" s="18" t="s">
        <v>2277</v>
      </c>
      <c r="J962" s="52" t="s">
        <v>50</v>
      </c>
      <c r="K962" s="10"/>
    </row>
    <row r="963" spans="1:11" s="59" customFormat="1" x14ac:dyDescent="0.2">
      <c r="A963" s="58">
        <f t="shared" si="18"/>
        <v>955</v>
      </c>
      <c r="B963" s="15" t="s">
        <v>873</v>
      </c>
      <c r="C963" s="15" t="s">
        <v>2090</v>
      </c>
      <c r="D963" s="15" t="s">
        <v>2291</v>
      </c>
      <c r="E963" s="56">
        <v>2015.06</v>
      </c>
      <c r="F963" s="16" t="s">
        <v>174</v>
      </c>
      <c r="G963" s="17">
        <v>605</v>
      </c>
      <c r="H963" s="17">
        <v>1152</v>
      </c>
      <c r="I963" s="18" t="s">
        <v>2292</v>
      </c>
      <c r="J963" s="52" t="s">
        <v>50</v>
      </c>
      <c r="K963" s="10"/>
    </row>
    <row r="964" spans="1:11" s="59" customFormat="1" x14ac:dyDescent="0.2">
      <c r="A964" s="58">
        <f t="shared" si="18"/>
        <v>956</v>
      </c>
      <c r="B964" s="15" t="s">
        <v>874</v>
      </c>
      <c r="C964" s="15" t="s">
        <v>2090</v>
      </c>
      <c r="D964" s="15" t="s">
        <v>2293</v>
      </c>
      <c r="E964" s="56">
        <v>2015.06</v>
      </c>
      <c r="F964" s="16" t="s">
        <v>174</v>
      </c>
      <c r="G964" s="17">
        <v>464</v>
      </c>
      <c r="H964" s="17">
        <v>1183</v>
      </c>
      <c r="I964" s="18" t="s">
        <v>2292</v>
      </c>
      <c r="J964" s="52" t="s">
        <v>50</v>
      </c>
      <c r="K964" s="10"/>
    </row>
    <row r="965" spans="1:11" s="59" customFormat="1" x14ac:dyDescent="0.2">
      <c r="A965" s="58">
        <f t="shared" si="18"/>
        <v>957</v>
      </c>
      <c r="B965" s="15" t="s">
        <v>875</v>
      </c>
      <c r="C965" s="15" t="s">
        <v>2090</v>
      </c>
      <c r="D965" s="15" t="s">
        <v>2096</v>
      </c>
      <c r="E965" s="56">
        <v>2015.06</v>
      </c>
      <c r="F965" s="16" t="s">
        <v>269</v>
      </c>
      <c r="G965" s="17">
        <v>2076</v>
      </c>
      <c r="H965" s="17">
        <v>4012</v>
      </c>
      <c r="I965" s="18" t="s">
        <v>2119</v>
      </c>
      <c r="J965" s="52" t="s">
        <v>50</v>
      </c>
      <c r="K965" s="10"/>
    </row>
    <row r="966" spans="1:11" s="59" customFormat="1" x14ac:dyDescent="0.2">
      <c r="A966" s="58">
        <f t="shared" si="18"/>
        <v>958</v>
      </c>
      <c r="B966" s="15" t="s">
        <v>1049</v>
      </c>
      <c r="C966" s="15" t="s">
        <v>2090</v>
      </c>
      <c r="D966" s="15" t="s">
        <v>2270</v>
      </c>
      <c r="E966" s="56">
        <v>2015.06</v>
      </c>
      <c r="F966" s="16" t="s">
        <v>147</v>
      </c>
      <c r="G966" s="17">
        <v>372</v>
      </c>
      <c r="H966" s="17">
        <v>830</v>
      </c>
      <c r="I966" s="18" t="s">
        <v>2178</v>
      </c>
      <c r="J966" s="52" t="s">
        <v>50</v>
      </c>
      <c r="K966" s="10"/>
    </row>
    <row r="967" spans="1:11" s="59" customFormat="1" x14ac:dyDescent="0.2">
      <c r="A967" s="58">
        <f t="shared" si="18"/>
        <v>959</v>
      </c>
      <c r="B967" s="15" t="s">
        <v>876</v>
      </c>
      <c r="C967" s="15" t="s">
        <v>2090</v>
      </c>
      <c r="D967" s="15" t="s">
        <v>2096</v>
      </c>
      <c r="E967" s="56">
        <v>2015.07</v>
      </c>
      <c r="F967" s="16" t="s">
        <v>273</v>
      </c>
      <c r="G967" s="17">
        <v>1526</v>
      </c>
      <c r="H967" s="17">
        <v>3056</v>
      </c>
      <c r="I967" s="18" t="s">
        <v>2189</v>
      </c>
      <c r="J967" s="52" t="s">
        <v>50</v>
      </c>
      <c r="K967" s="10"/>
    </row>
    <row r="968" spans="1:11" s="59" customFormat="1" x14ac:dyDescent="0.2">
      <c r="A968" s="58">
        <f t="shared" si="18"/>
        <v>960</v>
      </c>
      <c r="B968" s="15" t="s">
        <v>877</v>
      </c>
      <c r="C968" s="15" t="s">
        <v>2090</v>
      </c>
      <c r="D968" s="15" t="s">
        <v>2096</v>
      </c>
      <c r="E968" s="56">
        <v>2015.08</v>
      </c>
      <c r="F968" s="16" t="s">
        <v>145</v>
      </c>
      <c r="G968" s="17">
        <v>1519</v>
      </c>
      <c r="H968" s="17">
        <v>3546</v>
      </c>
      <c r="I968" s="18" t="s">
        <v>2189</v>
      </c>
      <c r="J968" s="52" t="s">
        <v>50</v>
      </c>
      <c r="K968" s="10"/>
    </row>
    <row r="969" spans="1:11" s="59" customFormat="1" x14ac:dyDescent="0.2">
      <c r="A969" s="58">
        <f t="shared" si="18"/>
        <v>961</v>
      </c>
      <c r="B969" s="15" t="s">
        <v>878</v>
      </c>
      <c r="C969" s="15" t="s">
        <v>2090</v>
      </c>
      <c r="D969" s="15" t="s">
        <v>2096</v>
      </c>
      <c r="E969" s="56">
        <v>2015.09</v>
      </c>
      <c r="F969" s="16" t="s">
        <v>226</v>
      </c>
      <c r="G969" s="17">
        <v>245</v>
      </c>
      <c r="H969" s="17">
        <v>472</v>
      </c>
      <c r="I969" s="18" t="s">
        <v>2119</v>
      </c>
      <c r="J969" s="52" t="s">
        <v>50</v>
      </c>
      <c r="K969" s="10"/>
    </row>
    <row r="970" spans="1:11" s="59" customFormat="1" x14ac:dyDescent="0.2">
      <c r="A970" s="58">
        <f t="shared" si="18"/>
        <v>962</v>
      </c>
      <c r="B970" s="15" t="s">
        <v>879</v>
      </c>
      <c r="C970" s="15" t="s">
        <v>2090</v>
      </c>
      <c r="D970" s="15" t="s">
        <v>2096</v>
      </c>
      <c r="E970" s="56">
        <v>2015.09</v>
      </c>
      <c r="F970" s="16" t="s">
        <v>78</v>
      </c>
      <c r="G970" s="17">
        <v>1724</v>
      </c>
      <c r="H970" s="17">
        <v>1468</v>
      </c>
      <c r="I970" s="18" t="s">
        <v>2119</v>
      </c>
      <c r="J970" s="52" t="s">
        <v>50</v>
      </c>
      <c r="K970" s="10"/>
    </row>
    <row r="971" spans="1:11" s="59" customFormat="1" x14ac:dyDescent="0.2">
      <c r="A971" s="58">
        <f t="shared" si="18"/>
        <v>963</v>
      </c>
      <c r="B971" s="15" t="s">
        <v>880</v>
      </c>
      <c r="C971" s="15" t="s">
        <v>2090</v>
      </c>
      <c r="D971" s="15" t="s">
        <v>2096</v>
      </c>
      <c r="E971" s="56">
        <v>2015.11</v>
      </c>
      <c r="F971" s="16" t="s">
        <v>174</v>
      </c>
      <c r="G971" s="17">
        <v>437</v>
      </c>
      <c r="H971" s="17">
        <v>753</v>
      </c>
      <c r="I971" s="18" t="s">
        <v>2277</v>
      </c>
      <c r="J971" s="52" t="s">
        <v>50</v>
      </c>
      <c r="K971" s="10"/>
    </row>
    <row r="972" spans="1:11" s="59" customFormat="1" x14ac:dyDescent="0.2">
      <c r="A972" s="58">
        <f t="shared" si="18"/>
        <v>964</v>
      </c>
      <c r="B972" s="15" t="s">
        <v>881</v>
      </c>
      <c r="C972" s="15" t="s">
        <v>2090</v>
      </c>
      <c r="D972" s="15" t="s">
        <v>2096</v>
      </c>
      <c r="E972" s="56">
        <v>2015.12</v>
      </c>
      <c r="F972" s="16" t="s">
        <v>144</v>
      </c>
      <c r="G972" s="17">
        <v>1437</v>
      </c>
      <c r="H972" s="17">
        <v>2395</v>
      </c>
      <c r="I972" s="18" t="s">
        <v>2202</v>
      </c>
      <c r="J972" s="52" t="s">
        <v>50</v>
      </c>
      <c r="K972" s="10"/>
    </row>
    <row r="973" spans="1:11" s="59" customFormat="1" x14ac:dyDescent="0.2">
      <c r="A973" s="58">
        <f t="shared" si="18"/>
        <v>965</v>
      </c>
      <c r="B973" s="15" t="s">
        <v>882</v>
      </c>
      <c r="C973" s="15" t="s">
        <v>2090</v>
      </c>
      <c r="D973" s="15" t="s">
        <v>2096</v>
      </c>
      <c r="E973" s="56">
        <v>2015.12</v>
      </c>
      <c r="F973" s="16" t="s">
        <v>186</v>
      </c>
      <c r="G973" s="17">
        <v>1932</v>
      </c>
      <c r="H973" s="17">
        <v>3200</v>
      </c>
      <c r="I973" s="18" t="s">
        <v>2189</v>
      </c>
      <c r="J973" s="52" t="s">
        <v>50</v>
      </c>
      <c r="K973" s="10"/>
    </row>
    <row r="974" spans="1:11" s="59" customFormat="1" x14ac:dyDescent="0.2">
      <c r="A974" s="58">
        <f t="shared" si="18"/>
        <v>966</v>
      </c>
      <c r="B974" s="15" t="s">
        <v>1057</v>
      </c>
      <c r="C974" s="15" t="s">
        <v>2090</v>
      </c>
      <c r="D974" s="15" t="s">
        <v>2096</v>
      </c>
      <c r="E974" s="56">
        <v>2015.12</v>
      </c>
      <c r="F974" s="16" t="s">
        <v>117</v>
      </c>
      <c r="G974" s="17">
        <v>883</v>
      </c>
      <c r="H974" s="17">
        <v>1767</v>
      </c>
      <c r="I974" s="18" t="s">
        <v>2211</v>
      </c>
      <c r="J974" s="52" t="s">
        <v>50</v>
      </c>
      <c r="K974" s="10"/>
    </row>
    <row r="975" spans="1:11" s="59" customFormat="1" x14ac:dyDescent="0.2">
      <c r="A975" s="58">
        <f t="shared" si="18"/>
        <v>967</v>
      </c>
      <c r="B975" s="15" t="s">
        <v>1058</v>
      </c>
      <c r="C975" s="15" t="s">
        <v>2090</v>
      </c>
      <c r="D975" s="15" t="s">
        <v>2096</v>
      </c>
      <c r="E975" s="56">
        <v>2016.02</v>
      </c>
      <c r="F975" s="16" t="s">
        <v>117</v>
      </c>
      <c r="G975" s="17">
        <v>18</v>
      </c>
      <c r="H975" s="17">
        <v>18</v>
      </c>
      <c r="I975" s="18" t="s">
        <v>2189</v>
      </c>
      <c r="J975" s="52" t="s">
        <v>50</v>
      </c>
      <c r="K975" s="10"/>
    </row>
    <row r="976" spans="1:11" s="59" customFormat="1" x14ac:dyDescent="0.2">
      <c r="A976" s="58">
        <f t="shared" si="18"/>
        <v>968</v>
      </c>
      <c r="B976" s="15" t="s">
        <v>883</v>
      </c>
      <c r="C976" s="15" t="s">
        <v>2090</v>
      </c>
      <c r="D976" s="15" t="s">
        <v>2096</v>
      </c>
      <c r="E976" s="56">
        <v>2016.03</v>
      </c>
      <c r="F976" s="16" t="s">
        <v>248</v>
      </c>
      <c r="G976" s="17">
        <v>824</v>
      </c>
      <c r="H976" s="17">
        <v>1524</v>
      </c>
      <c r="I976" s="18" t="s">
        <v>2119</v>
      </c>
      <c r="J976" s="52" t="s">
        <v>50</v>
      </c>
      <c r="K976" s="10"/>
    </row>
    <row r="977" spans="1:11" s="59" customFormat="1" x14ac:dyDescent="0.2">
      <c r="A977" s="58">
        <f t="shared" si="18"/>
        <v>969</v>
      </c>
      <c r="B977" s="15" t="s">
        <v>2335</v>
      </c>
      <c r="C977" s="15" t="s">
        <v>2090</v>
      </c>
      <c r="D977" s="15" t="s">
        <v>2096</v>
      </c>
      <c r="E977" s="56">
        <v>2016.04</v>
      </c>
      <c r="F977" s="16" t="s">
        <v>131</v>
      </c>
      <c r="G977" s="17">
        <v>350</v>
      </c>
      <c r="H977" s="17">
        <v>843</v>
      </c>
      <c r="I977" s="18" t="s">
        <v>2119</v>
      </c>
      <c r="J977" s="52" t="s">
        <v>50</v>
      </c>
      <c r="K977" s="10"/>
    </row>
    <row r="978" spans="1:11" s="59" customFormat="1" x14ac:dyDescent="0.2">
      <c r="A978" s="58">
        <f t="shared" ref="A978:A1041" si="19">ROW()-8</f>
        <v>970</v>
      </c>
      <c r="B978" s="15" t="s">
        <v>884</v>
      </c>
      <c r="C978" s="15" t="s">
        <v>2090</v>
      </c>
      <c r="D978" s="15" t="s">
        <v>2096</v>
      </c>
      <c r="E978" s="56">
        <v>2016.05</v>
      </c>
      <c r="F978" s="16" t="s">
        <v>174</v>
      </c>
      <c r="G978" s="17">
        <v>611</v>
      </c>
      <c r="H978" s="17">
        <v>1007</v>
      </c>
      <c r="I978" s="18" t="s">
        <v>2277</v>
      </c>
      <c r="J978" s="52" t="s">
        <v>50</v>
      </c>
      <c r="K978" s="10"/>
    </row>
    <row r="979" spans="1:11" s="59" customFormat="1" x14ac:dyDescent="0.2">
      <c r="A979" s="58">
        <f t="shared" si="19"/>
        <v>971</v>
      </c>
      <c r="B979" s="15" t="s">
        <v>885</v>
      </c>
      <c r="C979" s="15" t="s">
        <v>2090</v>
      </c>
      <c r="D979" s="15" t="s">
        <v>2338</v>
      </c>
      <c r="E979" s="56">
        <v>2016.05</v>
      </c>
      <c r="F979" s="16" t="s">
        <v>120</v>
      </c>
      <c r="G979" s="17">
        <v>1347</v>
      </c>
      <c r="H979" s="17">
        <v>2156</v>
      </c>
      <c r="I979" s="18" t="s">
        <v>2277</v>
      </c>
      <c r="J979" s="52" t="s">
        <v>50</v>
      </c>
      <c r="K979" s="10"/>
    </row>
    <row r="980" spans="1:11" s="59" customFormat="1" x14ac:dyDescent="0.2">
      <c r="A980" s="58">
        <f t="shared" si="19"/>
        <v>972</v>
      </c>
      <c r="B980" s="15" t="s">
        <v>886</v>
      </c>
      <c r="C980" s="15" t="s">
        <v>2090</v>
      </c>
      <c r="D980" s="15" t="s">
        <v>2096</v>
      </c>
      <c r="E980" s="56">
        <v>2016.08</v>
      </c>
      <c r="F980" s="16" t="s">
        <v>215</v>
      </c>
      <c r="G980" s="17">
        <v>347</v>
      </c>
      <c r="H980" s="17">
        <v>645</v>
      </c>
      <c r="I980" s="18" t="s">
        <v>2181</v>
      </c>
      <c r="J980" s="52" t="s">
        <v>50</v>
      </c>
      <c r="K980" s="9"/>
    </row>
    <row r="981" spans="1:11" s="59" customFormat="1" x14ac:dyDescent="0.2">
      <c r="A981" s="58">
        <f t="shared" si="19"/>
        <v>973</v>
      </c>
      <c r="B981" s="15" t="s">
        <v>887</v>
      </c>
      <c r="C981" s="15" t="s">
        <v>2090</v>
      </c>
      <c r="D981" s="15" t="s">
        <v>2347</v>
      </c>
      <c r="E981" s="56">
        <v>2016.08</v>
      </c>
      <c r="F981" s="16" t="s">
        <v>210</v>
      </c>
      <c r="G981" s="17">
        <v>1609</v>
      </c>
      <c r="H981" s="17">
        <v>2212</v>
      </c>
      <c r="I981" s="18" t="s">
        <v>2226</v>
      </c>
      <c r="J981" s="52" t="s">
        <v>50</v>
      </c>
      <c r="K981" s="9"/>
    </row>
    <row r="982" spans="1:11" s="59" customFormat="1" x14ac:dyDescent="0.2">
      <c r="A982" s="58">
        <f t="shared" si="19"/>
        <v>974</v>
      </c>
      <c r="B982" s="15" t="s">
        <v>888</v>
      </c>
      <c r="C982" s="15" t="s">
        <v>2090</v>
      </c>
      <c r="D982" s="15" t="s">
        <v>2096</v>
      </c>
      <c r="E982" s="56">
        <v>2016.08</v>
      </c>
      <c r="F982" s="16" t="s">
        <v>216</v>
      </c>
      <c r="G982" s="17">
        <v>658</v>
      </c>
      <c r="H982" s="17">
        <v>1082</v>
      </c>
      <c r="I982" s="18" t="s">
        <v>2119</v>
      </c>
      <c r="J982" s="52" t="s">
        <v>50</v>
      </c>
      <c r="K982" s="9"/>
    </row>
    <row r="983" spans="1:11" s="59" customFormat="1" x14ac:dyDescent="0.2">
      <c r="A983" s="58">
        <f t="shared" si="19"/>
        <v>975</v>
      </c>
      <c r="B983" s="15" t="s">
        <v>889</v>
      </c>
      <c r="C983" s="15" t="s">
        <v>2090</v>
      </c>
      <c r="D983" s="15" t="s">
        <v>2096</v>
      </c>
      <c r="E983" s="56">
        <v>2016.08</v>
      </c>
      <c r="F983" s="16" t="s">
        <v>127</v>
      </c>
      <c r="G983" s="17">
        <v>280</v>
      </c>
      <c r="H983" s="17">
        <v>298</v>
      </c>
      <c r="I983" s="18" t="s">
        <v>4</v>
      </c>
      <c r="J983" s="52" t="s">
        <v>50</v>
      </c>
      <c r="K983" s="10"/>
    </row>
    <row r="984" spans="1:11" s="59" customFormat="1" x14ac:dyDescent="0.2">
      <c r="A984" s="58">
        <f t="shared" si="19"/>
        <v>976</v>
      </c>
      <c r="B984" s="15" t="s">
        <v>890</v>
      </c>
      <c r="C984" s="15" t="s">
        <v>2090</v>
      </c>
      <c r="D984" s="15" t="s">
        <v>2096</v>
      </c>
      <c r="E984" s="56">
        <v>2016.08</v>
      </c>
      <c r="F984" s="16" t="s">
        <v>210</v>
      </c>
      <c r="G984" s="17">
        <v>1229</v>
      </c>
      <c r="H984" s="17">
        <v>2595</v>
      </c>
      <c r="I984" s="18" t="s">
        <v>40</v>
      </c>
      <c r="J984" s="52" t="s">
        <v>50</v>
      </c>
      <c r="K984" s="10"/>
    </row>
    <row r="985" spans="1:11" s="59" customFormat="1" x14ac:dyDescent="0.2">
      <c r="A985" s="58">
        <f t="shared" si="19"/>
        <v>977</v>
      </c>
      <c r="B985" s="15" t="s">
        <v>891</v>
      </c>
      <c r="C985" s="15" t="s">
        <v>2090</v>
      </c>
      <c r="D985" s="15" t="s">
        <v>2096</v>
      </c>
      <c r="E985" s="56" t="s">
        <v>892</v>
      </c>
      <c r="F985" s="16" t="s">
        <v>144</v>
      </c>
      <c r="G985" s="17">
        <v>1308</v>
      </c>
      <c r="H985" s="17">
        <v>2772</v>
      </c>
      <c r="I985" s="18" t="s">
        <v>40</v>
      </c>
      <c r="J985" s="52" t="s">
        <v>50</v>
      </c>
      <c r="K985" s="10"/>
    </row>
    <row r="986" spans="1:11" s="59" customFormat="1" x14ac:dyDescent="0.2">
      <c r="A986" s="58">
        <f t="shared" si="19"/>
        <v>978</v>
      </c>
      <c r="B986" s="15" t="s">
        <v>893</v>
      </c>
      <c r="C986" s="15" t="s">
        <v>2090</v>
      </c>
      <c r="D986" s="15" t="s">
        <v>2096</v>
      </c>
      <c r="E986" s="56" t="s">
        <v>892</v>
      </c>
      <c r="F986" s="16" t="s">
        <v>144</v>
      </c>
      <c r="G986" s="17">
        <v>214</v>
      </c>
      <c r="H986" s="17">
        <v>326</v>
      </c>
      <c r="I986" s="18" t="s">
        <v>40</v>
      </c>
      <c r="J986" s="52" t="s">
        <v>50</v>
      </c>
      <c r="K986" s="10"/>
    </row>
    <row r="987" spans="1:11" s="59" customFormat="1" x14ac:dyDescent="0.2">
      <c r="A987" s="58">
        <f t="shared" si="19"/>
        <v>979</v>
      </c>
      <c r="B987" s="15" t="s">
        <v>2370</v>
      </c>
      <c r="C987" s="15" t="s">
        <v>2090</v>
      </c>
      <c r="D987" s="16" t="s">
        <v>2096</v>
      </c>
      <c r="E987" s="56">
        <v>2016.11</v>
      </c>
      <c r="F987" s="16" t="s">
        <v>193</v>
      </c>
      <c r="G987" s="20">
        <v>16519</v>
      </c>
      <c r="H987" s="21">
        <v>34374</v>
      </c>
      <c r="I987" s="18" t="s">
        <v>4</v>
      </c>
      <c r="J987" s="22" t="s">
        <v>50</v>
      </c>
      <c r="K987" s="10"/>
    </row>
    <row r="988" spans="1:11" s="59" customFormat="1" x14ac:dyDescent="0.2">
      <c r="A988" s="58">
        <f t="shared" si="19"/>
        <v>980</v>
      </c>
      <c r="B988" s="15" t="s">
        <v>894</v>
      </c>
      <c r="C988" s="15" t="s">
        <v>2090</v>
      </c>
      <c r="D988" s="15" t="s">
        <v>2096</v>
      </c>
      <c r="E988" s="56">
        <v>2016.12</v>
      </c>
      <c r="F988" s="16" t="s">
        <v>135</v>
      </c>
      <c r="G988" s="17">
        <v>201</v>
      </c>
      <c r="H988" s="17">
        <v>340</v>
      </c>
      <c r="I988" s="18" t="s">
        <v>40</v>
      </c>
      <c r="J988" s="22" t="s">
        <v>50</v>
      </c>
      <c r="K988" s="10"/>
    </row>
    <row r="989" spans="1:11" s="59" customFormat="1" x14ac:dyDescent="0.2">
      <c r="A989" s="58">
        <f t="shared" si="19"/>
        <v>981</v>
      </c>
      <c r="B989" s="15" t="s">
        <v>895</v>
      </c>
      <c r="C989" s="15" t="s">
        <v>2090</v>
      </c>
      <c r="D989" s="15" t="s">
        <v>2096</v>
      </c>
      <c r="E989" s="56">
        <v>2017.02</v>
      </c>
      <c r="F989" s="16" t="s">
        <v>138</v>
      </c>
      <c r="G989" s="20">
        <v>1116</v>
      </c>
      <c r="H989" s="17">
        <v>2605</v>
      </c>
      <c r="I989" s="22" t="s">
        <v>2255</v>
      </c>
      <c r="J989" s="22" t="s">
        <v>50</v>
      </c>
      <c r="K989" s="10"/>
    </row>
    <row r="990" spans="1:11" s="59" customFormat="1" x14ac:dyDescent="0.2">
      <c r="A990" s="58">
        <f t="shared" si="19"/>
        <v>982</v>
      </c>
      <c r="B990" s="15" t="s">
        <v>896</v>
      </c>
      <c r="C990" s="15" t="s">
        <v>2090</v>
      </c>
      <c r="D990" s="15" t="s">
        <v>2393</v>
      </c>
      <c r="E990" s="56">
        <v>2017.02</v>
      </c>
      <c r="F990" s="16" t="s">
        <v>138</v>
      </c>
      <c r="G990" s="20">
        <v>1113</v>
      </c>
      <c r="H990" s="17">
        <v>2450</v>
      </c>
      <c r="I990" s="18" t="s">
        <v>4</v>
      </c>
      <c r="J990" s="22" t="s">
        <v>50</v>
      </c>
      <c r="K990" s="10"/>
    </row>
    <row r="991" spans="1:11" s="59" customFormat="1" x14ac:dyDescent="0.2">
      <c r="A991" s="58">
        <f t="shared" si="19"/>
        <v>983</v>
      </c>
      <c r="B991" s="15" t="s">
        <v>897</v>
      </c>
      <c r="C991" s="15" t="s">
        <v>2090</v>
      </c>
      <c r="D991" s="15" t="s">
        <v>2096</v>
      </c>
      <c r="E991" s="56">
        <v>2017.02</v>
      </c>
      <c r="F991" s="16" t="s">
        <v>138</v>
      </c>
      <c r="G991" s="20">
        <v>155</v>
      </c>
      <c r="H991" s="17">
        <v>340</v>
      </c>
      <c r="I991" s="22" t="s">
        <v>2119</v>
      </c>
      <c r="J991" s="22" t="s">
        <v>50</v>
      </c>
      <c r="K991" s="10"/>
    </row>
    <row r="992" spans="1:11" s="59" customFormat="1" x14ac:dyDescent="0.2">
      <c r="A992" s="58">
        <f t="shared" si="19"/>
        <v>984</v>
      </c>
      <c r="B992" s="15" t="s">
        <v>898</v>
      </c>
      <c r="C992" s="15" t="s">
        <v>2090</v>
      </c>
      <c r="D992" s="15" t="s">
        <v>2096</v>
      </c>
      <c r="E992" s="56">
        <v>2017.03</v>
      </c>
      <c r="F992" s="16" t="s">
        <v>123</v>
      </c>
      <c r="G992" s="17">
        <v>405</v>
      </c>
      <c r="H992" s="17">
        <v>1022</v>
      </c>
      <c r="I992" s="22" t="s">
        <v>2119</v>
      </c>
      <c r="J992" s="22" t="s">
        <v>50</v>
      </c>
      <c r="K992" s="10"/>
    </row>
    <row r="993" spans="1:11" s="59" customFormat="1" x14ac:dyDescent="0.2">
      <c r="A993" s="58">
        <f t="shared" si="19"/>
        <v>985</v>
      </c>
      <c r="B993" s="15" t="s">
        <v>899</v>
      </c>
      <c r="C993" s="15" t="s">
        <v>2090</v>
      </c>
      <c r="D993" s="15" t="s">
        <v>2096</v>
      </c>
      <c r="E993" s="56">
        <v>2017.03</v>
      </c>
      <c r="F993" s="16" t="s">
        <v>123</v>
      </c>
      <c r="G993" s="17">
        <v>1464</v>
      </c>
      <c r="H993" s="17">
        <v>5155</v>
      </c>
      <c r="I993" s="22" t="s">
        <v>2190</v>
      </c>
      <c r="J993" s="22" t="s">
        <v>50</v>
      </c>
      <c r="K993" s="10"/>
    </row>
    <row r="994" spans="1:11" s="59" customFormat="1" x14ac:dyDescent="0.2">
      <c r="A994" s="58">
        <f t="shared" si="19"/>
        <v>986</v>
      </c>
      <c r="B994" s="15" t="s">
        <v>900</v>
      </c>
      <c r="C994" s="15" t="s">
        <v>2090</v>
      </c>
      <c r="D994" s="15" t="s">
        <v>2096</v>
      </c>
      <c r="E994" s="56">
        <v>2017.03</v>
      </c>
      <c r="F994" s="16" t="s">
        <v>154</v>
      </c>
      <c r="G994" s="17">
        <v>429</v>
      </c>
      <c r="H994" s="17">
        <v>849</v>
      </c>
      <c r="I994" s="22" t="s">
        <v>2119</v>
      </c>
      <c r="J994" s="22" t="s">
        <v>50</v>
      </c>
      <c r="K994" s="10"/>
    </row>
    <row r="995" spans="1:11" s="59" customFormat="1" x14ac:dyDescent="0.2">
      <c r="A995" s="58">
        <f t="shared" si="19"/>
        <v>987</v>
      </c>
      <c r="B995" s="15" t="s">
        <v>2421</v>
      </c>
      <c r="C995" s="25" t="s">
        <v>2090</v>
      </c>
      <c r="D995" s="15" t="s">
        <v>2096</v>
      </c>
      <c r="E995" s="56">
        <v>2017.05</v>
      </c>
      <c r="F995" s="16" t="s">
        <v>126</v>
      </c>
      <c r="G995" s="17">
        <v>545</v>
      </c>
      <c r="H995" s="17">
        <v>1079</v>
      </c>
      <c r="I995" s="18" t="s">
        <v>4</v>
      </c>
      <c r="J995" s="22" t="s">
        <v>50</v>
      </c>
      <c r="K995" s="10"/>
    </row>
    <row r="996" spans="1:11" s="59" customFormat="1" x14ac:dyDescent="0.2">
      <c r="A996" s="58">
        <f t="shared" si="19"/>
        <v>988</v>
      </c>
      <c r="B996" s="25" t="s">
        <v>901</v>
      </c>
      <c r="C996" s="25" t="s">
        <v>2090</v>
      </c>
      <c r="D996" s="15" t="s">
        <v>2096</v>
      </c>
      <c r="E996" s="56">
        <v>2017.07</v>
      </c>
      <c r="F996" s="16" t="s">
        <v>96</v>
      </c>
      <c r="G996" s="17">
        <v>841</v>
      </c>
      <c r="H996" s="17">
        <v>1898</v>
      </c>
      <c r="I996" s="18" t="s">
        <v>4</v>
      </c>
      <c r="J996" s="52" t="s">
        <v>50</v>
      </c>
      <c r="K996" s="10"/>
    </row>
    <row r="997" spans="1:11" s="59" customFormat="1" x14ac:dyDescent="0.2">
      <c r="A997" s="58">
        <f t="shared" si="19"/>
        <v>989</v>
      </c>
      <c r="B997" s="25" t="s">
        <v>902</v>
      </c>
      <c r="C997" s="25" t="s">
        <v>2090</v>
      </c>
      <c r="D997" s="15" t="s">
        <v>2096</v>
      </c>
      <c r="E997" s="56">
        <v>2017.07</v>
      </c>
      <c r="F997" s="16" t="s">
        <v>86</v>
      </c>
      <c r="G997" s="17">
        <v>1731</v>
      </c>
      <c r="H997" s="17">
        <v>4849</v>
      </c>
      <c r="I997" s="18" t="s">
        <v>4</v>
      </c>
      <c r="J997" s="52" t="s">
        <v>50</v>
      </c>
      <c r="K997" s="10"/>
    </row>
    <row r="998" spans="1:11" s="59" customFormat="1" x14ac:dyDescent="0.2">
      <c r="A998" s="58">
        <f t="shared" si="19"/>
        <v>990</v>
      </c>
      <c r="B998" s="25" t="s">
        <v>1099</v>
      </c>
      <c r="C998" s="15" t="s">
        <v>2090</v>
      </c>
      <c r="D998" s="15" t="s">
        <v>2270</v>
      </c>
      <c r="E998" s="56">
        <v>2017.07</v>
      </c>
      <c r="F998" s="16" t="s">
        <v>100</v>
      </c>
      <c r="G998" s="17">
        <v>1410</v>
      </c>
      <c r="H998" s="17">
        <v>2764</v>
      </c>
      <c r="I998" s="18" t="s">
        <v>4</v>
      </c>
      <c r="J998" s="52" t="s">
        <v>50</v>
      </c>
      <c r="K998" s="10"/>
    </row>
    <row r="999" spans="1:11" s="59" customFormat="1" x14ac:dyDescent="0.2">
      <c r="A999" s="58">
        <f t="shared" si="19"/>
        <v>991</v>
      </c>
      <c r="B999" s="25" t="s">
        <v>903</v>
      </c>
      <c r="C999" s="25" t="s">
        <v>2090</v>
      </c>
      <c r="D999" s="15" t="s">
        <v>2096</v>
      </c>
      <c r="E999" s="56">
        <v>2017.08</v>
      </c>
      <c r="F999" s="16" t="s">
        <v>78</v>
      </c>
      <c r="G999" s="17">
        <v>381</v>
      </c>
      <c r="H999" s="17">
        <v>341</v>
      </c>
      <c r="I999" s="18" t="s">
        <v>2</v>
      </c>
      <c r="J999" s="52" t="s">
        <v>50</v>
      </c>
      <c r="K999" s="10"/>
    </row>
    <row r="1000" spans="1:11" s="59" customFormat="1" x14ac:dyDescent="0.2">
      <c r="A1000" s="58">
        <f t="shared" si="19"/>
        <v>992</v>
      </c>
      <c r="B1000" s="25" t="s">
        <v>904</v>
      </c>
      <c r="C1000" s="25" t="s">
        <v>2090</v>
      </c>
      <c r="D1000" s="15" t="s">
        <v>2096</v>
      </c>
      <c r="E1000" s="56">
        <v>2017.09</v>
      </c>
      <c r="F1000" s="16" t="s">
        <v>2434</v>
      </c>
      <c r="G1000" s="17">
        <v>2149</v>
      </c>
      <c r="H1000" s="17">
        <v>4142</v>
      </c>
      <c r="I1000" s="18" t="s">
        <v>2</v>
      </c>
      <c r="J1000" s="52" t="s">
        <v>2857</v>
      </c>
      <c r="K1000" s="10"/>
    </row>
    <row r="1001" spans="1:11" x14ac:dyDescent="0.2">
      <c r="A1001" s="58">
        <f t="shared" si="19"/>
        <v>993</v>
      </c>
      <c r="B1001" s="25" t="s">
        <v>903</v>
      </c>
      <c r="C1001" s="15" t="s">
        <v>2090</v>
      </c>
      <c r="D1001" s="15" t="s">
        <v>2096</v>
      </c>
      <c r="E1001" s="56" t="s">
        <v>2451</v>
      </c>
      <c r="F1001" s="16" t="s">
        <v>78</v>
      </c>
      <c r="G1001" s="17">
        <v>180</v>
      </c>
      <c r="H1001" s="17">
        <v>1971</v>
      </c>
      <c r="I1001" s="18" t="s">
        <v>2</v>
      </c>
      <c r="J1001" s="52" t="s">
        <v>50</v>
      </c>
      <c r="K1001" s="10"/>
    </row>
    <row r="1002" spans="1:11" x14ac:dyDescent="0.2">
      <c r="A1002" s="58">
        <f t="shared" si="19"/>
        <v>994</v>
      </c>
      <c r="B1002" s="25" t="s">
        <v>905</v>
      </c>
      <c r="C1002" s="15" t="s">
        <v>2090</v>
      </c>
      <c r="D1002" s="15" t="s">
        <v>2135</v>
      </c>
      <c r="E1002" s="56">
        <v>2017.11</v>
      </c>
      <c r="F1002" s="16" t="s">
        <v>399</v>
      </c>
      <c r="G1002" s="17">
        <v>2049</v>
      </c>
      <c r="H1002" s="17">
        <v>4815</v>
      </c>
      <c r="I1002" s="18" t="s">
        <v>40</v>
      </c>
      <c r="J1002" s="52" t="s">
        <v>50</v>
      </c>
      <c r="K1002" s="10"/>
    </row>
    <row r="1003" spans="1:11" x14ac:dyDescent="0.2">
      <c r="A1003" s="58">
        <f t="shared" si="19"/>
        <v>995</v>
      </c>
      <c r="B1003" s="25" t="s">
        <v>906</v>
      </c>
      <c r="C1003" s="25" t="s">
        <v>2090</v>
      </c>
      <c r="D1003" s="15" t="s">
        <v>2096</v>
      </c>
      <c r="E1003" s="56">
        <v>2017.12</v>
      </c>
      <c r="F1003" s="26" t="s">
        <v>2453</v>
      </c>
      <c r="G1003" s="17">
        <v>542</v>
      </c>
      <c r="H1003" s="17">
        <v>1482</v>
      </c>
      <c r="I1003" s="18" t="s">
        <v>4</v>
      </c>
      <c r="J1003" s="52" t="s">
        <v>50</v>
      </c>
      <c r="K1003" s="10"/>
    </row>
    <row r="1004" spans="1:11" x14ac:dyDescent="0.2">
      <c r="A1004" s="58">
        <f t="shared" si="19"/>
        <v>996</v>
      </c>
      <c r="B1004" s="25" t="s">
        <v>907</v>
      </c>
      <c r="C1004" s="25" t="s">
        <v>2090</v>
      </c>
      <c r="D1004" s="15" t="s">
        <v>2454</v>
      </c>
      <c r="E1004" s="56">
        <v>2017.12</v>
      </c>
      <c r="F1004" s="26" t="s">
        <v>2455</v>
      </c>
      <c r="G1004" s="17">
        <v>1384</v>
      </c>
      <c r="H1004" s="17">
        <v>3239</v>
      </c>
      <c r="I1004" s="18" t="s">
        <v>2119</v>
      </c>
      <c r="J1004" s="52" t="s">
        <v>50</v>
      </c>
      <c r="K1004" s="10"/>
    </row>
    <row r="1005" spans="1:11" x14ac:dyDescent="0.2">
      <c r="A1005" s="58">
        <f t="shared" si="19"/>
        <v>997</v>
      </c>
      <c r="B1005" s="25" t="s">
        <v>908</v>
      </c>
      <c r="C1005" s="25" t="s">
        <v>2090</v>
      </c>
      <c r="D1005" s="15" t="s">
        <v>2096</v>
      </c>
      <c r="E1005" s="56">
        <v>2017.12</v>
      </c>
      <c r="F1005" s="26" t="s">
        <v>2456</v>
      </c>
      <c r="G1005" s="17">
        <v>739</v>
      </c>
      <c r="H1005" s="17">
        <v>1159</v>
      </c>
      <c r="I1005" s="18" t="s">
        <v>2119</v>
      </c>
      <c r="J1005" s="52" t="s">
        <v>50</v>
      </c>
      <c r="K1005" s="10"/>
    </row>
    <row r="1006" spans="1:11" x14ac:dyDescent="0.2">
      <c r="A1006" s="58">
        <f t="shared" si="19"/>
        <v>998</v>
      </c>
      <c r="B1006" s="25" t="s">
        <v>1607</v>
      </c>
      <c r="C1006" s="11" t="s">
        <v>2090</v>
      </c>
      <c r="D1006" s="16" t="s">
        <v>2096</v>
      </c>
      <c r="E1006" s="56">
        <v>2017.12</v>
      </c>
      <c r="F1006" s="26" t="s">
        <v>2464</v>
      </c>
      <c r="G1006" s="17">
        <v>1441</v>
      </c>
      <c r="H1006" s="17">
        <v>3159</v>
      </c>
      <c r="I1006" s="18" t="s">
        <v>4</v>
      </c>
      <c r="J1006" s="52" t="s">
        <v>50</v>
      </c>
      <c r="K1006" s="10" t="s">
        <v>2229</v>
      </c>
    </row>
    <row r="1007" spans="1:11" x14ac:dyDescent="0.2">
      <c r="A1007" s="58">
        <f t="shared" si="19"/>
        <v>999</v>
      </c>
      <c r="B1007" s="25" t="s">
        <v>911</v>
      </c>
      <c r="C1007" s="25" t="s">
        <v>2090</v>
      </c>
      <c r="D1007" s="15" t="s">
        <v>2096</v>
      </c>
      <c r="E1007" s="56">
        <v>2018.02</v>
      </c>
      <c r="F1007" s="16" t="s">
        <v>399</v>
      </c>
      <c r="G1007" s="17">
        <v>865</v>
      </c>
      <c r="H1007" s="17">
        <v>1920</v>
      </c>
      <c r="I1007" s="18" t="s">
        <v>2</v>
      </c>
      <c r="J1007" s="52" t="s">
        <v>2092</v>
      </c>
      <c r="K1007" s="10"/>
    </row>
    <row r="1008" spans="1:11" x14ac:dyDescent="0.2">
      <c r="A1008" s="58">
        <f t="shared" si="19"/>
        <v>1000</v>
      </c>
      <c r="B1008" s="15" t="s">
        <v>909</v>
      </c>
      <c r="C1008" s="15" t="s">
        <v>2090</v>
      </c>
      <c r="D1008" s="15" t="s">
        <v>2096</v>
      </c>
      <c r="E1008" s="56">
        <v>2018.04</v>
      </c>
      <c r="F1008" s="32" t="s">
        <v>536</v>
      </c>
      <c r="G1008" s="17">
        <v>5878</v>
      </c>
      <c r="H1008" s="17">
        <v>12043</v>
      </c>
      <c r="I1008" s="18" t="s">
        <v>2288</v>
      </c>
      <c r="J1008" s="52" t="s">
        <v>2487</v>
      </c>
      <c r="K1008" s="10"/>
    </row>
    <row r="1009" spans="1:11" x14ac:dyDescent="0.2">
      <c r="A1009" s="58">
        <f t="shared" si="19"/>
        <v>1001</v>
      </c>
      <c r="B1009" s="25" t="s">
        <v>910</v>
      </c>
      <c r="C1009" s="15" t="s">
        <v>2090</v>
      </c>
      <c r="D1009" s="15" t="s">
        <v>2096</v>
      </c>
      <c r="E1009" s="56">
        <v>2018.05</v>
      </c>
      <c r="F1009" s="16" t="s">
        <v>542</v>
      </c>
      <c r="G1009" s="17">
        <v>2469</v>
      </c>
      <c r="H1009" s="17">
        <v>4999</v>
      </c>
      <c r="I1009" s="18" t="s">
        <v>2</v>
      </c>
      <c r="J1009" s="52" t="s">
        <v>2092</v>
      </c>
      <c r="K1009" s="10"/>
    </row>
    <row r="1010" spans="1:11" x14ac:dyDescent="0.2">
      <c r="A1010" s="58">
        <f t="shared" si="19"/>
        <v>1002</v>
      </c>
      <c r="B1010" s="25" t="s">
        <v>911</v>
      </c>
      <c r="C1010" s="15" t="s">
        <v>2090</v>
      </c>
      <c r="D1010" s="15" t="s">
        <v>2096</v>
      </c>
      <c r="E1010" s="56">
        <v>2018.05</v>
      </c>
      <c r="F1010" s="16" t="s">
        <v>2498</v>
      </c>
      <c r="G1010" s="17">
        <v>525</v>
      </c>
      <c r="H1010" s="17">
        <v>940</v>
      </c>
      <c r="I1010" s="18" t="s">
        <v>2</v>
      </c>
      <c r="J1010" s="52" t="s">
        <v>2092</v>
      </c>
      <c r="K1010" s="10"/>
    </row>
    <row r="1011" spans="1:11" x14ac:dyDescent="0.2">
      <c r="A1011" s="58">
        <f t="shared" si="19"/>
        <v>1003</v>
      </c>
      <c r="B1011" s="25" t="s">
        <v>912</v>
      </c>
      <c r="C1011" s="15" t="s">
        <v>2090</v>
      </c>
      <c r="D1011" s="15" t="s">
        <v>2096</v>
      </c>
      <c r="E1011" s="56">
        <v>2018.06</v>
      </c>
      <c r="F1011" s="16" t="s">
        <v>395</v>
      </c>
      <c r="G1011" s="17">
        <v>1788</v>
      </c>
      <c r="H1011" s="17">
        <v>3954</v>
      </c>
      <c r="I1011" s="18" t="s">
        <v>40</v>
      </c>
      <c r="J1011" s="52" t="s">
        <v>2092</v>
      </c>
      <c r="K1011" s="10"/>
    </row>
    <row r="1012" spans="1:11" x14ac:dyDescent="0.2">
      <c r="A1012" s="58">
        <f t="shared" si="19"/>
        <v>1004</v>
      </c>
      <c r="B1012" s="15" t="s">
        <v>913</v>
      </c>
      <c r="C1012" s="15" t="s">
        <v>2090</v>
      </c>
      <c r="D1012" s="15" t="s">
        <v>2507</v>
      </c>
      <c r="E1012" s="56">
        <v>2018.06</v>
      </c>
      <c r="F1012" s="16" t="s">
        <v>547</v>
      </c>
      <c r="G1012" s="17">
        <v>1393</v>
      </c>
      <c r="H1012" s="17">
        <v>1666</v>
      </c>
      <c r="I1012" s="18" t="s">
        <v>4</v>
      </c>
      <c r="J1012" s="52" t="s">
        <v>2092</v>
      </c>
      <c r="K1012" s="10"/>
    </row>
    <row r="1013" spans="1:11" x14ac:dyDescent="0.2">
      <c r="A1013" s="58">
        <f t="shared" si="19"/>
        <v>1005</v>
      </c>
      <c r="B1013" s="15" t="s">
        <v>914</v>
      </c>
      <c r="C1013" s="28" t="s">
        <v>2090</v>
      </c>
      <c r="D1013" s="15" t="s">
        <v>2096</v>
      </c>
      <c r="E1013" s="56">
        <v>2018.08</v>
      </c>
      <c r="F1013" s="26" t="s">
        <v>2535</v>
      </c>
      <c r="G1013" s="17">
        <v>1605</v>
      </c>
      <c r="H1013" s="17">
        <v>3108</v>
      </c>
      <c r="I1013" s="31" t="s">
        <v>4</v>
      </c>
      <c r="J1013" s="52" t="s">
        <v>2092</v>
      </c>
      <c r="K1013" s="10"/>
    </row>
    <row r="1014" spans="1:11" x14ac:dyDescent="0.2">
      <c r="A1014" s="58">
        <f t="shared" si="19"/>
        <v>1006</v>
      </c>
      <c r="B1014" s="25" t="s">
        <v>915</v>
      </c>
      <c r="C1014" s="15" t="s">
        <v>2090</v>
      </c>
      <c r="D1014" s="34" t="s">
        <v>2096</v>
      </c>
      <c r="E1014" s="56" t="s">
        <v>555</v>
      </c>
      <c r="F1014" s="16" t="s">
        <v>2551</v>
      </c>
      <c r="G1014" s="33">
        <v>1187</v>
      </c>
      <c r="H1014" s="33">
        <v>2157</v>
      </c>
      <c r="I1014" s="37" t="s">
        <v>41</v>
      </c>
      <c r="J1014" s="37" t="s">
        <v>50</v>
      </c>
      <c r="K1014" s="10"/>
    </row>
    <row r="1015" spans="1:11" x14ac:dyDescent="0.2">
      <c r="A1015" s="58">
        <f t="shared" si="19"/>
        <v>1007</v>
      </c>
      <c r="B1015" s="25" t="s">
        <v>916</v>
      </c>
      <c r="C1015" s="15" t="s">
        <v>2090</v>
      </c>
      <c r="D1015" s="34" t="s">
        <v>2096</v>
      </c>
      <c r="E1015" s="56" t="s">
        <v>555</v>
      </c>
      <c r="F1015" s="16" t="s">
        <v>2551</v>
      </c>
      <c r="G1015" s="33">
        <v>763</v>
      </c>
      <c r="H1015" s="33">
        <v>1720</v>
      </c>
      <c r="I1015" s="37" t="s">
        <v>41</v>
      </c>
      <c r="J1015" s="37" t="s">
        <v>50</v>
      </c>
      <c r="K1015" s="10"/>
    </row>
    <row r="1016" spans="1:11" x14ac:dyDescent="0.2">
      <c r="A1016" s="58">
        <f t="shared" si="19"/>
        <v>1008</v>
      </c>
      <c r="B1016" s="15" t="s">
        <v>1136</v>
      </c>
      <c r="C1016" s="15" t="s">
        <v>2090</v>
      </c>
      <c r="D1016" s="34" t="s">
        <v>2096</v>
      </c>
      <c r="E1016" s="56" t="s">
        <v>555</v>
      </c>
      <c r="F1016" s="32" t="s">
        <v>2555</v>
      </c>
      <c r="G1016" s="17">
        <v>1508</v>
      </c>
      <c r="H1016" s="17">
        <v>3174</v>
      </c>
      <c r="I1016" s="18" t="s">
        <v>2119</v>
      </c>
      <c r="J1016" s="52" t="s">
        <v>2092</v>
      </c>
      <c r="K1016" s="10" t="s">
        <v>2428</v>
      </c>
    </row>
    <row r="1017" spans="1:11" x14ac:dyDescent="0.2">
      <c r="A1017" s="58">
        <f t="shared" si="19"/>
        <v>1009</v>
      </c>
      <c r="B1017" s="15" t="s">
        <v>1137</v>
      </c>
      <c r="C1017" s="15" t="s">
        <v>2090</v>
      </c>
      <c r="D1017" s="34" t="s">
        <v>2270</v>
      </c>
      <c r="E1017" s="56" t="s">
        <v>555</v>
      </c>
      <c r="F1017" s="26" t="s">
        <v>2555</v>
      </c>
      <c r="G1017" s="17">
        <v>1646</v>
      </c>
      <c r="H1017" s="17">
        <v>3043</v>
      </c>
      <c r="I1017" s="18" t="s">
        <v>2119</v>
      </c>
      <c r="J1017" s="52" t="s">
        <v>2484</v>
      </c>
      <c r="K1017" s="10" t="s">
        <v>2466</v>
      </c>
    </row>
    <row r="1018" spans="1:11" x14ac:dyDescent="0.2">
      <c r="A1018" s="58">
        <f t="shared" si="19"/>
        <v>1010</v>
      </c>
      <c r="B1018" s="15" t="s">
        <v>1138</v>
      </c>
      <c r="C1018" s="15" t="s">
        <v>2090</v>
      </c>
      <c r="D1018" s="34" t="s">
        <v>2096</v>
      </c>
      <c r="E1018" s="56" t="s">
        <v>555</v>
      </c>
      <c r="F1018" s="32" t="s">
        <v>2556</v>
      </c>
      <c r="G1018" s="17">
        <v>652</v>
      </c>
      <c r="H1018" s="17">
        <v>1288</v>
      </c>
      <c r="I1018" s="18" t="s">
        <v>2119</v>
      </c>
      <c r="J1018" s="52" t="s">
        <v>2092</v>
      </c>
      <c r="K1018" s="10" t="s">
        <v>2466</v>
      </c>
    </row>
    <row r="1019" spans="1:11" x14ac:dyDescent="0.2">
      <c r="A1019" s="58">
        <f t="shared" si="19"/>
        <v>1011</v>
      </c>
      <c r="B1019" s="83" t="s">
        <v>917</v>
      </c>
      <c r="C1019" s="34" t="s">
        <v>2090</v>
      </c>
      <c r="D1019" s="19" t="s">
        <v>2096</v>
      </c>
      <c r="E1019" s="56">
        <v>2018.11</v>
      </c>
      <c r="F1019" s="16" t="s">
        <v>2573</v>
      </c>
      <c r="G1019" s="33">
        <v>490</v>
      </c>
      <c r="H1019" s="33">
        <v>1156</v>
      </c>
      <c r="I1019" s="18" t="s">
        <v>2119</v>
      </c>
      <c r="J1019" s="37" t="s">
        <v>2524</v>
      </c>
      <c r="K1019" s="10"/>
    </row>
    <row r="1020" spans="1:11" s="72" customFormat="1" x14ac:dyDescent="0.2">
      <c r="A1020" s="58">
        <f t="shared" si="19"/>
        <v>1012</v>
      </c>
      <c r="B1020" s="15" t="s">
        <v>918</v>
      </c>
      <c r="C1020" s="34" t="s">
        <v>2090</v>
      </c>
      <c r="D1020" s="19" t="s">
        <v>2096</v>
      </c>
      <c r="E1020" s="56">
        <v>2018.11</v>
      </c>
      <c r="F1020" s="16" t="s">
        <v>2434</v>
      </c>
      <c r="G1020" s="33">
        <v>512</v>
      </c>
      <c r="H1020" s="33">
        <v>1170</v>
      </c>
      <c r="I1020" s="37" t="s">
        <v>2119</v>
      </c>
      <c r="J1020" s="37" t="s">
        <v>2092</v>
      </c>
      <c r="K1020" s="10"/>
    </row>
    <row r="1021" spans="1:11" s="72" customFormat="1" x14ac:dyDescent="0.2">
      <c r="A1021" s="58">
        <f t="shared" si="19"/>
        <v>1013</v>
      </c>
      <c r="B1021" s="28" t="s">
        <v>571</v>
      </c>
      <c r="C1021" s="15" t="s">
        <v>2090</v>
      </c>
      <c r="D1021" s="84" t="s">
        <v>2096</v>
      </c>
      <c r="E1021" s="68">
        <v>2018.12</v>
      </c>
      <c r="F1021" s="85" t="s">
        <v>2587</v>
      </c>
      <c r="G1021" s="86">
        <v>2756</v>
      </c>
      <c r="H1021" s="86">
        <v>5993</v>
      </c>
      <c r="I1021" s="87" t="s">
        <v>2119</v>
      </c>
      <c r="J1021" s="87" t="s">
        <v>33</v>
      </c>
      <c r="K1021" s="24"/>
    </row>
    <row r="1022" spans="1:11" s="72" customFormat="1" x14ac:dyDescent="0.2">
      <c r="A1022" s="58">
        <f t="shared" si="19"/>
        <v>1014</v>
      </c>
      <c r="B1022" s="15" t="s">
        <v>919</v>
      </c>
      <c r="C1022" s="15" t="s">
        <v>2090</v>
      </c>
      <c r="D1022" s="15" t="s">
        <v>2096</v>
      </c>
      <c r="E1022" s="56">
        <v>2019.04</v>
      </c>
      <c r="F1022" s="35" t="s">
        <v>618</v>
      </c>
      <c r="G1022" s="17">
        <v>325</v>
      </c>
      <c r="H1022" s="17">
        <v>833</v>
      </c>
      <c r="I1022" s="50" t="s">
        <v>2189</v>
      </c>
      <c r="J1022" s="37" t="s">
        <v>50</v>
      </c>
      <c r="K1022" s="8"/>
    </row>
    <row r="1023" spans="1:11" s="72" customFormat="1" x14ac:dyDescent="0.2">
      <c r="A1023" s="58">
        <f t="shared" si="19"/>
        <v>1015</v>
      </c>
      <c r="B1023" s="15" t="s">
        <v>920</v>
      </c>
      <c r="C1023" s="15" t="s">
        <v>2090</v>
      </c>
      <c r="D1023" s="34" t="s">
        <v>2096</v>
      </c>
      <c r="E1023" s="56">
        <v>2019.04</v>
      </c>
      <c r="F1023" s="35" t="s">
        <v>615</v>
      </c>
      <c r="G1023" s="17">
        <v>1735</v>
      </c>
      <c r="H1023" s="17">
        <v>3739</v>
      </c>
      <c r="I1023" s="50" t="s">
        <v>2189</v>
      </c>
      <c r="J1023" s="37" t="s">
        <v>50</v>
      </c>
      <c r="K1023" s="8"/>
    </row>
    <row r="1024" spans="1:11" s="72" customFormat="1" x14ac:dyDescent="0.2">
      <c r="A1024" s="58">
        <f t="shared" si="19"/>
        <v>1016</v>
      </c>
      <c r="B1024" s="15" t="s">
        <v>628</v>
      </c>
      <c r="C1024" s="15" t="s">
        <v>2090</v>
      </c>
      <c r="D1024" s="34" t="s">
        <v>2096</v>
      </c>
      <c r="E1024" s="56">
        <v>2019.05</v>
      </c>
      <c r="F1024" s="35" t="s">
        <v>515</v>
      </c>
      <c r="G1024" s="17">
        <v>1746</v>
      </c>
      <c r="H1024" s="17">
        <v>3515</v>
      </c>
      <c r="I1024" s="37" t="s">
        <v>41</v>
      </c>
      <c r="J1024" s="37" t="s">
        <v>50</v>
      </c>
      <c r="K1024" s="8"/>
    </row>
    <row r="1025" spans="1:11" s="72" customFormat="1" x14ac:dyDescent="0.2">
      <c r="A1025" s="58">
        <f t="shared" si="19"/>
        <v>1017</v>
      </c>
      <c r="B1025" s="15" t="s">
        <v>921</v>
      </c>
      <c r="C1025" s="15" t="s">
        <v>2090</v>
      </c>
      <c r="D1025" s="34" t="s">
        <v>2096</v>
      </c>
      <c r="E1025" s="56">
        <v>2019.06</v>
      </c>
      <c r="F1025" s="35" t="s">
        <v>636</v>
      </c>
      <c r="G1025" s="17">
        <v>2138</v>
      </c>
      <c r="H1025" s="17">
        <v>4539</v>
      </c>
      <c r="I1025" s="50" t="s">
        <v>2189</v>
      </c>
      <c r="J1025" s="37" t="s">
        <v>33</v>
      </c>
      <c r="K1025" s="8"/>
    </row>
    <row r="1026" spans="1:11" s="72" customFormat="1" x14ac:dyDescent="0.2">
      <c r="A1026" s="58">
        <f t="shared" si="19"/>
        <v>1018</v>
      </c>
      <c r="B1026" s="15" t="s">
        <v>922</v>
      </c>
      <c r="C1026" s="15" t="s">
        <v>2090</v>
      </c>
      <c r="D1026" s="34" t="s">
        <v>2620</v>
      </c>
      <c r="E1026" s="56">
        <v>2019.06</v>
      </c>
      <c r="F1026" s="35" t="s">
        <v>640</v>
      </c>
      <c r="G1026" s="17">
        <v>3189</v>
      </c>
      <c r="H1026" s="17">
        <v>6160</v>
      </c>
      <c r="I1026" s="50" t="s">
        <v>2189</v>
      </c>
      <c r="J1026" s="37" t="s">
        <v>33</v>
      </c>
      <c r="K1026" s="8"/>
    </row>
    <row r="1027" spans="1:11" s="72" customFormat="1" x14ac:dyDescent="0.2">
      <c r="A1027" s="58">
        <f t="shared" si="19"/>
        <v>1019</v>
      </c>
      <c r="B1027" s="15" t="s">
        <v>923</v>
      </c>
      <c r="C1027" s="15" t="s">
        <v>2090</v>
      </c>
      <c r="D1027" s="34" t="s">
        <v>2096</v>
      </c>
      <c r="E1027" s="56">
        <v>2019.06</v>
      </c>
      <c r="F1027" s="35" t="s">
        <v>642</v>
      </c>
      <c r="G1027" s="17">
        <v>1355</v>
      </c>
      <c r="H1027" s="17">
        <v>2847</v>
      </c>
      <c r="I1027" s="37" t="s">
        <v>612</v>
      </c>
      <c r="J1027" s="37" t="s">
        <v>33</v>
      </c>
      <c r="K1027" s="8"/>
    </row>
    <row r="1028" spans="1:11" s="72" customFormat="1" x14ac:dyDescent="0.2">
      <c r="A1028" s="58">
        <f t="shared" si="19"/>
        <v>1020</v>
      </c>
      <c r="B1028" s="15" t="s">
        <v>924</v>
      </c>
      <c r="C1028" s="15" t="s">
        <v>2090</v>
      </c>
      <c r="D1028" s="34" t="s">
        <v>2096</v>
      </c>
      <c r="E1028" s="56">
        <v>2019.07</v>
      </c>
      <c r="F1028" s="35" t="s">
        <v>648</v>
      </c>
      <c r="G1028" s="17">
        <v>1393</v>
      </c>
      <c r="H1028" s="17">
        <v>2961</v>
      </c>
      <c r="I1028" s="50" t="s">
        <v>2189</v>
      </c>
      <c r="J1028" s="37" t="s">
        <v>33</v>
      </c>
      <c r="K1028" s="8"/>
    </row>
    <row r="1029" spans="1:11" s="72" customFormat="1" x14ac:dyDescent="0.2">
      <c r="A1029" s="58">
        <f t="shared" si="19"/>
        <v>1021</v>
      </c>
      <c r="B1029" s="15" t="s">
        <v>925</v>
      </c>
      <c r="C1029" s="11" t="s">
        <v>2090</v>
      </c>
      <c r="D1029" s="34" t="s">
        <v>2096</v>
      </c>
      <c r="E1029" s="56">
        <v>2019.09</v>
      </c>
      <c r="F1029" s="35" t="s">
        <v>673</v>
      </c>
      <c r="G1029" s="17">
        <v>429</v>
      </c>
      <c r="H1029" s="17">
        <v>603</v>
      </c>
      <c r="I1029" s="37" t="s">
        <v>41</v>
      </c>
      <c r="J1029" s="37" t="s">
        <v>50</v>
      </c>
      <c r="K1029" s="8"/>
    </row>
    <row r="1030" spans="1:11" s="72" customFormat="1" x14ac:dyDescent="0.2">
      <c r="A1030" s="58">
        <f t="shared" si="19"/>
        <v>1022</v>
      </c>
      <c r="B1030" s="15" t="s">
        <v>919</v>
      </c>
      <c r="C1030" s="11" t="s">
        <v>2090</v>
      </c>
      <c r="D1030" s="34" t="s">
        <v>2096</v>
      </c>
      <c r="E1030" s="56">
        <v>2019.09</v>
      </c>
      <c r="F1030" s="35" t="s">
        <v>618</v>
      </c>
      <c r="G1030" s="17">
        <v>324</v>
      </c>
      <c r="H1030" s="17">
        <v>832</v>
      </c>
      <c r="I1030" s="50" t="s">
        <v>2189</v>
      </c>
      <c r="J1030" s="37" t="s">
        <v>50</v>
      </c>
      <c r="K1030" s="8"/>
    </row>
    <row r="1031" spans="1:11" s="72" customFormat="1" x14ac:dyDescent="0.2">
      <c r="A1031" s="58">
        <f t="shared" si="19"/>
        <v>1023</v>
      </c>
      <c r="B1031" s="15" t="s">
        <v>926</v>
      </c>
      <c r="C1031" s="11" t="s">
        <v>2090</v>
      </c>
      <c r="D1031" s="34" t="s">
        <v>2096</v>
      </c>
      <c r="E1031" s="56">
        <v>2019.09</v>
      </c>
      <c r="F1031" s="35" t="s">
        <v>682</v>
      </c>
      <c r="G1031" s="17">
        <v>775</v>
      </c>
      <c r="H1031" s="17">
        <v>2013</v>
      </c>
      <c r="I1031" s="50" t="s">
        <v>2278</v>
      </c>
      <c r="J1031" s="37" t="s">
        <v>50</v>
      </c>
      <c r="K1031" s="8"/>
    </row>
    <row r="1032" spans="1:11" s="72" customFormat="1" x14ac:dyDescent="0.2">
      <c r="A1032" s="58">
        <f t="shared" si="19"/>
        <v>1024</v>
      </c>
      <c r="B1032" s="15" t="s">
        <v>927</v>
      </c>
      <c r="C1032" s="15" t="s">
        <v>2090</v>
      </c>
      <c r="D1032" s="34" t="s">
        <v>2096</v>
      </c>
      <c r="E1032" s="56" t="s">
        <v>928</v>
      </c>
      <c r="F1032" s="35" t="s">
        <v>621</v>
      </c>
      <c r="G1032" s="17">
        <v>1327</v>
      </c>
      <c r="H1032" s="17">
        <v>3119</v>
      </c>
      <c r="I1032" s="37" t="s">
        <v>41</v>
      </c>
      <c r="J1032" s="37" t="s">
        <v>50</v>
      </c>
      <c r="K1032" s="8" t="s">
        <v>2200</v>
      </c>
    </row>
    <row r="1033" spans="1:11" s="59" customFormat="1" x14ac:dyDescent="0.2">
      <c r="A1033" s="58">
        <f t="shared" si="19"/>
        <v>1025</v>
      </c>
      <c r="B1033" s="15" t="s">
        <v>929</v>
      </c>
      <c r="C1033" s="15" t="s">
        <v>2090</v>
      </c>
      <c r="D1033" s="34" t="s">
        <v>2096</v>
      </c>
      <c r="E1033" s="56" t="s">
        <v>928</v>
      </c>
      <c r="F1033" s="35" t="s">
        <v>313</v>
      </c>
      <c r="G1033" s="17">
        <v>2027</v>
      </c>
      <c r="H1033" s="17">
        <v>4715</v>
      </c>
      <c r="I1033" s="50" t="s">
        <v>2189</v>
      </c>
      <c r="J1033" s="37" t="s">
        <v>50</v>
      </c>
      <c r="K1033" s="8"/>
    </row>
    <row r="1034" spans="1:11" s="59" customFormat="1" x14ac:dyDescent="0.2">
      <c r="A1034" s="58">
        <f t="shared" si="19"/>
        <v>1026</v>
      </c>
      <c r="B1034" s="15" t="s">
        <v>930</v>
      </c>
      <c r="C1034" s="34" t="s">
        <v>2090</v>
      </c>
      <c r="D1034" s="34" t="s">
        <v>2096</v>
      </c>
      <c r="E1034" s="56">
        <v>2019.11</v>
      </c>
      <c r="F1034" s="35" t="s">
        <v>689</v>
      </c>
      <c r="G1034" s="17">
        <v>2322</v>
      </c>
      <c r="H1034" s="17">
        <v>4801</v>
      </c>
      <c r="I1034" s="37" t="s">
        <v>41</v>
      </c>
      <c r="J1034" s="37" t="s">
        <v>50</v>
      </c>
      <c r="K1034" s="8"/>
    </row>
    <row r="1035" spans="1:11" s="59" customFormat="1" x14ac:dyDescent="0.2">
      <c r="A1035" s="58">
        <f t="shared" si="19"/>
        <v>1027</v>
      </c>
      <c r="B1035" s="15" t="s">
        <v>743</v>
      </c>
      <c r="C1035" s="15" t="s">
        <v>2090</v>
      </c>
      <c r="D1035" s="34" t="s">
        <v>744</v>
      </c>
      <c r="E1035" s="56">
        <v>2020.04</v>
      </c>
      <c r="F1035" s="35" t="s">
        <v>745</v>
      </c>
      <c r="G1035" s="17">
        <v>2622</v>
      </c>
      <c r="H1035" s="17">
        <v>6304</v>
      </c>
      <c r="I1035" s="37" t="s">
        <v>41</v>
      </c>
      <c r="J1035" s="37" t="s">
        <v>50</v>
      </c>
      <c r="K1035" s="8" t="s">
        <v>2466</v>
      </c>
    </row>
    <row r="1036" spans="1:11" s="59" customFormat="1" x14ac:dyDescent="0.2">
      <c r="A1036" s="58">
        <f t="shared" si="19"/>
        <v>1028</v>
      </c>
      <c r="B1036" s="11" t="s">
        <v>931</v>
      </c>
      <c r="C1036" s="11" t="s">
        <v>2090</v>
      </c>
      <c r="D1036" s="11" t="s">
        <v>744</v>
      </c>
      <c r="E1036" s="55">
        <v>2020.07</v>
      </c>
      <c r="F1036" s="12" t="s">
        <v>651</v>
      </c>
      <c r="G1036" s="13">
        <v>1572</v>
      </c>
      <c r="H1036" s="13">
        <v>3332</v>
      </c>
      <c r="I1036" s="14" t="s">
        <v>41</v>
      </c>
      <c r="J1036" s="46" t="s">
        <v>50</v>
      </c>
      <c r="K1036" s="8" t="s">
        <v>2466</v>
      </c>
    </row>
    <row r="1037" spans="1:11" s="59" customFormat="1" x14ac:dyDescent="0.2">
      <c r="A1037" s="58">
        <f t="shared" si="19"/>
        <v>1029</v>
      </c>
      <c r="B1037" s="11" t="s">
        <v>932</v>
      </c>
      <c r="C1037" s="11" t="s">
        <v>2090</v>
      </c>
      <c r="D1037" s="11" t="s">
        <v>744</v>
      </c>
      <c r="E1037" s="55">
        <v>2020.07</v>
      </c>
      <c r="F1037" s="12" t="s">
        <v>774</v>
      </c>
      <c r="G1037" s="13">
        <v>1256</v>
      </c>
      <c r="H1037" s="13">
        <v>2336</v>
      </c>
      <c r="I1037" s="37" t="s">
        <v>2189</v>
      </c>
      <c r="J1037" s="46" t="s">
        <v>50</v>
      </c>
      <c r="K1037" s="8" t="s">
        <v>2466</v>
      </c>
    </row>
    <row r="1038" spans="1:11" s="59" customFormat="1" x14ac:dyDescent="0.2">
      <c r="A1038" s="58">
        <f t="shared" si="19"/>
        <v>1030</v>
      </c>
      <c r="B1038" s="11" t="s">
        <v>933</v>
      </c>
      <c r="C1038" s="11" t="s">
        <v>2090</v>
      </c>
      <c r="D1038" s="11" t="s">
        <v>744</v>
      </c>
      <c r="E1038" s="55">
        <v>2020.07</v>
      </c>
      <c r="F1038" s="12" t="s">
        <v>763</v>
      </c>
      <c r="G1038" s="13">
        <v>481</v>
      </c>
      <c r="H1038" s="13">
        <v>934</v>
      </c>
      <c r="I1038" s="37" t="s">
        <v>2189</v>
      </c>
      <c r="J1038" s="46" t="s">
        <v>50</v>
      </c>
      <c r="K1038" s="8" t="s">
        <v>2618</v>
      </c>
    </row>
    <row r="1039" spans="1:11" s="59" customFormat="1" x14ac:dyDescent="0.2">
      <c r="A1039" s="58">
        <f t="shared" si="19"/>
        <v>1031</v>
      </c>
      <c r="B1039" s="11" t="s">
        <v>934</v>
      </c>
      <c r="C1039" s="11" t="s">
        <v>2090</v>
      </c>
      <c r="D1039" s="11" t="s">
        <v>744</v>
      </c>
      <c r="E1039" s="55">
        <v>2020.07</v>
      </c>
      <c r="F1039" s="12" t="s">
        <v>618</v>
      </c>
      <c r="G1039" s="13">
        <v>1501</v>
      </c>
      <c r="H1039" s="13">
        <v>3561</v>
      </c>
      <c r="I1039" s="37" t="s">
        <v>2189</v>
      </c>
      <c r="J1039" s="46" t="s">
        <v>50</v>
      </c>
      <c r="K1039" s="8" t="s">
        <v>2618</v>
      </c>
    </row>
    <row r="1040" spans="1:11" s="59" customFormat="1" x14ac:dyDescent="0.2">
      <c r="A1040" s="58">
        <f t="shared" si="19"/>
        <v>1032</v>
      </c>
      <c r="B1040" s="11" t="s">
        <v>795</v>
      </c>
      <c r="C1040" s="11" t="s">
        <v>2090</v>
      </c>
      <c r="D1040" s="11" t="s">
        <v>744</v>
      </c>
      <c r="E1040" s="55">
        <v>2020.09</v>
      </c>
      <c r="F1040" s="12" t="s">
        <v>660</v>
      </c>
      <c r="G1040" s="13">
        <v>2313</v>
      </c>
      <c r="H1040" s="13">
        <v>5547</v>
      </c>
      <c r="I1040" s="14" t="s">
        <v>41</v>
      </c>
      <c r="J1040" s="46" t="s">
        <v>50</v>
      </c>
      <c r="K1040" s="8" t="s">
        <v>783</v>
      </c>
    </row>
    <row r="1041" spans="1:11" s="59" customFormat="1" x14ac:dyDescent="0.2">
      <c r="A1041" s="58">
        <f t="shared" si="19"/>
        <v>1033</v>
      </c>
      <c r="B1041" s="11" t="s">
        <v>796</v>
      </c>
      <c r="C1041" s="11" t="s">
        <v>2090</v>
      </c>
      <c r="D1041" s="11" t="s">
        <v>744</v>
      </c>
      <c r="E1041" s="55">
        <v>2020.09</v>
      </c>
      <c r="F1041" s="12" t="s">
        <v>797</v>
      </c>
      <c r="G1041" s="13">
        <v>3648</v>
      </c>
      <c r="H1041" s="13">
        <v>7341</v>
      </c>
      <c r="I1041" s="37" t="s">
        <v>711</v>
      </c>
      <c r="J1041" s="46" t="s">
        <v>50</v>
      </c>
      <c r="K1041" s="8" t="s">
        <v>783</v>
      </c>
    </row>
    <row r="1042" spans="1:11" s="59" customFormat="1" x14ac:dyDescent="0.2">
      <c r="A1042" s="58">
        <f t="shared" ref="A1042:A1123" si="20">ROW()-8</f>
        <v>1034</v>
      </c>
      <c r="B1042" s="11" t="s">
        <v>935</v>
      </c>
      <c r="C1042" s="11" t="s">
        <v>2090</v>
      </c>
      <c r="D1042" s="11" t="s">
        <v>744</v>
      </c>
      <c r="E1042" s="55" t="s">
        <v>801</v>
      </c>
      <c r="F1042" s="12" t="s">
        <v>802</v>
      </c>
      <c r="G1042" s="13">
        <v>3013</v>
      </c>
      <c r="H1042" s="13">
        <v>6477</v>
      </c>
      <c r="I1042" s="37" t="s">
        <v>51</v>
      </c>
      <c r="J1042" s="46" t="s">
        <v>50</v>
      </c>
      <c r="K1042" s="8" t="s">
        <v>783</v>
      </c>
    </row>
    <row r="1043" spans="1:11" s="59" customFormat="1" x14ac:dyDescent="0.2">
      <c r="A1043" s="58">
        <f t="shared" si="20"/>
        <v>1035</v>
      </c>
      <c r="B1043" s="11" t="s">
        <v>936</v>
      </c>
      <c r="C1043" s="11" t="s">
        <v>2090</v>
      </c>
      <c r="D1043" s="11" t="s">
        <v>744</v>
      </c>
      <c r="E1043" s="55">
        <v>2020.11</v>
      </c>
      <c r="F1043" s="12" t="s">
        <v>937</v>
      </c>
      <c r="G1043" s="13">
        <v>1318</v>
      </c>
      <c r="H1043" s="13">
        <v>2534</v>
      </c>
      <c r="I1043" s="14" t="s">
        <v>711</v>
      </c>
      <c r="J1043" s="46" t="s">
        <v>50</v>
      </c>
      <c r="K1043" s="8"/>
    </row>
    <row r="1044" spans="1:11" s="59" customFormat="1" x14ac:dyDescent="0.2">
      <c r="A1044" s="58">
        <f t="shared" si="20"/>
        <v>1036</v>
      </c>
      <c r="B1044" s="11" t="s">
        <v>938</v>
      </c>
      <c r="C1044" s="11" t="s">
        <v>2090</v>
      </c>
      <c r="D1044" s="11" t="s">
        <v>744</v>
      </c>
      <c r="E1044" s="55">
        <v>2020.11</v>
      </c>
      <c r="F1044" s="12" t="s">
        <v>752</v>
      </c>
      <c r="G1044" s="13">
        <v>1776</v>
      </c>
      <c r="H1044" s="13">
        <v>4120</v>
      </c>
      <c r="I1044" s="14" t="s">
        <v>54</v>
      </c>
      <c r="J1044" s="46" t="s">
        <v>50</v>
      </c>
      <c r="K1044" s="8" t="s">
        <v>783</v>
      </c>
    </row>
    <row r="1045" spans="1:11" s="59" customFormat="1" x14ac:dyDescent="0.2">
      <c r="A1045" s="58">
        <f t="shared" si="20"/>
        <v>1037</v>
      </c>
      <c r="B1045" s="11" t="s">
        <v>939</v>
      </c>
      <c r="C1045" s="11" t="s">
        <v>2090</v>
      </c>
      <c r="D1045" s="11" t="s">
        <v>744</v>
      </c>
      <c r="E1045" s="55">
        <v>2020.11</v>
      </c>
      <c r="F1045" s="12" t="s">
        <v>660</v>
      </c>
      <c r="G1045" s="13">
        <v>16</v>
      </c>
      <c r="H1045" s="13">
        <v>27</v>
      </c>
      <c r="I1045" s="14" t="s">
        <v>572</v>
      </c>
      <c r="J1045" s="46" t="s">
        <v>50</v>
      </c>
      <c r="K1045" s="8"/>
    </row>
    <row r="1046" spans="1:11" s="59" customFormat="1" x14ac:dyDescent="0.2">
      <c r="A1046" s="58">
        <f t="shared" si="20"/>
        <v>1038</v>
      </c>
      <c r="B1046" s="11" t="s">
        <v>2046</v>
      </c>
      <c r="C1046" s="11" t="s">
        <v>2090</v>
      </c>
      <c r="D1046" s="11" t="s">
        <v>744</v>
      </c>
      <c r="E1046" s="55">
        <v>2020.12</v>
      </c>
      <c r="F1046" s="12" t="s">
        <v>2047</v>
      </c>
      <c r="G1046" s="13">
        <v>789</v>
      </c>
      <c r="H1046" s="13">
        <v>2015</v>
      </c>
      <c r="I1046" s="14" t="s">
        <v>51</v>
      </c>
      <c r="J1046" s="46" t="s">
        <v>50</v>
      </c>
      <c r="K1046" s="8" t="s">
        <v>783</v>
      </c>
    </row>
    <row r="1047" spans="1:11" s="59" customFormat="1" x14ac:dyDescent="0.2">
      <c r="A1047" s="58">
        <f t="shared" si="20"/>
        <v>1039</v>
      </c>
      <c r="B1047" s="11" t="s">
        <v>2659</v>
      </c>
      <c r="C1047" s="11" t="s">
        <v>2090</v>
      </c>
      <c r="D1047" s="11" t="s">
        <v>744</v>
      </c>
      <c r="E1047" s="11" t="s">
        <v>2059</v>
      </c>
      <c r="F1047" s="12" t="s">
        <v>154</v>
      </c>
      <c r="G1047" s="13">
        <v>2394</v>
      </c>
      <c r="H1047" s="13">
        <v>5255</v>
      </c>
      <c r="I1047" s="14" t="s">
        <v>711</v>
      </c>
      <c r="J1047" s="46" t="s">
        <v>50</v>
      </c>
      <c r="K1047" s="8" t="s">
        <v>783</v>
      </c>
    </row>
    <row r="1048" spans="1:11" s="59" customFormat="1" x14ac:dyDescent="0.2">
      <c r="A1048" s="58">
        <f t="shared" si="20"/>
        <v>1040</v>
      </c>
      <c r="B1048" s="11" t="s">
        <v>2060</v>
      </c>
      <c r="C1048" s="11" t="s">
        <v>2090</v>
      </c>
      <c r="D1048" s="11" t="s">
        <v>744</v>
      </c>
      <c r="E1048" s="11" t="s">
        <v>2059</v>
      </c>
      <c r="F1048" s="12" t="s">
        <v>399</v>
      </c>
      <c r="G1048" s="13">
        <v>1173</v>
      </c>
      <c r="H1048" s="13">
        <v>2543</v>
      </c>
      <c r="I1048" s="14" t="s">
        <v>41</v>
      </c>
      <c r="J1048" s="46" t="s">
        <v>50</v>
      </c>
      <c r="K1048" s="8" t="s">
        <v>783</v>
      </c>
    </row>
    <row r="1049" spans="1:11" s="59" customFormat="1" x14ac:dyDescent="0.2">
      <c r="A1049" s="58">
        <f t="shared" si="20"/>
        <v>1041</v>
      </c>
      <c r="B1049" s="11" t="s">
        <v>2061</v>
      </c>
      <c r="C1049" s="11" t="s">
        <v>2090</v>
      </c>
      <c r="D1049" s="11" t="s">
        <v>744</v>
      </c>
      <c r="E1049" s="11" t="s">
        <v>2059</v>
      </c>
      <c r="F1049" s="12" t="s">
        <v>2062</v>
      </c>
      <c r="G1049" s="13">
        <v>916</v>
      </c>
      <c r="H1049" s="13">
        <v>1796</v>
      </c>
      <c r="I1049" s="14" t="s">
        <v>41</v>
      </c>
      <c r="J1049" s="46" t="s">
        <v>50</v>
      </c>
      <c r="K1049" s="8" t="s">
        <v>783</v>
      </c>
    </row>
    <row r="1050" spans="1:11" s="59" customFormat="1" x14ac:dyDescent="0.2">
      <c r="A1050" s="58">
        <f t="shared" si="20"/>
        <v>1042</v>
      </c>
      <c r="B1050" s="11" t="s">
        <v>2074</v>
      </c>
      <c r="C1050" s="11" t="s">
        <v>2090</v>
      </c>
      <c r="D1050" s="11" t="s">
        <v>744</v>
      </c>
      <c r="E1050" s="11" t="s">
        <v>2070</v>
      </c>
      <c r="F1050" s="12" t="s">
        <v>745</v>
      </c>
      <c r="G1050" s="13">
        <v>2702</v>
      </c>
      <c r="H1050" s="13">
        <v>4995</v>
      </c>
      <c r="I1050" s="14" t="s">
        <v>2</v>
      </c>
      <c r="J1050" s="46" t="s">
        <v>50</v>
      </c>
      <c r="K1050" s="8" t="s">
        <v>783</v>
      </c>
    </row>
    <row r="1051" spans="1:11" s="59" customFormat="1" x14ac:dyDescent="0.2">
      <c r="A1051" s="58">
        <f t="shared" si="20"/>
        <v>1043</v>
      </c>
      <c r="B1051" s="11" t="s">
        <v>2660</v>
      </c>
      <c r="C1051" s="11" t="s">
        <v>2090</v>
      </c>
      <c r="D1051" s="11" t="s">
        <v>744</v>
      </c>
      <c r="E1051" s="11" t="s">
        <v>2070</v>
      </c>
      <c r="F1051" s="12" t="s">
        <v>300</v>
      </c>
      <c r="G1051" s="13">
        <v>940</v>
      </c>
      <c r="H1051" s="13">
        <v>1338</v>
      </c>
      <c r="I1051" s="14" t="s">
        <v>41</v>
      </c>
      <c r="J1051" s="46" t="s">
        <v>50</v>
      </c>
      <c r="K1051" s="8" t="s">
        <v>784</v>
      </c>
    </row>
    <row r="1052" spans="1:11" s="59" customFormat="1" x14ac:dyDescent="0.2">
      <c r="A1052" s="58">
        <f t="shared" si="20"/>
        <v>1044</v>
      </c>
      <c r="B1052" s="11" t="s">
        <v>2661</v>
      </c>
      <c r="C1052" s="11" t="s">
        <v>2090</v>
      </c>
      <c r="D1052" s="11" t="s">
        <v>744</v>
      </c>
      <c r="E1052" s="11" t="s">
        <v>2070</v>
      </c>
      <c r="F1052" s="12" t="s">
        <v>2075</v>
      </c>
      <c r="G1052" s="13">
        <v>483</v>
      </c>
      <c r="H1052" s="13">
        <v>1091</v>
      </c>
      <c r="I1052" s="14" t="s">
        <v>41</v>
      </c>
      <c r="J1052" s="46" t="s">
        <v>50</v>
      </c>
      <c r="K1052" s="8"/>
    </row>
    <row r="1053" spans="1:11" s="59" customFormat="1" x14ac:dyDescent="0.2">
      <c r="A1053" s="58">
        <f t="shared" si="20"/>
        <v>1045</v>
      </c>
      <c r="B1053" s="11" t="s">
        <v>2663</v>
      </c>
      <c r="C1053" s="11" t="s">
        <v>2090</v>
      </c>
      <c r="D1053" s="11" t="s">
        <v>744</v>
      </c>
      <c r="E1053" s="11" t="s">
        <v>2081</v>
      </c>
      <c r="F1053" s="12" t="s">
        <v>710</v>
      </c>
      <c r="G1053" s="13">
        <v>1445</v>
      </c>
      <c r="H1053" s="13">
        <v>4492</v>
      </c>
      <c r="I1053" s="14" t="s">
        <v>51</v>
      </c>
      <c r="J1053" s="46" t="s">
        <v>50</v>
      </c>
      <c r="K1053" s="8" t="s">
        <v>783</v>
      </c>
    </row>
    <row r="1054" spans="1:11" s="59" customFormat="1" x14ac:dyDescent="0.2">
      <c r="A1054" s="58">
        <f t="shared" si="20"/>
        <v>1046</v>
      </c>
      <c r="B1054" s="11" t="s">
        <v>2664</v>
      </c>
      <c r="C1054" s="11" t="s">
        <v>2090</v>
      </c>
      <c r="D1054" s="11" t="s">
        <v>744</v>
      </c>
      <c r="E1054" s="11" t="s">
        <v>2081</v>
      </c>
      <c r="F1054" s="12" t="s">
        <v>91</v>
      </c>
      <c r="G1054" s="13">
        <v>598</v>
      </c>
      <c r="H1054" s="13">
        <v>1494</v>
      </c>
      <c r="I1054" s="14" t="s">
        <v>41</v>
      </c>
      <c r="J1054" s="46" t="s">
        <v>50</v>
      </c>
      <c r="K1054" s="8"/>
    </row>
    <row r="1055" spans="1:11" x14ac:dyDescent="0.2">
      <c r="A1055" s="58">
        <f t="shared" si="20"/>
        <v>1047</v>
      </c>
      <c r="B1055" s="11" t="s">
        <v>2717</v>
      </c>
      <c r="C1055" s="11" t="s">
        <v>2090</v>
      </c>
      <c r="D1055" s="11" t="s">
        <v>744</v>
      </c>
      <c r="E1055" s="11" t="s">
        <v>2705</v>
      </c>
      <c r="F1055" s="12" t="s">
        <v>414</v>
      </c>
      <c r="G1055" s="13">
        <v>449</v>
      </c>
      <c r="H1055" s="13">
        <v>875</v>
      </c>
      <c r="I1055" s="14" t="s">
        <v>41</v>
      </c>
      <c r="J1055" s="46" t="s">
        <v>50</v>
      </c>
    </row>
    <row r="1056" spans="1:11" x14ac:dyDescent="0.2">
      <c r="A1056" s="58">
        <f t="shared" si="20"/>
        <v>1048</v>
      </c>
      <c r="B1056" s="11" t="s">
        <v>2735</v>
      </c>
      <c r="C1056" s="11" t="s">
        <v>2090</v>
      </c>
      <c r="D1056" s="11" t="s">
        <v>744</v>
      </c>
      <c r="E1056" s="11" t="s">
        <v>2719</v>
      </c>
      <c r="F1056" s="12" t="s">
        <v>2736</v>
      </c>
      <c r="G1056" s="13">
        <v>1972</v>
      </c>
      <c r="H1056" s="13">
        <v>3981</v>
      </c>
      <c r="I1056" s="14" t="s">
        <v>711</v>
      </c>
      <c r="J1056" s="46" t="s">
        <v>50</v>
      </c>
      <c r="K1056" s="8" t="s">
        <v>783</v>
      </c>
    </row>
    <row r="1057" spans="1:11" x14ac:dyDescent="0.2">
      <c r="A1057" s="58">
        <f t="shared" si="20"/>
        <v>1049</v>
      </c>
      <c r="B1057" s="11" t="s">
        <v>2737</v>
      </c>
      <c r="C1057" s="11" t="s">
        <v>2090</v>
      </c>
      <c r="D1057" s="11" t="s">
        <v>744</v>
      </c>
      <c r="E1057" s="11" t="s">
        <v>2719</v>
      </c>
      <c r="F1057" s="12" t="s">
        <v>787</v>
      </c>
      <c r="G1057" s="13">
        <v>1310</v>
      </c>
      <c r="H1057" s="13">
        <v>3190</v>
      </c>
      <c r="I1057" s="14" t="s">
        <v>54</v>
      </c>
      <c r="J1057" s="46" t="s">
        <v>50</v>
      </c>
    </row>
    <row r="1058" spans="1:11" x14ac:dyDescent="0.2">
      <c r="A1058" s="58">
        <f t="shared" si="20"/>
        <v>1050</v>
      </c>
      <c r="B1058" s="11" t="s">
        <v>2766</v>
      </c>
      <c r="C1058" s="11" t="s">
        <v>2767</v>
      </c>
      <c r="D1058" s="11" t="s">
        <v>744</v>
      </c>
      <c r="E1058" s="11" t="s">
        <v>2747</v>
      </c>
      <c r="F1058" s="12" t="s">
        <v>2715</v>
      </c>
      <c r="G1058" s="13">
        <v>2253</v>
      </c>
      <c r="H1058" s="13">
        <v>5616</v>
      </c>
      <c r="I1058" s="14" t="s">
        <v>711</v>
      </c>
      <c r="J1058" s="46" t="s">
        <v>50</v>
      </c>
    </row>
    <row r="1059" spans="1:11" x14ac:dyDescent="0.2">
      <c r="A1059" s="58">
        <f t="shared" si="20"/>
        <v>1051</v>
      </c>
      <c r="B1059" s="11" t="s">
        <v>2788</v>
      </c>
      <c r="C1059" s="11" t="s">
        <v>2767</v>
      </c>
      <c r="D1059" s="11" t="s">
        <v>744</v>
      </c>
      <c r="E1059" s="11" t="s">
        <v>2771</v>
      </c>
      <c r="F1059" s="12" t="s">
        <v>2075</v>
      </c>
      <c r="G1059" s="13">
        <v>706</v>
      </c>
      <c r="H1059" s="13">
        <v>1469</v>
      </c>
      <c r="I1059" s="14" t="s">
        <v>41</v>
      </c>
      <c r="J1059" s="46" t="s">
        <v>50</v>
      </c>
    </row>
    <row r="1060" spans="1:11" x14ac:dyDescent="0.2">
      <c r="A1060" s="58">
        <f t="shared" si="20"/>
        <v>1052</v>
      </c>
      <c r="B1060" s="11" t="s">
        <v>2789</v>
      </c>
      <c r="C1060" s="11" t="s">
        <v>2767</v>
      </c>
      <c r="D1060" s="11" t="s">
        <v>744</v>
      </c>
      <c r="E1060" s="11" t="s">
        <v>2771</v>
      </c>
      <c r="F1060" s="12" t="s">
        <v>2790</v>
      </c>
      <c r="G1060" s="13">
        <v>1053</v>
      </c>
      <c r="H1060" s="13">
        <v>2355</v>
      </c>
      <c r="I1060" s="14" t="s">
        <v>711</v>
      </c>
      <c r="J1060" s="46" t="s">
        <v>50</v>
      </c>
    </row>
    <row r="1061" spans="1:11" x14ac:dyDescent="0.2">
      <c r="A1061" s="58">
        <f t="shared" si="20"/>
        <v>1053</v>
      </c>
      <c r="B1061" s="11" t="s">
        <v>2823</v>
      </c>
      <c r="C1061" s="11" t="s">
        <v>2824</v>
      </c>
      <c r="D1061" s="11" t="s">
        <v>2096</v>
      </c>
      <c r="E1061" s="11" t="s">
        <v>2796</v>
      </c>
      <c r="F1061" s="12" t="s">
        <v>418</v>
      </c>
      <c r="G1061" s="13">
        <v>613</v>
      </c>
      <c r="H1061" s="13">
        <v>1342</v>
      </c>
      <c r="I1061" s="14" t="s">
        <v>41</v>
      </c>
      <c r="J1061" s="46" t="s">
        <v>50</v>
      </c>
    </row>
    <row r="1062" spans="1:11" x14ac:dyDescent="0.2">
      <c r="A1062" s="58">
        <f t="shared" si="20"/>
        <v>1054</v>
      </c>
      <c r="B1062" s="11" t="s">
        <v>2806</v>
      </c>
      <c r="C1062" s="11" t="s">
        <v>2767</v>
      </c>
      <c r="D1062" s="11" t="s">
        <v>744</v>
      </c>
      <c r="E1062" s="11" t="s">
        <v>2796</v>
      </c>
      <c r="F1062" s="12" t="s">
        <v>108</v>
      </c>
      <c r="G1062" s="13">
        <v>1779</v>
      </c>
      <c r="H1062" s="13">
        <v>3946</v>
      </c>
      <c r="I1062" s="14" t="s">
        <v>41</v>
      </c>
      <c r="J1062" s="46" t="s">
        <v>50</v>
      </c>
    </row>
    <row r="1063" spans="1:11" x14ac:dyDescent="0.2">
      <c r="A1063" s="58">
        <f t="shared" si="20"/>
        <v>1055</v>
      </c>
      <c r="B1063" s="11" t="s">
        <v>2843</v>
      </c>
      <c r="C1063" s="11" t="s">
        <v>2767</v>
      </c>
      <c r="D1063" s="11" t="s">
        <v>744</v>
      </c>
      <c r="E1063" s="11" t="s">
        <v>2826</v>
      </c>
      <c r="F1063" s="12" t="s">
        <v>441</v>
      </c>
      <c r="G1063" s="13">
        <v>3813</v>
      </c>
      <c r="H1063" s="13">
        <v>9886</v>
      </c>
      <c r="I1063" s="14" t="s">
        <v>711</v>
      </c>
      <c r="J1063" s="46" t="s">
        <v>50</v>
      </c>
    </row>
    <row r="1064" spans="1:11" x14ac:dyDescent="0.2">
      <c r="A1064" s="58">
        <f t="shared" si="20"/>
        <v>1056</v>
      </c>
      <c r="B1064" s="11" t="s">
        <v>2844</v>
      </c>
      <c r="C1064" s="11" t="s">
        <v>2767</v>
      </c>
      <c r="D1064" s="11" t="s">
        <v>744</v>
      </c>
      <c r="E1064" s="11" t="s">
        <v>2826</v>
      </c>
      <c r="F1064" s="12" t="s">
        <v>787</v>
      </c>
      <c r="G1064" s="13">
        <v>1421</v>
      </c>
      <c r="H1064" s="13">
        <v>3165</v>
      </c>
      <c r="I1064" s="14" t="s">
        <v>2814</v>
      </c>
      <c r="J1064" s="46" t="s">
        <v>50</v>
      </c>
    </row>
    <row r="1065" spans="1:11" s="59" customFormat="1" x14ac:dyDescent="0.2">
      <c r="A1065" s="58">
        <f t="shared" si="20"/>
        <v>1057</v>
      </c>
      <c r="B1065" s="11" t="s">
        <v>2855</v>
      </c>
      <c r="C1065" s="11" t="s">
        <v>2856</v>
      </c>
      <c r="D1065" s="11" t="s">
        <v>744</v>
      </c>
      <c r="E1065" s="11" t="s">
        <v>2848</v>
      </c>
      <c r="F1065" s="12" t="s">
        <v>650</v>
      </c>
      <c r="G1065" s="13">
        <v>12</v>
      </c>
      <c r="H1065" s="13">
        <v>17</v>
      </c>
      <c r="I1065" s="14" t="s">
        <v>572</v>
      </c>
      <c r="J1065" s="46" t="s">
        <v>572</v>
      </c>
      <c r="K1065" s="8"/>
    </row>
    <row r="1066" spans="1:11" x14ac:dyDescent="0.2">
      <c r="A1066" s="58">
        <f t="shared" si="20"/>
        <v>1058</v>
      </c>
      <c r="B1066" s="11" t="s">
        <v>2858</v>
      </c>
      <c r="C1066" s="11" t="s">
        <v>2090</v>
      </c>
      <c r="D1066" s="11" t="s">
        <v>744</v>
      </c>
      <c r="E1066" s="11">
        <v>2021.12</v>
      </c>
      <c r="F1066" s="12" t="s">
        <v>340</v>
      </c>
      <c r="G1066" s="13">
        <v>2446</v>
      </c>
      <c r="H1066" s="13">
        <v>5788</v>
      </c>
      <c r="I1066" s="14" t="s">
        <v>711</v>
      </c>
      <c r="J1066" s="46" t="s">
        <v>50</v>
      </c>
      <c r="K1066" s="8" t="s">
        <v>783</v>
      </c>
    </row>
    <row r="1067" spans="1:11" x14ac:dyDescent="0.2">
      <c r="A1067" s="58">
        <f t="shared" si="20"/>
        <v>1059</v>
      </c>
      <c r="B1067" s="11" t="s">
        <v>2859</v>
      </c>
      <c r="C1067" s="11" t="s">
        <v>2090</v>
      </c>
      <c r="D1067" s="11" t="s">
        <v>744</v>
      </c>
      <c r="E1067" s="11" t="s">
        <v>2860</v>
      </c>
      <c r="F1067" s="12" t="s">
        <v>537</v>
      </c>
      <c r="G1067" s="13">
        <v>888</v>
      </c>
      <c r="H1067" s="13">
        <v>1812</v>
      </c>
      <c r="I1067" s="14" t="s">
        <v>711</v>
      </c>
      <c r="J1067" s="46" t="s">
        <v>50</v>
      </c>
      <c r="K1067" s="8" t="s">
        <v>783</v>
      </c>
    </row>
    <row r="1068" spans="1:11" x14ac:dyDescent="0.2">
      <c r="A1068" s="58">
        <f t="shared" si="20"/>
        <v>1060</v>
      </c>
      <c r="B1068" s="40" t="s">
        <v>2859</v>
      </c>
      <c r="C1068" s="40" t="s">
        <v>2090</v>
      </c>
      <c r="D1068" s="40" t="s">
        <v>744</v>
      </c>
      <c r="E1068" s="40" t="s">
        <v>2910</v>
      </c>
      <c r="F1068" s="95" t="s">
        <v>537</v>
      </c>
      <c r="G1068" s="108">
        <v>1476</v>
      </c>
      <c r="H1068" s="108">
        <v>3342</v>
      </c>
      <c r="I1068" s="109" t="s">
        <v>711</v>
      </c>
      <c r="J1068" s="110" t="s">
        <v>50</v>
      </c>
      <c r="K1068" s="54" t="s">
        <v>783</v>
      </c>
    </row>
    <row r="1069" spans="1:11" x14ac:dyDescent="0.2">
      <c r="A1069" s="58">
        <f t="shared" si="20"/>
        <v>1061</v>
      </c>
      <c r="B1069" s="11" t="s">
        <v>2935</v>
      </c>
      <c r="C1069" s="11" t="s">
        <v>2090</v>
      </c>
      <c r="D1069" s="11" t="s">
        <v>744</v>
      </c>
      <c r="E1069" s="11" t="s">
        <v>2925</v>
      </c>
      <c r="F1069" s="12" t="s">
        <v>2936</v>
      </c>
      <c r="G1069" s="13">
        <v>1299</v>
      </c>
      <c r="H1069" s="13">
        <v>3409</v>
      </c>
      <c r="I1069" s="14" t="s">
        <v>54</v>
      </c>
      <c r="J1069" s="46" t="s">
        <v>50</v>
      </c>
      <c r="K1069" s="8" t="s">
        <v>782</v>
      </c>
    </row>
    <row r="1070" spans="1:11" x14ac:dyDescent="0.2">
      <c r="A1070" s="58">
        <f t="shared" si="20"/>
        <v>1062</v>
      </c>
      <c r="B1070" s="11" t="s">
        <v>2937</v>
      </c>
      <c r="C1070" s="11" t="s">
        <v>2090</v>
      </c>
      <c r="D1070" s="11" t="s">
        <v>744</v>
      </c>
      <c r="E1070" s="11" t="s">
        <v>2925</v>
      </c>
      <c r="F1070" s="12" t="s">
        <v>2938</v>
      </c>
      <c r="G1070" s="13">
        <v>1952</v>
      </c>
      <c r="H1070" s="13">
        <v>4727</v>
      </c>
      <c r="I1070" s="14" t="s">
        <v>51</v>
      </c>
      <c r="J1070" s="46" t="s">
        <v>50</v>
      </c>
    </row>
    <row r="1071" spans="1:11" s="59" customFormat="1" x14ac:dyDescent="0.2">
      <c r="A1071" s="58">
        <f t="shared" si="20"/>
        <v>1063</v>
      </c>
      <c r="B1071" s="41" t="s">
        <v>1968</v>
      </c>
      <c r="C1071" s="40" t="s">
        <v>2090</v>
      </c>
      <c r="D1071" s="41" t="s">
        <v>2108</v>
      </c>
      <c r="E1071" s="66">
        <v>2007.04</v>
      </c>
      <c r="F1071" s="97" t="s">
        <v>392</v>
      </c>
      <c r="G1071" s="98">
        <v>1062</v>
      </c>
      <c r="H1071" s="98">
        <v>1380</v>
      </c>
      <c r="I1071" s="101" t="s">
        <v>2</v>
      </c>
      <c r="J1071" s="110" t="s">
        <v>50</v>
      </c>
      <c r="K1071" s="102"/>
    </row>
    <row r="1072" spans="1:11" s="59" customFormat="1" x14ac:dyDescent="0.2">
      <c r="A1072" s="58">
        <f t="shared" si="20"/>
        <v>1064</v>
      </c>
      <c r="B1072" s="11" t="s">
        <v>1969</v>
      </c>
      <c r="C1072" s="11" t="s">
        <v>2090</v>
      </c>
      <c r="D1072" s="15" t="s">
        <v>2124</v>
      </c>
      <c r="E1072" s="56">
        <v>2009.04</v>
      </c>
      <c r="F1072" s="12" t="s">
        <v>460</v>
      </c>
      <c r="G1072" s="13">
        <v>1918</v>
      </c>
      <c r="H1072" s="13">
        <v>3655</v>
      </c>
      <c r="I1072" s="46" t="s">
        <v>2</v>
      </c>
      <c r="J1072" s="46" t="s">
        <v>50</v>
      </c>
      <c r="K1072" s="8"/>
    </row>
    <row r="1073" spans="1:11" s="59" customFormat="1" x14ac:dyDescent="0.2">
      <c r="A1073" s="58">
        <f t="shared" si="20"/>
        <v>1065</v>
      </c>
      <c r="B1073" s="11" t="s">
        <v>1970</v>
      </c>
      <c r="C1073" s="11" t="s">
        <v>2090</v>
      </c>
      <c r="D1073" s="15" t="s">
        <v>1971</v>
      </c>
      <c r="E1073" s="56">
        <v>2010.09</v>
      </c>
      <c r="F1073" s="12" t="s">
        <v>334</v>
      </c>
      <c r="G1073" s="13">
        <v>1600</v>
      </c>
      <c r="H1073" s="13">
        <v>2923</v>
      </c>
      <c r="I1073" s="46" t="s">
        <v>4</v>
      </c>
      <c r="J1073" s="46" t="s">
        <v>50</v>
      </c>
      <c r="K1073" s="8"/>
    </row>
    <row r="1074" spans="1:11" s="59" customFormat="1" x14ac:dyDescent="0.2">
      <c r="A1074" s="58">
        <f t="shared" si="20"/>
        <v>1066</v>
      </c>
      <c r="B1074" s="11" t="s">
        <v>65</v>
      </c>
      <c r="C1074" s="11" t="s">
        <v>2090</v>
      </c>
      <c r="D1074" s="15" t="s">
        <v>1971</v>
      </c>
      <c r="E1074" s="56" t="s">
        <v>2136</v>
      </c>
      <c r="F1074" s="12" t="s">
        <v>433</v>
      </c>
      <c r="G1074" s="13">
        <v>192</v>
      </c>
      <c r="H1074" s="13">
        <v>336</v>
      </c>
      <c r="I1074" s="14" t="s">
        <v>2</v>
      </c>
      <c r="J1074" s="46" t="s">
        <v>50</v>
      </c>
      <c r="K1074" s="39"/>
    </row>
    <row r="1075" spans="1:11" s="59" customFormat="1" x14ac:dyDescent="0.2">
      <c r="A1075" s="58">
        <f t="shared" si="20"/>
        <v>1067</v>
      </c>
      <c r="B1075" s="11" t="s">
        <v>1972</v>
      </c>
      <c r="C1075" s="11" t="s">
        <v>2090</v>
      </c>
      <c r="D1075" s="15" t="s">
        <v>1971</v>
      </c>
      <c r="E1075" s="56">
        <v>2010.12</v>
      </c>
      <c r="F1075" s="12" t="s">
        <v>438</v>
      </c>
      <c r="G1075" s="13">
        <v>359</v>
      </c>
      <c r="H1075" s="13">
        <v>432</v>
      </c>
      <c r="I1075" s="57" t="s">
        <v>2119</v>
      </c>
      <c r="J1075" s="57" t="s">
        <v>50</v>
      </c>
      <c r="K1075" s="39"/>
    </row>
    <row r="1076" spans="1:11" s="59" customFormat="1" x14ac:dyDescent="0.2">
      <c r="A1076" s="58">
        <f t="shared" si="20"/>
        <v>1068</v>
      </c>
      <c r="B1076" s="11" t="s">
        <v>1973</v>
      </c>
      <c r="C1076" s="11" t="s">
        <v>2090</v>
      </c>
      <c r="D1076" s="15" t="s">
        <v>1971</v>
      </c>
      <c r="E1076" s="56">
        <v>2011.03</v>
      </c>
      <c r="F1076" s="12" t="s">
        <v>433</v>
      </c>
      <c r="G1076" s="13">
        <v>945</v>
      </c>
      <c r="H1076" s="13">
        <v>1376</v>
      </c>
      <c r="I1076" s="14" t="s">
        <v>2</v>
      </c>
      <c r="J1076" s="46" t="s">
        <v>50</v>
      </c>
      <c r="K1076" s="8"/>
    </row>
    <row r="1077" spans="1:11" s="59" customFormat="1" x14ac:dyDescent="0.2">
      <c r="A1077" s="58">
        <f t="shared" si="20"/>
        <v>1069</v>
      </c>
      <c r="B1077" s="11" t="s">
        <v>1974</v>
      </c>
      <c r="C1077" s="11" t="s">
        <v>2090</v>
      </c>
      <c r="D1077" s="15" t="s">
        <v>1971</v>
      </c>
      <c r="E1077" s="56">
        <v>2011.07</v>
      </c>
      <c r="F1077" s="12" t="s">
        <v>378</v>
      </c>
      <c r="G1077" s="13">
        <v>418</v>
      </c>
      <c r="H1077" s="13">
        <v>649</v>
      </c>
      <c r="I1077" s="14" t="s">
        <v>2119</v>
      </c>
      <c r="J1077" s="46" t="s">
        <v>50</v>
      </c>
      <c r="K1077" s="8"/>
    </row>
    <row r="1078" spans="1:11" s="59" customFormat="1" x14ac:dyDescent="0.2">
      <c r="A1078" s="58">
        <f t="shared" si="20"/>
        <v>1070</v>
      </c>
      <c r="B1078" s="11" t="s">
        <v>2151</v>
      </c>
      <c r="C1078" s="11" t="s">
        <v>2090</v>
      </c>
      <c r="D1078" s="15" t="s">
        <v>1971</v>
      </c>
      <c r="E1078" s="56">
        <v>2011.09</v>
      </c>
      <c r="F1078" s="12" t="s">
        <v>383</v>
      </c>
      <c r="G1078" s="13">
        <v>1194</v>
      </c>
      <c r="H1078" s="13">
        <v>1937</v>
      </c>
      <c r="I1078" s="14" t="s">
        <v>2119</v>
      </c>
      <c r="J1078" s="46" t="s">
        <v>50</v>
      </c>
      <c r="K1078" s="8"/>
    </row>
    <row r="1079" spans="1:11" s="59" customFormat="1" x14ac:dyDescent="0.2">
      <c r="A1079" s="58">
        <f t="shared" si="20"/>
        <v>1071</v>
      </c>
      <c r="B1079" s="11" t="s">
        <v>44</v>
      </c>
      <c r="C1079" s="11" t="s">
        <v>2090</v>
      </c>
      <c r="D1079" s="15" t="s">
        <v>1971</v>
      </c>
      <c r="E1079" s="56">
        <v>2011.12</v>
      </c>
      <c r="F1079" s="12" t="s">
        <v>129</v>
      </c>
      <c r="G1079" s="13">
        <v>384</v>
      </c>
      <c r="H1079" s="13">
        <v>842</v>
      </c>
      <c r="I1079" s="46" t="s">
        <v>4</v>
      </c>
      <c r="J1079" s="46" t="s">
        <v>50</v>
      </c>
      <c r="K1079" s="8"/>
    </row>
    <row r="1080" spans="1:11" s="59" customFormat="1" x14ac:dyDescent="0.2">
      <c r="A1080" s="58">
        <f t="shared" si="20"/>
        <v>1072</v>
      </c>
      <c r="B1080" s="11" t="s">
        <v>1975</v>
      </c>
      <c r="C1080" s="11" t="s">
        <v>2090</v>
      </c>
      <c r="D1080" s="15" t="s">
        <v>1971</v>
      </c>
      <c r="E1080" s="55">
        <v>2012.06</v>
      </c>
      <c r="F1080" s="12" t="s">
        <v>138</v>
      </c>
      <c r="G1080" s="13">
        <v>775</v>
      </c>
      <c r="H1080" s="13">
        <v>1647</v>
      </c>
      <c r="I1080" s="14" t="s">
        <v>855</v>
      </c>
      <c r="J1080" s="46" t="s">
        <v>50</v>
      </c>
      <c r="K1080" s="8"/>
    </row>
    <row r="1081" spans="1:11" s="59" customFormat="1" x14ac:dyDescent="0.2">
      <c r="A1081" s="58">
        <f t="shared" si="20"/>
        <v>1073</v>
      </c>
      <c r="B1081" s="11" t="s">
        <v>1976</v>
      </c>
      <c r="C1081" s="11" t="s">
        <v>2090</v>
      </c>
      <c r="D1081" s="15" t="s">
        <v>1971</v>
      </c>
      <c r="E1081" s="55">
        <v>2012.08</v>
      </c>
      <c r="F1081" s="12" t="s">
        <v>352</v>
      </c>
      <c r="G1081" s="13">
        <v>2828</v>
      </c>
      <c r="H1081" s="13">
        <v>6965</v>
      </c>
      <c r="I1081" s="14" t="s">
        <v>855</v>
      </c>
      <c r="J1081" s="46" t="s">
        <v>50</v>
      </c>
      <c r="K1081" s="8"/>
    </row>
    <row r="1082" spans="1:11" s="59" customFormat="1" x14ac:dyDescent="0.2">
      <c r="A1082" s="58">
        <f t="shared" si="20"/>
        <v>1074</v>
      </c>
      <c r="B1082" s="15" t="s">
        <v>1977</v>
      </c>
      <c r="C1082" s="11" t="s">
        <v>2090</v>
      </c>
      <c r="D1082" s="15" t="s">
        <v>1971</v>
      </c>
      <c r="E1082" s="55">
        <v>2013.02</v>
      </c>
      <c r="F1082" s="12" t="s">
        <v>370</v>
      </c>
      <c r="G1082" s="13">
        <v>1197</v>
      </c>
      <c r="H1082" s="13">
        <v>2423</v>
      </c>
      <c r="I1082" s="14" t="s">
        <v>2121</v>
      </c>
      <c r="J1082" s="46" t="s">
        <v>50</v>
      </c>
      <c r="K1082" s="8"/>
    </row>
    <row r="1083" spans="1:11" s="59" customFormat="1" x14ac:dyDescent="0.2">
      <c r="A1083" s="58">
        <f t="shared" si="20"/>
        <v>1075</v>
      </c>
      <c r="B1083" s="15" t="s">
        <v>1978</v>
      </c>
      <c r="C1083" s="15" t="s">
        <v>2090</v>
      </c>
      <c r="D1083" s="15" t="s">
        <v>1971</v>
      </c>
      <c r="E1083" s="55">
        <v>2013.09</v>
      </c>
      <c r="F1083" s="12" t="s">
        <v>345</v>
      </c>
      <c r="G1083" s="13">
        <v>431</v>
      </c>
      <c r="H1083" s="13">
        <v>978</v>
      </c>
      <c r="I1083" s="14" t="s">
        <v>2196</v>
      </c>
      <c r="J1083" s="46" t="s">
        <v>50</v>
      </c>
      <c r="K1083" s="8"/>
    </row>
    <row r="1084" spans="1:11" s="59" customFormat="1" x14ac:dyDescent="0.2">
      <c r="A1084" s="58">
        <f t="shared" si="20"/>
        <v>1076</v>
      </c>
      <c r="B1084" s="15" t="s">
        <v>1979</v>
      </c>
      <c r="C1084" s="15" t="s">
        <v>2090</v>
      </c>
      <c r="D1084" s="15" t="s">
        <v>1971</v>
      </c>
      <c r="E1084" s="55">
        <v>2013.09</v>
      </c>
      <c r="F1084" s="12" t="s">
        <v>245</v>
      </c>
      <c r="G1084" s="13">
        <v>795</v>
      </c>
      <c r="H1084" s="13">
        <v>1798</v>
      </c>
      <c r="I1084" s="14" t="s">
        <v>2214</v>
      </c>
      <c r="J1084" s="46" t="s">
        <v>50</v>
      </c>
      <c r="K1084" s="8"/>
    </row>
    <row r="1085" spans="1:11" s="59" customFormat="1" x14ac:dyDescent="0.2">
      <c r="A1085" s="58">
        <f t="shared" si="20"/>
        <v>1077</v>
      </c>
      <c r="B1085" s="15" t="s">
        <v>1981</v>
      </c>
      <c r="C1085" s="15" t="s">
        <v>2090</v>
      </c>
      <c r="D1085" s="15" t="s">
        <v>1971</v>
      </c>
      <c r="E1085" s="55">
        <v>2013.09</v>
      </c>
      <c r="F1085" s="12" t="s">
        <v>346</v>
      </c>
      <c r="G1085" s="13">
        <v>3874</v>
      </c>
      <c r="H1085" s="13">
        <v>6835</v>
      </c>
      <c r="I1085" s="14" t="s">
        <v>2189</v>
      </c>
      <c r="J1085" s="46" t="s">
        <v>50</v>
      </c>
      <c r="K1085" s="8"/>
    </row>
    <row r="1086" spans="1:11" s="59" customFormat="1" x14ac:dyDescent="0.2">
      <c r="A1086" s="58">
        <f t="shared" si="20"/>
        <v>1078</v>
      </c>
      <c r="B1086" s="15" t="s">
        <v>1982</v>
      </c>
      <c r="C1086" s="11" t="s">
        <v>2090</v>
      </c>
      <c r="D1086" s="15" t="s">
        <v>1971</v>
      </c>
      <c r="E1086" s="56">
        <v>2014.03</v>
      </c>
      <c r="F1086" s="42" t="s">
        <v>499</v>
      </c>
      <c r="G1086" s="43">
        <v>743</v>
      </c>
      <c r="H1086" s="13">
        <v>1550</v>
      </c>
      <c r="I1086" s="14" t="s">
        <v>2119</v>
      </c>
      <c r="J1086" s="46" t="s">
        <v>50</v>
      </c>
      <c r="K1086" s="9"/>
    </row>
    <row r="1087" spans="1:11" s="59" customFormat="1" x14ac:dyDescent="0.2">
      <c r="A1087" s="58">
        <f t="shared" si="20"/>
        <v>1079</v>
      </c>
      <c r="B1087" s="15" t="s">
        <v>1983</v>
      </c>
      <c r="C1087" s="15" t="s">
        <v>2090</v>
      </c>
      <c r="D1087" s="15" t="s">
        <v>1971</v>
      </c>
      <c r="E1087" s="56">
        <v>2014.04</v>
      </c>
      <c r="F1087" s="42" t="s">
        <v>231</v>
      </c>
      <c r="G1087" s="43">
        <v>2043</v>
      </c>
      <c r="H1087" s="13">
        <v>2043</v>
      </c>
      <c r="I1087" s="14" t="s">
        <v>2</v>
      </c>
      <c r="J1087" s="46" t="s">
        <v>50</v>
      </c>
      <c r="K1087" s="9"/>
    </row>
    <row r="1088" spans="1:11" s="59" customFormat="1" x14ac:dyDescent="0.2">
      <c r="A1088" s="58">
        <f t="shared" si="20"/>
        <v>1080</v>
      </c>
      <c r="B1088" s="11" t="s">
        <v>1985</v>
      </c>
      <c r="C1088" s="11" t="s">
        <v>2090</v>
      </c>
      <c r="D1088" s="15" t="s">
        <v>1971</v>
      </c>
      <c r="E1088" s="56">
        <v>2014.07</v>
      </c>
      <c r="F1088" s="12" t="s">
        <v>330</v>
      </c>
      <c r="G1088" s="13">
        <v>333</v>
      </c>
      <c r="H1088" s="13">
        <v>432</v>
      </c>
      <c r="I1088" s="14" t="s">
        <v>2158</v>
      </c>
      <c r="J1088" s="46" t="s">
        <v>50</v>
      </c>
      <c r="K1088" s="8" t="s">
        <v>2172</v>
      </c>
    </row>
    <row r="1089" spans="1:11" s="59" customFormat="1" x14ac:dyDescent="0.2">
      <c r="A1089" s="58">
        <f t="shared" si="20"/>
        <v>1081</v>
      </c>
      <c r="B1089" s="11" t="s">
        <v>1986</v>
      </c>
      <c r="C1089" s="11" t="s">
        <v>2090</v>
      </c>
      <c r="D1089" s="15" t="s">
        <v>1971</v>
      </c>
      <c r="E1089" s="56">
        <v>2014.07</v>
      </c>
      <c r="F1089" s="12" t="s">
        <v>331</v>
      </c>
      <c r="G1089" s="13">
        <v>516</v>
      </c>
      <c r="H1089" s="13">
        <v>1126</v>
      </c>
      <c r="I1089" s="14" t="s">
        <v>2189</v>
      </c>
      <c r="J1089" s="46" t="s">
        <v>50</v>
      </c>
      <c r="K1089" s="8"/>
    </row>
    <row r="1090" spans="1:11" x14ac:dyDescent="0.2">
      <c r="A1090" s="58">
        <f t="shared" si="20"/>
        <v>1082</v>
      </c>
      <c r="B1090" s="11" t="s">
        <v>1987</v>
      </c>
      <c r="C1090" s="11" t="s">
        <v>2090</v>
      </c>
      <c r="D1090" s="15" t="s">
        <v>1971</v>
      </c>
      <c r="E1090" s="56">
        <v>2014.09</v>
      </c>
      <c r="F1090" s="12" t="s">
        <v>221</v>
      </c>
      <c r="G1090" s="13">
        <v>360</v>
      </c>
      <c r="H1090" s="13">
        <v>774</v>
      </c>
      <c r="I1090" s="14" t="s">
        <v>2119</v>
      </c>
      <c r="J1090" s="46" t="s">
        <v>50</v>
      </c>
    </row>
    <row r="1091" spans="1:11" x14ac:dyDescent="0.2">
      <c r="A1091" s="58">
        <f t="shared" si="20"/>
        <v>1083</v>
      </c>
      <c r="B1091" s="15" t="s">
        <v>1989</v>
      </c>
      <c r="C1091" s="15" t="s">
        <v>2090</v>
      </c>
      <c r="D1091" s="15" t="s">
        <v>1971</v>
      </c>
      <c r="E1091" s="56">
        <v>2015.07</v>
      </c>
      <c r="F1091" s="16" t="s">
        <v>270</v>
      </c>
      <c r="G1091" s="17">
        <v>1168</v>
      </c>
      <c r="H1091" s="17">
        <v>1228</v>
      </c>
      <c r="I1091" s="18" t="s">
        <v>2119</v>
      </c>
      <c r="J1091" s="52" t="s">
        <v>50</v>
      </c>
      <c r="K1091" s="10"/>
    </row>
    <row r="1092" spans="1:11" x14ac:dyDescent="0.2">
      <c r="A1092" s="58">
        <f t="shared" si="20"/>
        <v>1084</v>
      </c>
      <c r="B1092" s="15" t="s">
        <v>2308</v>
      </c>
      <c r="C1092" s="15" t="s">
        <v>2090</v>
      </c>
      <c r="D1092" s="15" t="s">
        <v>1971</v>
      </c>
      <c r="E1092" s="56">
        <v>2015.08</v>
      </c>
      <c r="F1092" s="16" t="s">
        <v>285</v>
      </c>
      <c r="G1092" s="17">
        <v>561</v>
      </c>
      <c r="H1092" s="17">
        <v>841</v>
      </c>
      <c r="I1092" s="18" t="s">
        <v>2169</v>
      </c>
      <c r="J1092" s="52" t="s">
        <v>50</v>
      </c>
      <c r="K1092" s="10"/>
    </row>
    <row r="1093" spans="1:11" x14ac:dyDescent="0.2">
      <c r="A1093" s="58">
        <f t="shared" si="20"/>
        <v>1085</v>
      </c>
      <c r="B1093" s="15" t="s">
        <v>2332</v>
      </c>
      <c r="C1093" s="15" t="s">
        <v>2090</v>
      </c>
      <c r="D1093" s="15" t="s">
        <v>1971</v>
      </c>
      <c r="E1093" s="56">
        <v>2015.11</v>
      </c>
      <c r="F1093" s="16" t="s">
        <v>147</v>
      </c>
      <c r="G1093" s="17">
        <v>669</v>
      </c>
      <c r="H1093" s="17">
        <v>1141</v>
      </c>
      <c r="I1093" s="18" t="s">
        <v>2158</v>
      </c>
      <c r="J1093" s="52" t="s">
        <v>50</v>
      </c>
      <c r="K1093" s="10"/>
    </row>
    <row r="1094" spans="1:11" x14ac:dyDescent="0.2">
      <c r="A1094" s="58">
        <f t="shared" si="20"/>
        <v>1086</v>
      </c>
      <c r="B1094" s="15" t="s">
        <v>1991</v>
      </c>
      <c r="C1094" s="15" t="s">
        <v>2090</v>
      </c>
      <c r="D1094" s="15" t="s">
        <v>2108</v>
      </c>
      <c r="E1094" s="56">
        <v>2016.03</v>
      </c>
      <c r="F1094" s="16" t="s">
        <v>234</v>
      </c>
      <c r="G1094" s="17">
        <v>4183</v>
      </c>
      <c r="H1094" s="17">
        <v>10382</v>
      </c>
      <c r="I1094" s="18" t="s">
        <v>2189</v>
      </c>
      <c r="J1094" s="52" t="s">
        <v>50</v>
      </c>
      <c r="K1094" s="10"/>
    </row>
    <row r="1095" spans="1:11" x14ac:dyDescent="0.2">
      <c r="A1095" s="58">
        <f t="shared" si="20"/>
        <v>1087</v>
      </c>
      <c r="B1095" s="15" t="s">
        <v>1992</v>
      </c>
      <c r="C1095" s="15" t="s">
        <v>2090</v>
      </c>
      <c r="D1095" s="15" t="s">
        <v>1971</v>
      </c>
      <c r="E1095" s="56">
        <v>2016.05</v>
      </c>
      <c r="F1095" s="16" t="s">
        <v>147</v>
      </c>
      <c r="G1095" s="17">
        <v>1496</v>
      </c>
      <c r="H1095" s="17">
        <v>3711</v>
      </c>
      <c r="I1095" s="18" t="s">
        <v>4</v>
      </c>
      <c r="J1095" s="52" t="s">
        <v>50</v>
      </c>
      <c r="K1095" s="10"/>
    </row>
    <row r="1096" spans="1:11" x14ac:dyDescent="0.2">
      <c r="A1096" s="58">
        <f t="shared" si="20"/>
        <v>1088</v>
      </c>
      <c r="B1096" s="15" t="s">
        <v>1994</v>
      </c>
      <c r="C1096" s="15" t="s">
        <v>2090</v>
      </c>
      <c r="D1096" s="15" t="s">
        <v>1971</v>
      </c>
      <c r="E1096" s="56">
        <v>2016.07</v>
      </c>
      <c r="F1096" s="16" t="s">
        <v>213</v>
      </c>
      <c r="G1096" s="17">
        <v>874</v>
      </c>
      <c r="H1096" s="17">
        <v>1681</v>
      </c>
      <c r="I1096" s="18" t="s">
        <v>2197</v>
      </c>
      <c r="J1096" s="52" t="s">
        <v>50</v>
      </c>
      <c r="K1096" s="10"/>
    </row>
    <row r="1097" spans="1:11" x14ac:dyDescent="0.2">
      <c r="A1097" s="58">
        <f t="shared" si="20"/>
        <v>1089</v>
      </c>
      <c r="B1097" s="15" t="s">
        <v>1995</v>
      </c>
      <c r="C1097" s="15" t="s">
        <v>2090</v>
      </c>
      <c r="D1097" s="15" t="s">
        <v>1971</v>
      </c>
      <c r="E1097" s="56">
        <v>2016.08</v>
      </c>
      <c r="F1097" s="16" t="s">
        <v>160</v>
      </c>
      <c r="G1097" s="17">
        <v>1053</v>
      </c>
      <c r="H1097" s="17">
        <v>2091</v>
      </c>
      <c r="I1097" s="18" t="s">
        <v>2121</v>
      </c>
      <c r="J1097" s="52" t="s">
        <v>50</v>
      </c>
      <c r="K1097" s="9"/>
    </row>
    <row r="1098" spans="1:11" x14ac:dyDescent="0.2">
      <c r="A1098" s="58">
        <f t="shared" si="20"/>
        <v>1090</v>
      </c>
      <c r="B1098" s="15" t="s">
        <v>1996</v>
      </c>
      <c r="C1098" s="15" t="s">
        <v>2090</v>
      </c>
      <c r="D1098" s="15" t="s">
        <v>1971</v>
      </c>
      <c r="E1098" s="56" t="s">
        <v>892</v>
      </c>
      <c r="F1098" s="16" t="s">
        <v>187</v>
      </c>
      <c r="G1098" s="17">
        <v>899</v>
      </c>
      <c r="H1098" s="17">
        <v>1724</v>
      </c>
      <c r="I1098" s="18" t="s">
        <v>40</v>
      </c>
      <c r="J1098" s="52" t="s">
        <v>50</v>
      </c>
      <c r="K1098" s="10"/>
    </row>
    <row r="1099" spans="1:11" x14ac:dyDescent="0.2">
      <c r="A1099" s="58">
        <f t="shared" si="20"/>
        <v>1091</v>
      </c>
      <c r="B1099" s="15" t="s">
        <v>1997</v>
      </c>
      <c r="C1099" s="15" t="s">
        <v>2090</v>
      </c>
      <c r="D1099" s="15" t="s">
        <v>1971</v>
      </c>
      <c r="E1099" s="56">
        <v>2016.12</v>
      </c>
      <c r="F1099" s="16" t="s">
        <v>132</v>
      </c>
      <c r="G1099" s="17">
        <v>2105</v>
      </c>
      <c r="H1099" s="17">
        <v>5035</v>
      </c>
      <c r="I1099" s="18" t="s">
        <v>40</v>
      </c>
      <c r="J1099" s="22" t="s">
        <v>50</v>
      </c>
      <c r="K1099" s="10"/>
    </row>
    <row r="1100" spans="1:11" x14ac:dyDescent="0.2">
      <c r="A1100" s="58">
        <f t="shared" si="20"/>
        <v>1092</v>
      </c>
      <c r="B1100" s="15" t="s">
        <v>1359</v>
      </c>
      <c r="C1100" s="15" t="s">
        <v>2090</v>
      </c>
      <c r="D1100" s="15" t="s">
        <v>2108</v>
      </c>
      <c r="E1100" s="56">
        <v>2017.02</v>
      </c>
      <c r="F1100" s="16" t="s">
        <v>140</v>
      </c>
      <c r="G1100" s="23">
        <v>2067</v>
      </c>
      <c r="H1100" s="17">
        <v>3497</v>
      </c>
      <c r="I1100" s="18" t="s">
        <v>4</v>
      </c>
      <c r="J1100" s="22" t="s">
        <v>2179</v>
      </c>
      <c r="K1100" s="10"/>
    </row>
    <row r="1101" spans="1:11" x14ac:dyDescent="0.2">
      <c r="A1101" s="58">
        <f t="shared" si="20"/>
        <v>1093</v>
      </c>
      <c r="B1101" s="15" t="s">
        <v>1998</v>
      </c>
      <c r="C1101" s="15" t="s">
        <v>2090</v>
      </c>
      <c r="D1101" s="15" t="s">
        <v>1971</v>
      </c>
      <c r="E1101" s="56">
        <v>2017.02</v>
      </c>
      <c r="F1101" s="16" t="s">
        <v>127</v>
      </c>
      <c r="G1101" s="20">
        <v>1208</v>
      </c>
      <c r="H1101" s="17">
        <v>2910</v>
      </c>
      <c r="I1101" s="18" t="s">
        <v>40</v>
      </c>
      <c r="J1101" s="22" t="s">
        <v>50</v>
      </c>
      <c r="K1101" s="10"/>
    </row>
    <row r="1102" spans="1:11" x14ac:dyDescent="0.2">
      <c r="A1102" s="58">
        <f t="shared" si="20"/>
        <v>1094</v>
      </c>
      <c r="B1102" s="25" t="s">
        <v>2420</v>
      </c>
      <c r="C1102" s="25" t="s">
        <v>2090</v>
      </c>
      <c r="D1102" s="15" t="s">
        <v>1971</v>
      </c>
      <c r="E1102" s="56">
        <v>2017.04</v>
      </c>
      <c r="F1102" s="16" t="s">
        <v>147</v>
      </c>
      <c r="G1102" s="17">
        <v>2307</v>
      </c>
      <c r="H1102" s="17">
        <v>4485</v>
      </c>
      <c r="I1102" s="18" t="s">
        <v>2178</v>
      </c>
      <c r="J1102" s="22" t="s">
        <v>50</v>
      </c>
      <c r="K1102" s="10"/>
    </row>
    <row r="1103" spans="1:11" x14ac:dyDescent="0.2">
      <c r="A1103" s="58">
        <f t="shared" si="20"/>
        <v>1095</v>
      </c>
      <c r="B1103" s="15" t="s">
        <v>1999</v>
      </c>
      <c r="C1103" s="25" t="s">
        <v>2090</v>
      </c>
      <c r="D1103" s="15" t="s">
        <v>1971</v>
      </c>
      <c r="E1103" s="56">
        <v>2017.05</v>
      </c>
      <c r="F1103" s="16" t="s">
        <v>106</v>
      </c>
      <c r="G1103" s="17">
        <v>2191</v>
      </c>
      <c r="H1103" s="17">
        <v>4156</v>
      </c>
      <c r="I1103" s="18" t="s">
        <v>2119</v>
      </c>
      <c r="J1103" s="22" t="s">
        <v>50</v>
      </c>
      <c r="K1103" s="10"/>
    </row>
    <row r="1104" spans="1:11" x14ac:dyDescent="0.2">
      <c r="A1104" s="58">
        <f t="shared" si="20"/>
        <v>1096</v>
      </c>
      <c r="B1104" s="25" t="s">
        <v>2000</v>
      </c>
      <c r="C1104" s="25" t="s">
        <v>2090</v>
      </c>
      <c r="D1104" s="15" t="s">
        <v>1971</v>
      </c>
      <c r="E1104" s="56">
        <v>2017.06</v>
      </c>
      <c r="F1104" s="16" t="s">
        <v>88</v>
      </c>
      <c r="G1104" s="17">
        <v>2680</v>
      </c>
      <c r="H1104" s="17">
        <v>5541</v>
      </c>
      <c r="I1104" s="18" t="s">
        <v>40</v>
      </c>
      <c r="J1104" s="52" t="s">
        <v>50</v>
      </c>
      <c r="K1104" s="10"/>
    </row>
    <row r="1105" spans="1:11" x14ac:dyDescent="0.2">
      <c r="A1105" s="58">
        <f t="shared" si="20"/>
        <v>1097</v>
      </c>
      <c r="B1105" s="25" t="s">
        <v>1361</v>
      </c>
      <c r="C1105" s="15" t="s">
        <v>2090</v>
      </c>
      <c r="D1105" s="15" t="s">
        <v>2080</v>
      </c>
      <c r="E1105" s="56">
        <v>2017.11</v>
      </c>
      <c r="F1105" s="16" t="s">
        <v>296</v>
      </c>
      <c r="G1105" s="17">
        <v>363</v>
      </c>
      <c r="H1105" s="17">
        <v>835</v>
      </c>
      <c r="I1105" s="18" t="s">
        <v>4</v>
      </c>
      <c r="J1105" s="52" t="s">
        <v>50</v>
      </c>
      <c r="K1105" s="10"/>
    </row>
    <row r="1106" spans="1:11" x14ac:dyDescent="0.2">
      <c r="A1106" s="58">
        <f t="shared" si="20"/>
        <v>1098</v>
      </c>
      <c r="B1106" s="25" t="s">
        <v>2003</v>
      </c>
      <c r="C1106" s="25" t="s">
        <v>2090</v>
      </c>
      <c r="D1106" s="15" t="s">
        <v>1971</v>
      </c>
      <c r="E1106" s="56">
        <v>2017.11</v>
      </c>
      <c r="F1106" s="16" t="s">
        <v>379</v>
      </c>
      <c r="G1106" s="17">
        <v>1953</v>
      </c>
      <c r="H1106" s="17">
        <v>2007</v>
      </c>
      <c r="I1106" s="18" t="s">
        <v>4</v>
      </c>
      <c r="J1106" s="52" t="s">
        <v>50</v>
      </c>
      <c r="K1106" s="10" t="s">
        <v>2172</v>
      </c>
    </row>
    <row r="1107" spans="1:11" x14ac:dyDescent="0.2">
      <c r="A1107" s="58">
        <f t="shared" si="20"/>
        <v>1099</v>
      </c>
      <c r="B1107" s="15" t="s">
        <v>2504</v>
      </c>
      <c r="C1107" s="15" t="s">
        <v>2090</v>
      </c>
      <c r="D1107" s="15" t="s">
        <v>2080</v>
      </c>
      <c r="E1107" s="56">
        <v>2018.05</v>
      </c>
      <c r="F1107" s="16" t="s">
        <v>2505</v>
      </c>
      <c r="G1107" s="17">
        <v>1356</v>
      </c>
      <c r="H1107" s="17">
        <v>2755</v>
      </c>
      <c r="I1107" s="18" t="s">
        <v>2</v>
      </c>
      <c r="J1107" s="52" t="s">
        <v>2092</v>
      </c>
      <c r="K1107" s="10"/>
    </row>
    <row r="1108" spans="1:11" x14ac:dyDescent="0.2">
      <c r="A1108" s="58">
        <f t="shared" si="20"/>
        <v>1100</v>
      </c>
      <c r="B1108" s="25" t="s">
        <v>2004</v>
      </c>
      <c r="C1108" s="15" t="s">
        <v>2090</v>
      </c>
      <c r="D1108" s="15" t="s">
        <v>1971</v>
      </c>
      <c r="E1108" s="56">
        <v>2018.05</v>
      </c>
      <c r="F1108" s="16" t="s">
        <v>79</v>
      </c>
      <c r="G1108" s="17">
        <v>1006</v>
      </c>
      <c r="H1108" s="17">
        <v>2349</v>
      </c>
      <c r="I1108" s="18" t="s">
        <v>4</v>
      </c>
      <c r="J1108" s="52" t="s">
        <v>2478</v>
      </c>
      <c r="K1108" s="10"/>
    </row>
    <row r="1109" spans="1:11" x14ac:dyDescent="0.2">
      <c r="A1109" s="58">
        <f t="shared" si="20"/>
        <v>1101</v>
      </c>
      <c r="B1109" s="15" t="s">
        <v>2006</v>
      </c>
      <c r="C1109" s="15" t="s">
        <v>2090</v>
      </c>
      <c r="D1109" s="15" t="s">
        <v>1971</v>
      </c>
      <c r="E1109" s="56">
        <v>2019.03</v>
      </c>
      <c r="F1109" s="35" t="s">
        <v>604</v>
      </c>
      <c r="G1109" s="17">
        <v>625</v>
      </c>
      <c r="H1109" s="17">
        <v>1269</v>
      </c>
      <c r="I1109" s="50" t="s">
        <v>2189</v>
      </c>
      <c r="J1109" s="37" t="s">
        <v>33</v>
      </c>
    </row>
    <row r="1110" spans="1:11" s="59" customFormat="1" x14ac:dyDescent="0.2">
      <c r="A1110" s="58">
        <f t="shared" si="20"/>
        <v>1102</v>
      </c>
      <c r="B1110" s="15" t="s">
        <v>2007</v>
      </c>
      <c r="C1110" s="15" t="s">
        <v>2090</v>
      </c>
      <c r="D1110" s="15" t="s">
        <v>1971</v>
      </c>
      <c r="E1110" s="56">
        <v>2019.04</v>
      </c>
      <c r="F1110" s="35" t="s">
        <v>620</v>
      </c>
      <c r="G1110" s="17">
        <v>865</v>
      </c>
      <c r="H1110" s="17">
        <v>1787</v>
      </c>
      <c r="I1110" s="37" t="s">
        <v>41</v>
      </c>
      <c r="J1110" s="37" t="s">
        <v>50</v>
      </c>
      <c r="K1110" s="8" t="s">
        <v>2617</v>
      </c>
    </row>
    <row r="1111" spans="1:11" s="59" customFormat="1" x14ac:dyDescent="0.2">
      <c r="A1111" s="58">
        <f t="shared" si="20"/>
        <v>1103</v>
      </c>
      <c r="B1111" s="15" t="s">
        <v>2008</v>
      </c>
      <c r="C1111" s="15" t="s">
        <v>2090</v>
      </c>
      <c r="D1111" s="15" t="s">
        <v>1971</v>
      </c>
      <c r="E1111" s="56">
        <v>2019.04</v>
      </c>
      <c r="F1111" s="35" t="s">
        <v>620</v>
      </c>
      <c r="G1111" s="17">
        <v>2116</v>
      </c>
      <c r="H1111" s="17">
        <v>4120</v>
      </c>
      <c r="I1111" s="37" t="s">
        <v>41</v>
      </c>
      <c r="J1111" s="37" t="s">
        <v>50</v>
      </c>
      <c r="K1111" s="8" t="s">
        <v>2200</v>
      </c>
    </row>
    <row r="1112" spans="1:11" x14ac:dyDescent="0.2">
      <c r="A1112" s="58">
        <f t="shared" si="20"/>
        <v>1104</v>
      </c>
      <c r="B1112" s="15" t="s">
        <v>643</v>
      </c>
      <c r="C1112" s="15" t="s">
        <v>2090</v>
      </c>
      <c r="D1112" s="15" t="s">
        <v>1971</v>
      </c>
      <c r="E1112" s="56">
        <v>2019.06</v>
      </c>
      <c r="F1112" s="35" t="s">
        <v>637</v>
      </c>
      <c r="G1112" s="17">
        <v>1763</v>
      </c>
      <c r="H1112" s="17">
        <v>2797</v>
      </c>
      <c r="I1112" s="50" t="s">
        <v>2189</v>
      </c>
      <c r="J1112" s="37" t="s">
        <v>33</v>
      </c>
    </row>
    <row r="1113" spans="1:11" x14ac:dyDescent="0.2">
      <c r="A1113" s="58">
        <f t="shared" si="20"/>
        <v>1105</v>
      </c>
      <c r="B1113" s="15" t="s">
        <v>2009</v>
      </c>
      <c r="C1113" s="15" t="s">
        <v>2090</v>
      </c>
      <c r="D1113" s="15" t="s">
        <v>1971</v>
      </c>
      <c r="E1113" s="56">
        <v>2019.11</v>
      </c>
      <c r="F1113" s="35" t="s">
        <v>627</v>
      </c>
      <c r="G1113" s="17">
        <v>1682</v>
      </c>
      <c r="H1113" s="17">
        <v>3579</v>
      </c>
      <c r="I1113" s="37" t="s">
        <v>41</v>
      </c>
      <c r="J1113" s="37" t="s">
        <v>50</v>
      </c>
    </row>
    <row r="1114" spans="1:11" x14ac:dyDescent="0.2">
      <c r="A1114" s="58">
        <f t="shared" si="20"/>
        <v>1106</v>
      </c>
      <c r="B1114" s="11" t="s">
        <v>759</v>
      </c>
      <c r="C1114" s="11" t="s">
        <v>2090</v>
      </c>
      <c r="D1114" s="11" t="s">
        <v>1971</v>
      </c>
      <c r="E1114" s="55">
        <v>2020.06</v>
      </c>
      <c r="F1114" s="12" t="s">
        <v>760</v>
      </c>
      <c r="G1114" s="13">
        <v>1696</v>
      </c>
      <c r="H1114" s="13">
        <v>3150</v>
      </c>
      <c r="I1114" s="14" t="s">
        <v>41</v>
      </c>
      <c r="J1114" s="46" t="s">
        <v>50</v>
      </c>
      <c r="K1114" s="8" t="s">
        <v>2466</v>
      </c>
    </row>
    <row r="1115" spans="1:11" s="59" customFormat="1" x14ac:dyDescent="0.2">
      <c r="A1115" s="58">
        <f t="shared" si="20"/>
        <v>1107</v>
      </c>
      <c r="B1115" s="11" t="s">
        <v>2010</v>
      </c>
      <c r="C1115" s="11" t="s">
        <v>2090</v>
      </c>
      <c r="D1115" s="11" t="s">
        <v>1971</v>
      </c>
      <c r="E1115" s="55">
        <v>2020.07</v>
      </c>
      <c r="F1115" s="12" t="s">
        <v>769</v>
      </c>
      <c r="G1115" s="13">
        <v>1364</v>
      </c>
      <c r="H1115" s="13">
        <v>1968</v>
      </c>
      <c r="I1115" s="14" t="s">
        <v>41</v>
      </c>
      <c r="J1115" s="46" t="s">
        <v>50</v>
      </c>
      <c r="K1115" s="8"/>
    </row>
    <row r="1116" spans="1:11" s="59" customFormat="1" x14ac:dyDescent="0.2">
      <c r="A1116" s="58">
        <f t="shared" si="20"/>
        <v>1108</v>
      </c>
      <c r="B1116" s="11" t="s">
        <v>2011</v>
      </c>
      <c r="C1116" s="11" t="s">
        <v>2090</v>
      </c>
      <c r="D1116" s="11" t="s">
        <v>1971</v>
      </c>
      <c r="E1116" s="55">
        <v>2020.07</v>
      </c>
      <c r="F1116" s="12" t="s">
        <v>610</v>
      </c>
      <c r="G1116" s="13">
        <v>1249</v>
      </c>
      <c r="H1116" s="13">
        <v>2313</v>
      </c>
      <c r="I1116" s="14" t="s">
        <v>41</v>
      </c>
      <c r="J1116" s="46" t="s">
        <v>50</v>
      </c>
      <c r="K1116" s="8"/>
    </row>
    <row r="1117" spans="1:11" s="59" customFormat="1" x14ac:dyDescent="0.2">
      <c r="A1117" s="58">
        <f t="shared" si="20"/>
        <v>1109</v>
      </c>
      <c r="B1117" s="11" t="s">
        <v>2657</v>
      </c>
      <c r="C1117" s="11" t="s">
        <v>2090</v>
      </c>
      <c r="D1117" s="11" t="s">
        <v>1971</v>
      </c>
      <c r="E1117" s="55">
        <v>2020.11</v>
      </c>
      <c r="F1117" s="12" t="s">
        <v>738</v>
      </c>
      <c r="G1117" s="13">
        <v>1062</v>
      </c>
      <c r="H1117" s="13">
        <v>2057</v>
      </c>
      <c r="I1117" s="14" t="s">
        <v>41</v>
      </c>
      <c r="J1117" s="46" t="s">
        <v>50</v>
      </c>
      <c r="K1117" s="8" t="s">
        <v>783</v>
      </c>
    </row>
    <row r="1118" spans="1:11" x14ac:dyDescent="0.2">
      <c r="A1118" s="58">
        <f t="shared" si="20"/>
        <v>1110</v>
      </c>
      <c r="B1118" s="11" t="s">
        <v>2079</v>
      </c>
      <c r="C1118" s="11" t="s">
        <v>2090</v>
      </c>
      <c r="D1118" s="11" t="s">
        <v>2080</v>
      </c>
      <c r="E1118" s="11" t="s">
        <v>2070</v>
      </c>
      <c r="F1118" s="12" t="s">
        <v>104</v>
      </c>
      <c r="G1118" s="13">
        <v>1769</v>
      </c>
      <c r="H1118" s="13">
        <v>3574</v>
      </c>
      <c r="I1118" s="14" t="s">
        <v>41</v>
      </c>
      <c r="J1118" s="46" t="s">
        <v>50</v>
      </c>
      <c r="K1118" s="8" t="s">
        <v>782</v>
      </c>
    </row>
    <row r="1119" spans="1:11" x14ac:dyDescent="0.2">
      <c r="A1119" s="58">
        <f t="shared" si="20"/>
        <v>1111</v>
      </c>
      <c r="B1119" s="11" t="s">
        <v>2738</v>
      </c>
      <c r="C1119" s="11" t="s">
        <v>2090</v>
      </c>
      <c r="D1119" s="11" t="s">
        <v>1971</v>
      </c>
      <c r="E1119" s="11" t="s">
        <v>2719</v>
      </c>
      <c r="F1119" s="12" t="s">
        <v>468</v>
      </c>
      <c r="G1119" s="13">
        <v>163</v>
      </c>
      <c r="H1119" s="13">
        <v>367</v>
      </c>
      <c r="I1119" s="14" t="s">
        <v>54</v>
      </c>
      <c r="J1119" s="46" t="s">
        <v>611</v>
      </c>
      <c r="K1119" s="8" t="s">
        <v>782</v>
      </c>
    </row>
    <row r="1120" spans="1:11" s="59" customFormat="1" x14ac:dyDescent="0.2">
      <c r="A1120" s="58">
        <f t="shared" si="20"/>
        <v>1112</v>
      </c>
      <c r="B1120" s="11" t="s">
        <v>2791</v>
      </c>
      <c r="C1120" s="11" t="s">
        <v>2767</v>
      </c>
      <c r="D1120" s="11" t="s">
        <v>1971</v>
      </c>
      <c r="E1120" s="11" t="s">
        <v>2771</v>
      </c>
      <c r="F1120" s="12" t="s">
        <v>2792</v>
      </c>
      <c r="G1120" s="13">
        <v>2352</v>
      </c>
      <c r="H1120" s="13">
        <v>4592</v>
      </c>
      <c r="I1120" s="14" t="s">
        <v>41</v>
      </c>
      <c r="J1120" s="46" t="s">
        <v>50</v>
      </c>
      <c r="K1120" s="8"/>
    </row>
    <row r="1121" spans="1:11" s="59" customFormat="1" x14ac:dyDescent="0.2">
      <c r="A1121" s="58">
        <f t="shared" si="20"/>
        <v>1113</v>
      </c>
      <c r="B1121" s="11" t="s">
        <v>1883</v>
      </c>
      <c r="C1121" s="11" t="s">
        <v>2090</v>
      </c>
      <c r="D1121" s="11" t="s">
        <v>21</v>
      </c>
      <c r="E1121" s="55">
        <v>2002.12</v>
      </c>
      <c r="F1121" s="12" t="s">
        <v>114</v>
      </c>
      <c r="G1121" s="13">
        <v>2997</v>
      </c>
      <c r="H1121" s="13">
        <v>4105</v>
      </c>
      <c r="I1121" s="46" t="s">
        <v>2</v>
      </c>
      <c r="J1121" s="46" t="s">
        <v>50</v>
      </c>
      <c r="K1121" s="8"/>
    </row>
    <row r="1122" spans="1:11" s="59" customFormat="1" x14ac:dyDescent="0.2">
      <c r="A1122" s="58">
        <f t="shared" si="20"/>
        <v>1114</v>
      </c>
      <c r="B1122" s="11" t="s">
        <v>1884</v>
      </c>
      <c r="C1122" s="11" t="s">
        <v>2090</v>
      </c>
      <c r="D1122" s="11" t="s">
        <v>21</v>
      </c>
      <c r="E1122" s="55">
        <v>2003.04</v>
      </c>
      <c r="F1122" s="12" t="s">
        <v>80</v>
      </c>
      <c r="G1122" s="13">
        <v>3375</v>
      </c>
      <c r="H1122" s="13">
        <v>3526</v>
      </c>
      <c r="I1122" s="46" t="s">
        <v>2</v>
      </c>
      <c r="J1122" s="46" t="s">
        <v>50</v>
      </c>
      <c r="K1122" s="8"/>
    </row>
    <row r="1123" spans="1:11" s="59" customFormat="1" x14ac:dyDescent="0.2">
      <c r="A1123" s="58">
        <f t="shared" si="20"/>
        <v>1115</v>
      </c>
      <c r="B1123" s="11" t="s">
        <v>1885</v>
      </c>
      <c r="C1123" s="11" t="s">
        <v>2090</v>
      </c>
      <c r="D1123" s="11" t="s">
        <v>21</v>
      </c>
      <c r="E1123" s="55">
        <v>2004.04</v>
      </c>
      <c r="F1123" s="12" t="s">
        <v>80</v>
      </c>
      <c r="G1123" s="13">
        <v>1219</v>
      </c>
      <c r="H1123" s="13">
        <v>447</v>
      </c>
      <c r="I1123" s="14" t="s">
        <v>2</v>
      </c>
      <c r="J1123" s="46" t="s">
        <v>50</v>
      </c>
      <c r="K1123" s="8"/>
    </row>
    <row r="1124" spans="1:11" s="59" customFormat="1" x14ac:dyDescent="0.2">
      <c r="A1124" s="58">
        <f t="shared" ref="A1124:A1187" si="21">ROW()-8</f>
        <v>1116</v>
      </c>
      <c r="B1124" s="11" t="s">
        <v>1886</v>
      </c>
      <c r="C1124" s="11" t="s">
        <v>2090</v>
      </c>
      <c r="D1124" s="11" t="s">
        <v>21</v>
      </c>
      <c r="E1124" s="55">
        <v>2005.03</v>
      </c>
      <c r="F1124" s="12" t="s">
        <v>481</v>
      </c>
      <c r="G1124" s="13">
        <v>2954</v>
      </c>
      <c r="H1124" s="13">
        <v>4100</v>
      </c>
      <c r="I1124" s="46" t="s">
        <v>2</v>
      </c>
      <c r="J1124" s="46" t="s">
        <v>50</v>
      </c>
      <c r="K1124" s="8"/>
    </row>
    <row r="1125" spans="1:11" s="59" customFormat="1" x14ac:dyDescent="0.2">
      <c r="A1125" s="58">
        <f t="shared" si="21"/>
        <v>1117</v>
      </c>
      <c r="B1125" s="11" t="s">
        <v>1887</v>
      </c>
      <c r="C1125" s="11" t="s">
        <v>2090</v>
      </c>
      <c r="D1125" s="11" t="s">
        <v>21</v>
      </c>
      <c r="E1125" s="55">
        <v>2005.09</v>
      </c>
      <c r="F1125" s="12" t="s">
        <v>80</v>
      </c>
      <c r="G1125" s="13">
        <v>6941</v>
      </c>
      <c r="H1125" s="13">
        <v>10070</v>
      </c>
      <c r="I1125" s="14" t="s">
        <v>2</v>
      </c>
      <c r="J1125" s="46" t="s">
        <v>50</v>
      </c>
      <c r="K1125" s="8"/>
    </row>
    <row r="1126" spans="1:11" s="59" customFormat="1" x14ac:dyDescent="0.2">
      <c r="A1126" s="58">
        <f t="shared" si="21"/>
        <v>1118</v>
      </c>
      <c r="B1126" s="11" t="s">
        <v>6</v>
      </c>
      <c r="C1126" s="11" t="s">
        <v>2090</v>
      </c>
      <c r="D1126" s="11" t="s">
        <v>21</v>
      </c>
      <c r="E1126" s="55">
        <v>2006.04</v>
      </c>
      <c r="F1126" s="12" t="s">
        <v>483</v>
      </c>
      <c r="G1126" s="13">
        <v>396</v>
      </c>
      <c r="H1126" s="13">
        <v>434</v>
      </c>
      <c r="I1126" s="14" t="s">
        <v>2</v>
      </c>
      <c r="J1126" s="46" t="s">
        <v>50</v>
      </c>
      <c r="K1126" s="8"/>
    </row>
    <row r="1127" spans="1:11" s="59" customFormat="1" x14ac:dyDescent="0.2">
      <c r="A1127" s="58">
        <f t="shared" si="21"/>
        <v>1119</v>
      </c>
      <c r="B1127" s="11" t="s">
        <v>8</v>
      </c>
      <c r="C1127" s="11" t="s">
        <v>2090</v>
      </c>
      <c r="D1127" s="11" t="s">
        <v>21</v>
      </c>
      <c r="E1127" s="55">
        <v>2006.04</v>
      </c>
      <c r="F1127" s="12" t="s">
        <v>129</v>
      </c>
      <c r="G1127" s="13">
        <v>1360</v>
      </c>
      <c r="H1127" s="13">
        <v>2601</v>
      </c>
      <c r="I1127" s="14" t="s">
        <v>2</v>
      </c>
      <c r="J1127" s="46" t="s">
        <v>50</v>
      </c>
      <c r="K1127" s="8"/>
    </row>
    <row r="1128" spans="1:11" s="59" customFormat="1" x14ac:dyDescent="0.2">
      <c r="A1128" s="58">
        <f t="shared" si="21"/>
        <v>1120</v>
      </c>
      <c r="B1128" s="11" t="s">
        <v>7</v>
      </c>
      <c r="C1128" s="11" t="s">
        <v>2090</v>
      </c>
      <c r="D1128" s="11" t="s">
        <v>21</v>
      </c>
      <c r="E1128" s="55">
        <v>2006.07</v>
      </c>
      <c r="F1128" s="12" t="s">
        <v>485</v>
      </c>
      <c r="G1128" s="13">
        <v>2660</v>
      </c>
      <c r="H1128" s="13">
        <v>3164</v>
      </c>
      <c r="I1128" s="14" t="s">
        <v>2</v>
      </c>
      <c r="J1128" s="46" t="s">
        <v>50</v>
      </c>
      <c r="K1128" s="8"/>
    </row>
    <row r="1129" spans="1:11" s="59" customFormat="1" x14ac:dyDescent="0.2">
      <c r="A1129" s="58">
        <f t="shared" si="21"/>
        <v>1121</v>
      </c>
      <c r="B1129" s="11" t="s">
        <v>1888</v>
      </c>
      <c r="C1129" s="11" t="s">
        <v>2090</v>
      </c>
      <c r="D1129" s="11" t="s">
        <v>21</v>
      </c>
      <c r="E1129" s="55">
        <v>2006.09</v>
      </c>
      <c r="F1129" s="12" t="s">
        <v>80</v>
      </c>
      <c r="G1129" s="13">
        <v>5766</v>
      </c>
      <c r="H1129" s="13">
        <v>12129</v>
      </c>
      <c r="I1129" s="14" t="s">
        <v>2</v>
      </c>
      <c r="J1129" s="46" t="s">
        <v>50</v>
      </c>
      <c r="K1129" s="8"/>
    </row>
    <row r="1130" spans="1:11" x14ac:dyDescent="0.2">
      <c r="A1130" s="58">
        <f t="shared" si="21"/>
        <v>1122</v>
      </c>
      <c r="B1130" s="11" t="s">
        <v>1889</v>
      </c>
      <c r="C1130" s="11" t="s">
        <v>2090</v>
      </c>
      <c r="D1130" s="11" t="s">
        <v>21</v>
      </c>
      <c r="E1130" s="55">
        <v>2006.09</v>
      </c>
      <c r="F1130" s="12" t="s">
        <v>80</v>
      </c>
      <c r="G1130" s="13">
        <v>971</v>
      </c>
      <c r="H1130" s="13">
        <v>889</v>
      </c>
      <c r="I1130" s="14" t="s">
        <v>2</v>
      </c>
      <c r="J1130" s="46" t="s">
        <v>50</v>
      </c>
    </row>
    <row r="1131" spans="1:11" x14ac:dyDescent="0.2">
      <c r="A1131" s="58">
        <f t="shared" si="21"/>
        <v>1123</v>
      </c>
      <c r="B1131" s="15" t="s">
        <v>1890</v>
      </c>
      <c r="C1131" s="11" t="s">
        <v>2090</v>
      </c>
      <c r="D1131" s="15" t="s">
        <v>21</v>
      </c>
      <c r="E1131" s="56">
        <v>2007.06</v>
      </c>
      <c r="F1131" s="16" t="s">
        <v>483</v>
      </c>
      <c r="G1131" s="17">
        <v>3275</v>
      </c>
      <c r="H1131" s="17">
        <v>3872</v>
      </c>
      <c r="I1131" s="52" t="s">
        <v>2</v>
      </c>
      <c r="J1131" s="46" t="s">
        <v>50</v>
      </c>
      <c r="K1131" s="10"/>
    </row>
    <row r="1132" spans="1:11" x14ac:dyDescent="0.2">
      <c r="A1132" s="58">
        <f t="shared" si="21"/>
        <v>1124</v>
      </c>
      <c r="B1132" s="15" t="s">
        <v>9</v>
      </c>
      <c r="C1132" s="11" t="s">
        <v>2090</v>
      </c>
      <c r="D1132" s="15" t="s">
        <v>21</v>
      </c>
      <c r="E1132" s="56">
        <v>2007.07</v>
      </c>
      <c r="F1132" s="16" t="s">
        <v>342</v>
      </c>
      <c r="G1132" s="17">
        <v>3753</v>
      </c>
      <c r="H1132" s="17">
        <v>4225</v>
      </c>
      <c r="I1132" s="52" t="s">
        <v>2</v>
      </c>
      <c r="J1132" s="52" t="s">
        <v>50</v>
      </c>
      <c r="K1132" s="10"/>
    </row>
    <row r="1133" spans="1:11" x14ac:dyDescent="0.2">
      <c r="A1133" s="58">
        <f t="shared" si="21"/>
        <v>1125</v>
      </c>
      <c r="B1133" s="11" t="s">
        <v>1891</v>
      </c>
      <c r="C1133" s="11" t="s">
        <v>2090</v>
      </c>
      <c r="D1133" s="15" t="s">
        <v>21</v>
      </c>
      <c r="E1133" s="56">
        <v>2008.05</v>
      </c>
      <c r="F1133" s="16" t="s">
        <v>454</v>
      </c>
      <c r="G1133" s="17">
        <v>1626</v>
      </c>
      <c r="H1133" s="17">
        <v>2925</v>
      </c>
      <c r="I1133" s="52" t="s">
        <v>2</v>
      </c>
      <c r="J1133" s="52" t="s">
        <v>50</v>
      </c>
    </row>
    <row r="1134" spans="1:11" x14ac:dyDescent="0.2">
      <c r="A1134" s="58">
        <f t="shared" si="21"/>
        <v>1126</v>
      </c>
      <c r="B1134" s="11" t="s">
        <v>1892</v>
      </c>
      <c r="C1134" s="11" t="s">
        <v>2090</v>
      </c>
      <c r="D1134" s="15" t="s">
        <v>21</v>
      </c>
      <c r="E1134" s="56">
        <v>2008.07</v>
      </c>
      <c r="F1134" s="12" t="s">
        <v>455</v>
      </c>
      <c r="G1134" s="13">
        <v>1257</v>
      </c>
      <c r="H1134" s="13">
        <v>2339</v>
      </c>
      <c r="I1134" s="14" t="s">
        <v>41</v>
      </c>
      <c r="J1134" s="46" t="s">
        <v>50</v>
      </c>
    </row>
    <row r="1135" spans="1:11" x14ac:dyDescent="0.2">
      <c r="A1135" s="58">
        <f t="shared" si="21"/>
        <v>1127</v>
      </c>
      <c r="B1135" s="11" t="s">
        <v>1893</v>
      </c>
      <c r="C1135" s="11" t="s">
        <v>2090</v>
      </c>
      <c r="D1135" s="15" t="s">
        <v>2118</v>
      </c>
      <c r="E1135" s="56">
        <v>2008.07</v>
      </c>
      <c r="F1135" s="16" t="s">
        <v>456</v>
      </c>
      <c r="G1135" s="17">
        <v>1342</v>
      </c>
      <c r="H1135" s="17">
        <v>2356</v>
      </c>
      <c r="I1135" s="18" t="s">
        <v>2119</v>
      </c>
      <c r="J1135" s="52" t="s">
        <v>50</v>
      </c>
    </row>
    <row r="1136" spans="1:11" x14ac:dyDescent="0.2">
      <c r="A1136" s="58">
        <f t="shared" si="21"/>
        <v>1128</v>
      </c>
      <c r="B1136" s="11" t="s">
        <v>1894</v>
      </c>
      <c r="C1136" s="11" t="s">
        <v>2090</v>
      </c>
      <c r="D1136" s="15" t="s">
        <v>21</v>
      </c>
      <c r="E1136" s="56">
        <v>2008.08</v>
      </c>
      <c r="F1136" s="16" t="s">
        <v>101</v>
      </c>
      <c r="G1136" s="17">
        <v>3721</v>
      </c>
      <c r="H1136" s="17">
        <v>5865</v>
      </c>
      <c r="I1136" s="52" t="s">
        <v>2119</v>
      </c>
      <c r="J1136" s="52" t="s">
        <v>50</v>
      </c>
    </row>
    <row r="1137" spans="1:11" x14ac:dyDescent="0.2">
      <c r="A1137" s="58">
        <f t="shared" si="21"/>
        <v>1129</v>
      </c>
      <c r="B1137" s="11" t="s">
        <v>1895</v>
      </c>
      <c r="C1137" s="11" t="s">
        <v>2090</v>
      </c>
      <c r="D1137" s="15" t="s">
        <v>21</v>
      </c>
      <c r="E1137" s="55">
        <v>2009.03</v>
      </c>
      <c r="F1137" s="12" t="s">
        <v>459</v>
      </c>
      <c r="G1137" s="13">
        <v>2488</v>
      </c>
      <c r="H1137" s="13">
        <v>5193</v>
      </c>
      <c r="I1137" s="46" t="s">
        <v>2</v>
      </c>
      <c r="J1137" s="46" t="s">
        <v>50</v>
      </c>
    </row>
    <row r="1138" spans="1:11" x14ac:dyDescent="0.2">
      <c r="A1138" s="58">
        <f t="shared" si="21"/>
        <v>1130</v>
      </c>
      <c r="B1138" s="11" t="s">
        <v>1331</v>
      </c>
      <c r="C1138" s="11" t="s">
        <v>2090</v>
      </c>
      <c r="D1138" s="15" t="s">
        <v>2122</v>
      </c>
      <c r="E1138" s="55">
        <v>2009.04</v>
      </c>
      <c r="F1138" s="12" t="s">
        <v>460</v>
      </c>
      <c r="G1138" s="13">
        <v>5459</v>
      </c>
      <c r="H1138" s="13">
        <v>9511</v>
      </c>
      <c r="I1138" s="46" t="s">
        <v>2</v>
      </c>
      <c r="J1138" s="46" t="s">
        <v>50</v>
      </c>
    </row>
    <row r="1139" spans="1:11" x14ac:dyDescent="0.2">
      <c r="A1139" s="58">
        <f t="shared" si="21"/>
        <v>1131</v>
      </c>
      <c r="B1139" s="11" t="s">
        <v>1332</v>
      </c>
      <c r="C1139" s="11" t="s">
        <v>2090</v>
      </c>
      <c r="D1139" s="15" t="s">
        <v>2098</v>
      </c>
      <c r="E1139" s="56">
        <v>2009.04</v>
      </c>
      <c r="F1139" s="12" t="s">
        <v>461</v>
      </c>
      <c r="G1139" s="13">
        <v>2630</v>
      </c>
      <c r="H1139" s="13">
        <v>6602</v>
      </c>
      <c r="I1139" s="46" t="s">
        <v>2</v>
      </c>
      <c r="J1139" s="46" t="s">
        <v>50</v>
      </c>
    </row>
    <row r="1140" spans="1:11" x14ac:dyDescent="0.2">
      <c r="A1140" s="58">
        <f t="shared" si="21"/>
        <v>1132</v>
      </c>
      <c r="B1140" s="11" t="s">
        <v>1896</v>
      </c>
      <c r="C1140" s="11" t="s">
        <v>2090</v>
      </c>
      <c r="D1140" s="15" t="s">
        <v>2123</v>
      </c>
      <c r="E1140" s="55">
        <v>2009.04</v>
      </c>
      <c r="F1140" s="12" t="s">
        <v>460</v>
      </c>
      <c r="G1140" s="13">
        <v>16260</v>
      </c>
      <c r="H1140" s="13">
        <v>31067</v>
      </c>
      <c r="I1140" s="46" t="s">
        <v>2</v>
      </c>
      <c r="J1140" s="46" t="s">
        <v>50</v>
      </c>
    </row>
    <row r="1141" spans="1:11" s="59" customFormat="1" x14ac:dyDescent="0.2">
      <c r="A1141" s="58">
        <f t="shared" si="21"/>
        <v>1133</v>
      </c>
      <c r="B1141" s="11" t="s">
        <v>1897</v>
      </c>
      <c r="C1141" s="11" t="s">
        <v>2090</v>
      </c>
      <c r="D1141" s="15" t="s">
        <v>2123</v>
      </c>
      <c r="E1141" s="56">
        <v>2009.04</v>
      </c>
      <c r="F1141" s="12" t="s">
        <v>461</v>
      </c>
      <c r="G1141" s="13">
        <v>8989</v>
      </c>
      <c r="H1141" s="13">
        <v>17618</v>
      </c>
      <c r="I1141" s="46" t="s">
        <v>2</v>
      </c>
      <c r="J1141" s="46" t="s">
        <v>50</v>
      </c>
      <c r="K1141" s="8"/>
    </row>
    <row r="1142" spans="1:11" s="59" customFormat="1" x14ac:dyDescent="0.2">
      <c r="A1142" s="58">
        <f t="shared" si="21"/>
        <v>1134</v>
      </c>
      <c r="B1142" s="11" t="s">
        <v>1898</v>
      </c>
      <c r="C1142" s="11" t="s">
        <v>2090</v>
      </c>
      <c r="D1142" s="15" t="s">
        <v>2123</v>
      </c>
      <c r="E1142" s="56">
        <v>2009.07</v>
      </c>
      <c r="F1142" s="12" t="s">
        <v>361</v>
      </c>
      <c r="G1142" s="13">
        <v>2698</v>
      </c>
      <c r="H1142" s="13">
        <v>6252</v>
      </c>
      <c r="I1142" s="46" t="s">
        <v>4</v>
      </c>
      <c r="J1142" s="46" t="s">
        <v>50</v>
      </c>
      <c r="K1142" s="8"/>
    </row>
    <row r="1143" spans="1:11" s="59" customFormat="1" x14ac:dyDescent="0.2">
      <c r="A1143" s="58">
        <f t="shared" si="21"/>
        <v>1135</v>
      </c>
      <c r="B1143" s="11" t="s">
        <v>1899</v>
      </c>
      <c r="C1143" s="11" t="s">
        <v>2090</v>
      </c>
      <c r="D1143" s="15" t="s">
        <v>21</v>
      </c>
      <c r="E1143" s="56">
        <v>2009.08</v>
      </c>
      <c r="F1143" s="12" t="s">
        <v>465</v>
      </c>
      <c r="G1143" s="13">
        <v>4718</v>
      </c>
      <c r="H1143" s="13">
        <v>10496</v>
      </c>
      <c r="I1143" s="18" t="s">
        <v>2</v>
      </c>
      <c r="J1143" s="46" t="s">
        <v>50</v>
      </c>
      <c r="K1143" s="8"/>
    </row>
    <row r="1144" spans="1:11" s="59" customFormat="1" x14ac:dyDescent="0.2">
      <c r="A1144" s="58">
        <f t="shared" si="21"/>
        <v>1136</v>
      </c>
      <c r="B1144" s="11" t="s">
        <v>1900</v>
      </c>
      <c r="C1144" s="11" t="s">
        <v>2090</v>
      </c>
      <c r="D1144" s="15" t="s">
        <v>21</v>
      </c>
      <c r="E1144" s="56">
        <v>2009.08</v>
      </c>
      <c r="F1144" s="12" t="s">
        <v>97</v>
      </c>
      <c r="G1144" s="13">
        <v>3761</v>
      </c>
      <c r="H1144" s="13">
        <v>10248</v>
      </c>
      <c r="I1144" s="46" t="s">
        <v>4</v>
      </c>
      <c r="J1144" s="46" t="s">
        <v>50</v>
      </c>
      <c r="K1144" s="8"/>
    </row>
    <row r="1145" spans="1:11" s="59" customFormat="1" x14ac:dyDescent="0.2">
      <c r="A1145" s="58">
        <f t="shared" si="21"/>
        <v>1137</v>
      </c>
      <c r="B1145" s="11" t="s">
        <v>1901</v>
      </c>
      <c r="C1145" s="11" t="s">
        <v>2090</v>
      </c>
      <c r="D1145" s="11" t="s">
        <v>2098</v>
      </c>
      <c r="E1145" s="55" t="s">
        <v>2126</v>
      </c>
      <c r="F1145" s="12" t="s">
        <v>467</v>
      </c>
      <c r="G1145" s="13">
        <v>21734</v>
      </c>
      <c r="H1145" s="13">
        <v>60066</v>
      </c>
      <c r="I1145" s="46" t="s">
        <v>4</v>
      </c>
      <c r="J1145" s="46" t="s">
        <v>50</v>
      </c>
      <c r="K1145" s="8" t="s">
        <v>2127</v>
      </c>
    </row>
    <row r="1146" spans="1:11" s="59" customFormat="1" x14ac:dyDescent="0.2">
      <c r="A1146" s="58">
        <f t="shared" si="21"/>
        <v>1138</v>
      </c>
      <c r="B1146" s="11" t="s">
        <v>1902</v>
      </c>
      <c r="C1146" s="11" t="s">
        <v>2090</v>
      </c>
      <c r="D1146" s="11" t="s">
        <v>21</v>
      </c>
      <c r="E1146" s="55">
        <v>2009.12</v>
      </c>
      <c r="F1146" s="12" t="s">
        <v>470</v>
      </c>
      <c r="G1146" s="13">
        <v>3625</v>
      </c>
      <c r="H1146" s="13">
        <v>10412</v>
      </c>
      <c r="I1146" s="18" t="s">
        <v>987</v>
      </c>
      <c r="J1146" s="46" t="s">
        <v>50</v>
      </c>
      <c r="K1146" s="8"/>
    </row>
    <row r="1147" spans="1:11" s="59" customFormat="1" x14ac:dyDescent="0.2">
      <c r="A1147" s="58">
        <f t="shared" si="21"/>
        <v>1139</v>
      </c>
      <c r="B1147" s="11" t="s">
        <v>1903</v>
      </c>
      <c r="C1147" s="11" t="s">
        <v>2090</v>
      </c>
      <c r="D1147" s="15" t="s">
        <v>2098</v>
      </c>
      <c r="E1147" s="56">
        <v>2010.04</v>
      </c>
      <c r="F1147" s="12" t="s">
        <v>341</v>
      </c>
      <c r="G1147" s="13">
        <v>6761</v>
      </c>
      <c r="H1147" s="13">
        <v>6743</v>
      </c>
      <c r="I1147" s="14" t="s">
        <v>2</v>
      </c>
      <c r="J1147" s="46" t="s">
        <v>50</v>
      </c>
      <c r="K1147" s="8"/>
    </row>
    <row r="1148" spans="1:11" s="59" customFormat="1" x14ac:dyDescent="0.2">
      <c r="A1148" s="58">
        <f t="shared" si="21"/>
        <v>1140</v>
      </c>
      <c r="B1148" s="11" t="s">
        <v>1904</v>
      </c>
      <c r="C1148" s="11" t="s">
        <v>2090</v>
      </c>
      <c r="D1148" s="11" t="s">
        <v>2098</v>
      </c>
      <c r="E1148" s="55">
        <v>2010.04</v>
      </c>
      <c r="F1148" s="12" t="s">
        <v>108</v>
      </c>
      <c r="G1148" s="13">
        <v>4490</v>
      </c>
      <c r="H1148" s="13">
        <v>3871</v>
      </c>
      <c r="I1148" s="18" t="s">
        <v>987</v>
      </c>
      <c r="J1148" s="46" t="s">
        <v>50</v>
      </c>
      <c r="K1148" s="8" t="s">
        <v>2127</v>
      </c>
    </row>
    <row r="1149" spans="1:11" s="59" customFormat="1" x14ac:dyDescent="0.2">
      <c r="A1149" s="58">
        <f t="shared" si="21"/>
        <v>1141</v>
      </c>
      <c r="B1149" s="11" t="s">
        <v>1905</v>
      </c>
      <c r="C1149" s="11" t="s">
        <v>2090</v>
      </c>
      <c r="D1149" s="11" t="s">
        <v>2098</v>
      </c>
      <c r="E1149" s="55">
        <v>2010.06</v>
      </c>
      <c r="F1149" s="12" t="s">
        <v>417</v>
      </c>
      <c r="G1149" s="13">
        <v>9931</v>
      </c>
      <c r="H1149" s="13">
        <v>15318</v>
      </c>
      <c r="I1149" s="14" t="s">
        <v>2</v>
      </c>
      <c r="J1149" s="46" t="s">
        <v>50</v>
      </c>
      <c r="K1149" s="8"/>
    </row>
    <row r="1150" spans="1:11" s="59" customFormat="1" x14ac:dyDescent="0.2">
      <c r="A1150" s="58">
        <f t="shared" si="21"/>
        <v>1142</v>
      </c>
      <c r="B1150" s="11" t="s">
        <v>1336</v>
      </c>
      <c r="C1150" s="11" t="s">
        <v>2090</v>
      </c>
      <c r="D1150" s="15" t="s">
        <v>2131</v>
      </c>
      <c r="E1150" s="56">
        <v>2010.09</v>
      </c>
      <c r="F1150" s="12" t="s">
        <v>428</v>
      </c>
      <c r="G1150" s="13">
        <v>26460</v>
      </c>
      <c r="H1150" s="13">
        <v>56412</v>
      </c>
      <c r="I1150" s="46" t="s">
        <v>4</v>
      </c>
      <c r="J1150" s="46" t="s">
        <v>50</v>
      </c>
      <c r="K1150" s="39"/>
    </row>
    <row r="1151" spans="1:11" s="59" customFormat="1" x14ac:dyDescent="0.2">
      <c r="A1151" s="58">
        <f t="shared" si="21"/>
        <v>1143</v>
      </c>
      <c r="B1151" s="11" t="s">
        <v>1906</v>
      </c>
      <c r="C1151" s="11" t="s">
        <v>2090</v>
      </c>
      <c r="D1151" s="15" t="s">
        <v>2098</v>
      </c>
      <c r="E1151" s="56">
        <v>2010.09</v>
      </c>
      <c r="F1151" s="12" t="s">
        <v>430</v>
      </c>
      <c r="G1151" s="13">
        <v>597</v>
      </c>
      <c r="H1151" s="13">
        <v>658</v>
      </c>
      <c r="I1151" s="57" t="s">
        <v>2</v>
      </c>
      <c r="J1151" s="57" t="s">
        <v>50</v>
      </c>
      <c r="K1151" s="39"/>
    </row>
    <row r="1152" spans="1:11" s="59" customFormat="1" x14ac:dyDescent="0.2">
      <c r="A1152" s="58">
        <f t="shared" si="21"/>
        <v>1144</v>
      </c>
      <c r="B1152" s="11" t="s">
        <v>2144</v>
      </c>
      <c r="C1152" s="11" t="s">
        <v>2090</v>
      </c>
      <c r="D1152" s="15" t="s">
        <v>2098</v>
      </c>
      <c r="E1152" s="56">
        <v>2011.08</v>
      </c>
      <c r="F1152" s="12" t="s">
        <v>381</v>
      </c>
      <c r="G1152" s="13">
        <v>14130</v>
      </c>
      <c r="H1152" s="13">
        <v>29563</v>
      </c>
      <c r="I1152" s="46" t="s">
        <v>4</v>
      </c>
      <c r="J1152" s="46" t="s">
        <v>50</v>
      </c>
      <c r="K1152" s="8"/>
    </row>
    <row r="1153" spans="1:11" s="59" customFormat="1" x14ac:dyDescent="0.2">
      <c r="A1153" s="58">
        <f t="shared" si="21"/>
        <v>1145</v>
      </c>
      <c r="B1153" s="11" t="s">
        <v>2162</v>
      </c>
      <c r="C1153" s="11" t="s">
        <v>2090</v>
      </c>
      <c r="D1153" s="15" t="s">
        <v>2163</v>
      </c>
      <c r="E1153" s="56">
        <v>2011.12</v>
      </c>
      <c r="F1153" s="12" t="s">
        <v>397</v>
      </c>
      <c r="G1153" s="13">
        <v>2695</v>
      </c>
      <c r="H1153" s="13">
        <v>2981</v>
      </c>
      <c r="I1153" s="46" t="s">
        <v>4</v>
      </c>
      <c r="J1153" s="46" t="s">
        <v>50</v>
      </c>
      <c r="K1153" s="8"/>
    </row>
    <row r="1154" spans="1:11" s="59" customFormat="1" x14ac:dyDescent="0.2">
      <c r="A1154" s="58">
        <f t="shared" si="21"/>
        <v>1146</v>
      </c>
      <c r="B1154" s="11" t="s">
        <v>1907</v>
      </c>
      <c r="C1154" s="11" t="s">
        <v>2090</v>
      </c>
      <c r="D1154" s="15" t="s">
        <v>2098</v>
      </c>
      <c r="E1154" s="56">
        <v>2012.01</v>
      </c>
      <c r="F1154" s="12" t="s">
        <v>398</v>
      </c>
      <c r="G1154" s="13">
        <v>18116</v>
      </c>
      <c r="H1154" s="13">
        <v>30477</v>
      </c>
      <c r="I1154" s="46" t="s">
        <v>4</v>
      </c>
      <c r="J1154" s="46" t="s">
        <v>50</v>
      </c>
      <c r="K1154" s="8"/>
    </row>
    <row r="1155" spans="1:11" s="59" customFormat="1" x14ac:dyDescent="0.2">
      <c r="A1155" s="58">
        <f t="shared" si="21"/>
        <v>1147</v>
      </c>
      <c r="B1155" s="11" t="s">
        <v>1908</v>
      </c>
      <c r="C1155" s="11" t="s">
        <v>2090</v>
      </c>
      <c r="D1155" s="15" t="s">
        <v>2098</v>
      </c>
      <c r="E1155" s="56">
        <v>2012.02</v>
      </c>
      <c r="F1155" s="12" t="s">
        <v>496</v>
      </c>
      <c r="G1155" s="13">
        <v>13055</v>
      </c>
      <c r="H1155" s="13">
        <v>19716</v>
      </c>
      <c r="I1155" s="14" t="s">
        <v>2167</v>
      </c>
      <c r="J1155" s="46" t="s">
        <v>50</v>
      </c>
      <c r="K1155" s="8"/>
    </row>
    <row r="1156" spans="1:11" s="59" customFormat="1" x14ac:dyDescent="0.2">
      <c r="A1156" s="58">
        <f t="shared" si="21"/>
        <v>1148</v>
      </c>
      <c r="B1156" s="11" t="s">
        <v>1909</v>
      </c>
      <c r="C1156" s="11" t="s">
        <v>2090</v>
      </c>
      <c r="D1156" s="15" t="s">
        <v>2098</v>
      </c>
      <c r="E1156" s="56">
        <v>2012.02</v>
      </c>
      <c r="F1156" s="12" t="s">
        <v>401</v>
      </c>
      <c r="G1156" s="13">
        <v>12475</v>
      </c>
      <c r="H1156" s="13">
        <v>20037</v>
      </c>
      <c r="I1156" s="14" t="s">
        <v>2119</v>
      </c>
      <c r="J1156" s="46" t="s">
        <v>50</v>
      </c>
      <c r="K1156" s="8"/>
    </row>
    <row r="1157" spans="1:11" s="59" customFormat="1" x14ac:dyDescent="0.2">
      <c r="A1157" s="58">
        <f t="shared" si="21"/>
        <v>1149</v>
      </c>
      <c r="B1157" s="11" t="s">
        <v>1910</v>
      </c>
      <c r="C1157" s="11" t="s">
        <v>2090</v>
      </c>
      <c r="D1157" s="15" t="s">
        <v>2098</v>
      </c>
      <c r="E1157" s="55">
        <v>2012.05</v>
      </c>
      <c r="F1157" s="12" t="s">
        <v>410</v>
      </c>
      <c r="G1157" s="13">
        <v>7627</v>
      </c>
      <c r="H1157" s="13">
        <v>15293</v>
      </c>
      <c r="I1157" s="14" t="s">
        <v>855</v>
      </c>
      <c r="J1157" s="46" t="s">
        <v>50</v>
      </c>
      <c r="K1157" s="8"/>
    </row>
    <row r="1158" spans="1:11" s="59" customFormat="1" x14ac:dyDescent="0.2">
      <c r="A1158" s="58">
        <f t="shared" si="21"/>
        <v>1150</v>
      </c>
      <c r="B1158" s="11" t="s">
        <v>2174</v>
      </c>
      <c r="C1158" s="11" t="s">
        <v>2090</v>
      </c>
      <c r="D1158" s="15" t="s">
        <v>2098</v>
      </c>
      <c r="E1158" s="55">
        <v>2012.06</v>
      </c>
      <c r="F1158" s="12" t="s">
        <v>296</v>
      </c>
      <c r="G1158" s="13">
        <v>22931</v>
      </c>
      <c r="H1158" s="13">
        <v>33394</v>
      </c>
      <c r="I1158" s="14" t="s">
        <v>2</v>
      </c>
      <c r="J1158" s="46" t="s">
        <v>50</v>
      </c>
      <c r="K1158" s="8"/>
    </row>
    <row r="1159" spans="1:11" s="59" customFormat="1" x14ac:dyDescent="0.2">
      <c r="A1159" s="58">
        <f t="shared" si="21"/>
        <v>1151</v>
      </c>
      <c r="B1159" s="11" t="s">
        <v>1911</v>
      </c>
      <c r="C1159" s="11" t="s">
        <v>2090</v>
      </c>
      <c r="D1159" s="15" t="s">
        <v>2122</v>
      </c>
      <c r="E1159" s="55">
        <v>2012.06</v>
      </c>
      <c r="F1159" s="12" t="s">
        <v>296</v>
      </c>
      <c r="G1159" s="13">
        <v>760</v>
      </c>
      <c r="H1159" s="13">
        <v>1084</v>
      </c>
      <c r="I1159" s="14" t="s">
        <v>2</v>
      </c>
      <c r="J1159" s="46" t="s">
        <v>50</v>
      </c>
      <c r="K1159" s="8"/>
    </row>
    <row r="1160" spans="1:11" s="59" customFormat="1" x14ac:dyDescent="0.2">
      <c r="A1160" s="58">
        <f t="shared" si="21"/>
        <v>1152</v>
      </c>
      <c r="B1160" s="15" t="s">
        <v>1912</v>
      </c>
      <c r="C1160" s="11" t="s">
        <v>2090</v>
      </c>
      <c r="D1160" s="15" t="s">
        <v>2098</v>
      </c>
      <c r="E1160" s="55">
        <v>2013.01</v>
      </c>
      <c r="F1160" s="12" t="s">
        <v>367</v>
      </c>
      <c r="G1160" s="13">
        <v>1328</v>
      </c>
      <c r="H1160" s="13">
        <v>2180</v>
      </c>
      <c r="I1160" s="14" t="s">
        <v>2119</v>
      </c>
      <c r="J1160" s="46" t="s">
        <v>50</v>
      </c>
      <c r="K1160" s="8"/>
    </row>
    <row r="1161" spans="1:11" x14ac:dyDescent="0.2">
      <c r="A1161" s="58">
        <f t="shared" si="21"/>
        <v>1153</v>
      </c>
      <c r="B1161" s="15" t="s">
        <v>1913</v>
      </c>
      <c r="C1161" s="15" t="s">
        <v>2090</v>
      </c>
      <c r="D1161" s="15" t="s">
        <v>2098</v>
      </c>
      <c r="E1161" s="55">
        <v>2013.07</v>
      </c>
      <c r="F1161" s="12" t="s">
        <v>296</v>
      </c>
      <c r="G1161" s="13">
        <v>26526</v>
      </c>
      <c r="H1161" s="13">
        <v>56146</v>
      </c>
      <c r="I1161" s="14" t="s">
        <v>2189</v>
      </c>
      <c r="J1161" s="46" t="s">
        <v>50</v>
      </c>
    </row>
    <row r="1162" spans="1:11" x14ac:dyDescent="0.2">
      <c r="A1162" s="58">
        <f t="shared" si="21"/>
        <v>1154</v>
      </c>
      <c r="B1162" s="15" t="s">
        <v>1914</v>
      </c>
      <c r="C1162" s="15" t="s">
        <v>2090</v>
      </c>
      <c r="D1162" s="15" t="s">
        <v>2098</v>
      </c>
      <c r="E1162" s="55">
        <v>2013.08</v>
      </c>
      <c r="F1162" s="12" t="s">
        <v>498</v>
      </c>
      <c r="G1162" s="13">
        <v>8850</v>
      </c>
      <c r="H1162" s="13">
        <v>13468</v>
      </c>
      <c r="I1162" s="14" t="s">
        <v>2119</v>
      </c>
      <c r="J1162" s="46" t="s">
        <v>50</v>
      </c>
    </row>
    <row r="1163" spans="1:11" x14ac:dyDescent="0.2">
      <c r="A1163" s="58">
        <f t="shared" si="21"/>
        <v>1155</v>
      </c>
      <c r="B1163" s="15" t="s">
        <v>1915</v>
      </c>
      <c r="C1163" s="15" t="s">
        <v>2090</v>
      </c>
      <c r="D1163" s="15" t="s">
        <v>2098</v>
      </c>
      <c r="E1163" s="55">
        <v>2013.09</v>
      </c>
      <c r="F1163" s="12" t="s">
        <v>261</v>
      </c>
      <c r="G1163" s="13">
        <v>21848</v>
      </c>
      <c r="H1163" s="13">
        <v>52791</v>
      </c>
      <c r="I1163" s="14" t="s">
        <v>2211</v>
      </c>
      <c r="J1163" s="46" t="s">
        <v>50</v>
      </c>
    </row>
    <row r="1164" spans="1:11" x14ac:dyDescent="0.2">
      <c r="A1164" s="58">
        <f t="shared" si="21"/>
        <v>1156</v>
      </c>
      <c r="B1164" s="15" t="s">
        <v>1916</v>
      </c>
      <c r="C1164" s="11" t="s">
        <v>2090</v>
      </c>
      <c r="D1164" s="15" t="s">
        <v>2098</v>
      </c>
      <c r="E1164" s="56">
        <v>2014.01</v>
      </c>
      <c r="F1164" s="42" t="s">
        <v>309</v>
      </c>
      <c r="G1164" s="43">
        <v>8728</v>
      </c>
      <c r="H1164" s="13">
        <v>14712</v>
      </c>
      <c r="I1164" s="14" t="s">
        <v>2189</v>
      </c>
      <c r="J1164" s="46" t="s">
        <v>50</v>
      </c>
      <c r="K1164" s="9"/>
    </row>
    <row r="1165" spans="1:11" x14ac:dyDescent="0.2">
      <c r="A1165" s="58">
        <f t="shared" si="21"/>
        <v>1157</v>
      </c>
      <c r="B1165" s="15" t="s">
        <v>1917</v>
      </c>
      <c r="C1165" s="11" t="s">
        <v>2090</v>
      </c>
      <c r="D1165" s="15" t="s">
        <v>2098</v>
      </c>
      <c r="E1165" s="56">
        <v>2014.03</v>
      </c>
      <c r="F1165" s="42" t="s">
        <v>318</v>
      </c>
      <c r="G1165" s="43">
        <v>6305</v>
      </c>
      <c r="H1165" s="13">
        <v>12550</v>
      </c>
      <c r="I1165" s="14" t="s">
        <v>2189</v>
      </c>
      <c r="J1165" s="46" t="s">
        <v>50</v>
      </c>
      <c r="K1165" s="9"/>
    </row>
    <row r="1166" spans="1:11" x14ac:dyDescent="0.2">
      <c r="A1166" s="58">
        <f t="shared" si="21"/>
        <v>1158</v>
      </c>
      <c r="B1166" s="15" t="s">
        <v>1918</v>
      </c>
      <c r="C1166" s="15" t="s">
        <v>2090</v>
      </c>
      <c r="D1166" s="15" t="s">
        <v>2098</v>
      </c>
      <c r="E1166" s="56">
        <v>2014.05</v>
      </c>
      <c r="F1166" s="42" t="s">
        <v>324</v>
      </c>
      <c r="G1166" s="43">
        <v>14721</v>
      </c>
      <c r="H1166" s="13">
        <v>46379</v>
      </c>
      <c r="I1166" s="14" t="s">
        <v>2</v>
      </c>
      <c r="J1166" s="46" t="s">
        <v>50</v>
      </c>
      <c r="K1166" s="8" t="s">
        <v>2249</v>
      </c>
    </row>
    <row r="1167" spans="1:11" s="59" customFormat="1" x14ac:dyDescent="0.2">
      <c r="A1167" s="58">
        <f t="shared" si="21"/>
        <v>1159</v>
      </c>
      <c r="B1167" s="11" t="s">
        <v>1919</v>
      </c>
      <c r="C1167" s="11" t="s">
        <v>2090</v>
      </c>
      <c r="D1167" s="11" t="s">
        <v>2098</v>
      </c>
      <c r="E1167" s="56">
        <v>2014.07</v>
      </c>
      <c r="F1167" s="12" t="s">
        <v>333</v>
      </c>
      <c r="G1167" s="13">
        <v>10514</v>
      </c>
      <c r="H1167" s="13">
        <v>20350</v>
      </c>
      <c r="I1167" s="14" t="s">
        <v>2121</v>
      </c>
      <c r="J1167" s="46" t="s">
        <v>50</v>
      </c>
      <c r="K1167" s="8"/>
    </row>
    <row r="1168" spans="1:11" s="59" customFormat="1" x14ac:dyDescent="0.2">
      <c r="A1168" s="58">
        <f t="shared" si="21"/>
        <v>1160</v>
      </c>
      <c r="B1168" s="11" t="s">
        <v>1920</v>
      </c>
      <c r="C1168" s="11" t="s">
        <v>2090</v>
      </c>
      <c r="D1168" s="11" t="s">
        <v>2257</v>
      </c>
      <c r="E1168" s="56">
        <v>2014.07</v>
      </c>
      <c r="F1168" s="12" t="s">
        <v>333</v>
      </c>
      <c r="G1168" s="13">
        <v>6262</v>
      </c>
      <c r="H1168" s="13">
        <v>11582</v>
      </c>
      <c r="I1168" s="14" t="s">
        <v>2119</v>
      </c>
      <c r="J1168" s="46" t="s">
        <v>50</v>
      </c>
      <c r="K1168" s="8"/>
    </row>
    <row r="1169" spans="1:11" s="59" customFormat="1" x14ac:dyDescent="0.2">
      <c r="A1169" s="58">
        <f t="shared" si="21"/>
        <v>1161</v>
      </c>
      <c r="B1169" s="11" t="s">
        <v>1921</v>
      </c>
      <c r="C1169" s="11" t="s">
        <v>2090</v>
      </c>
      <c r="D1169" s="11" t="s">
        <v>2098</v>
      </c>
      <c r="E1169" s="56">
        <v>2014.08</v>
      </c>
      <c r="F1169" s="12" t="s">
        <v>100</v>
      </c>
      <c r="G1169" s="13">
        <v>11586</v>
      </c>
      <c r="H1169" s="13">
        <v>18451</v>
      </c>
      <c r="I1169" s="14" t="s">
        <v>2259</v>
      </c>
      <c r="J1169" s="46" t="s">
        <v>50</v>
      </c>
      <c r="K1169" s="8"/>
    </row>
    <row r="1170" spans="1:11" s="59" customFormat="1" x14ac:dyDescent="0.2">
      <c r="A1170" s="58">
        <f t="shared" si="21"/>
        <v>1162</v>
      </c>
      <c r="B1170" s="11" t="s">
        <v>1922</v>
      </c>
      <c r="C1170" s="11" t="s">
        <v>2090</v>
      </c>
      <c r="D1170" s="11" t="s">
        <v>2118</v>
      </c>
      <c r="E1170" s="56">
        <v>2014.12</v>
      </c>
      <c r="F1170" s="12" t="s">
        <v>234</v>
      </c>
      <c r="G1170" s="13">
        <v>7034</v>
      </c>
      <c r="H1170" s="13">
        <v>12221</v>
      </c>
      <c r="I1170" s="14" t="s">
        <v>2274</v>
      </c>
      <c r="J1170" s="46" t="s">
        <v>50</v>
      </c>
      <c r="K1170" s="8"/>
    </row>
    <row r="1171" spans="1:11" s="59" customFormat="1" x14ac:dyDescent="0.2">
      <c r="A1171" s="58">
        <f t="shared" si="21"/>
        <v>1163</v>
      </c>
      <c r="B1171" s="11" t="s">
        <v>2275</v>
      </c>
      <c r="C1171" s="11" t="s">
        <v>2090</v>
      </c>
      <c r="D1171" s="11" t="s">
        <v>2098</v>
      </c>
      <c r="E1171" s="56">
        <v>2015.01</v>
      </c>
      <c r="F1171" s="12" t="s">
        <v>234</v>
      </c>
      <c r="G1171" s="13">
        <v>137</v>
      </c>
      <c r="H1171" s="13">
        <v>280</v>
      </c>
      <c r="I1171" s="14" t="s">
        <v>2276</v>
      </c>
      <c r="J1171" s="46" t="s">
        <v>50</v>
      </c>
      <c r="K1171" s="8"/>
    </row>
    <row r="1172" spans="1:11" s="59" customFormat="1" x14ac:dyDescent="0.2">
      <c r="A1172" s="58">
        <f t="shared" si="21"/>
        <v>1164</v>
      </c>
      <c r="B1172" s="15" t="s">
        <v>1923</v>
      </c>
      <c r="C1172" s="11" t="s">
        <v>2090</v>
      </c>
      <c r="D1172" s="15" t="s">
        <v>2098</v>
      </c>
      <c r="E1172" s="56">
        <v>2015.04</v>
      </c>
      <c r="F1172" s="16" t="s">
        <v>259</v>
      </c>
      <c r="G1172" s="17">
        <v>4127</v>
      </c>
      <c r="H1172" s="17">
        <v>8816</v>
      </c>
      <c r="I1172" s="18" t="s">
        <v>2119</v>
      </c>
      <c r="J1172" s="52" t="s">
        <v>50</v>
      </c>
      <c r="K1172" s="10"/>
    </row>
    <row r="1173" spans="1:11" s="59" customFormat="1" x14ac:dyDescent="0.2">
      <c r="A1173" s="58">
        <f t="shared" si="21"/>
        <v>1165</v>
      </c>
      <c r="B1173" s="15" t="s">
        <v>1924</v>
      </c>
      <c r="C1173" s="15" t="s">
        <v>2090</v>
      </c>
      <c r="D1173" s="15" t="s">
        <v>2098</v>
      </c>
      <c r="E1173" s="56">
        <v>2015.05</v>
      </c>
      <c r="F1173" s="16" t="s">
        <v>262</v>
      </c>
      <c r="G1173" s="17">
        <v>9713</v>
      </c>
      <c r="H1173" s="17">
        <v>16251</v>
      </c>
      <c r="I1173" s="18" t="s">
        <v>2288</v>
      </c>
      <c r="J1173" s="52" t="s">
        <v>50</v>
      </c>
      <c r="K1173" s="9"/>
    </row>
    <row r="1174" spans="1:11" s="59" customFormat="1" x14ac:dyDescent="0.2">
      <c r="A1174" s="58">
        <f t="shared" si="21"/>
        <v>1166</v>
      </c>
      <c r="B1174" s="15" t="s">
        <v>1925</v>
      </c>
      <c r="C1174" s="15" t="s">
        <v>2090</v>
      </c>
      <c r="D1174" s="15" t="s">
        <v>2118</v>
      </c>
      <c r="E1174" s="56">
        <v>2015.06</v>
      </c>
      <c r="F1174" s="16" t="s">
        <v>266</v>
      </c>
      <c r="G1174" s="17">
        <v>18028</v>
      </c>
      <c r="H1174" s="17">
        <v>25331</v>
      </c>
      <c r="I1174" s="18" t="s">
        <v>2119</v>
      </c>
      <c r="J1174" s="52" t="s">
        <v>50</v>
      </c>
      <c r="K1174" s="10"/>
    </row>
    <row r="1175" spans="1:11" x14ac:dyDescent="0.2">
      <c r="A1175" s="58">
        <f t="shared" si="21"/>
        <v>1167</v>
      </c>
      <c r="B1175" s="15" t="s">
        <v>1926</v>
      </c>
      <c r="C1175" s="15" t="s">
        <v>2090</v>
      </c>
      <c r="D1175" s="15" t="s">
        <v>2301</v>
      </c>
      <c r="E1175" s="56">
        <v>2015.07</v>
      </c>
      <c r="F1175" s="16" t="s">
        <v>85</v>
      </c>
      <c r="G1175" s="17">
        <v>9452</v>
      </c>
      <c r="H1175" s="17">
        <v>15471</v>
      </c>
      <c r="I1175" s="18" t="s">
        <v>2189</v>
      </c>
      <c r="J1175" s="52" t="s">
        <v>50</v>
      </c>
      <c r="K1175" s="10"/>
    </row>
    <row r="1176" spans="1:11" x14ac:dyDescent="0.2">
      <c r="A1176" s="58">
        <f t="shared" si="21"/>
        <v>1168</v>
      </c>
      <c r="B1176" s="15" t="s">
        <v>1927</v>
      </c>
      <c r="C1176" s="15" t="s">
        <v>2090</v>
      </c>
      <c r="D1176" s="15" t="s">
        <v>2163</v>
      </c>
      <c r="E1176" s="56">
        <v>2016.03</v>
      </c>
      <c r="F1176" s="16" t="s">
        <v>244</v>
      </c>
      <c r="G1176" s="17">
        <v>7040</v>
      </c>
      <c r="H1176" s="17">
        <v>13569</v>
      </c>
      <c r="I1176" s="18" t="s">
        <v>2189</v>
      </c>
      <c r="J1176" s="52" t="s">
        <v>50</v>
      </c>
      <c r="K1176" s="10"/>
    </row>
    <row r="1177" spans="1:11" x14ac:dyDescent="0.2">
      <c r="A1177" s="58">
        <f t="shared" si="21"/>
        <v>1169</v>
      </c>
      <c r="B1177" s="15" t="s">
        <v>1928</v>
      </c>
      <c r="C1177" s="15" t="s">
        <v>2090</v>
      </c>
      <c r="D1177" s="15" t="s">
        <v>2098</v>
      </c>
      <c r="E1177" s="56">
        <v>2016.04</v>
      </c>
      <c r="F1177" s="16" t="s">
        <v>197</v>
      </c>
      <c r="G1177" s="17">
        <v>6287</v>
      </c>
      <c r="H1177" s="17">
        <v>12929</v>
      </c>
      <c r="I1177" s="18" t="s">
        <v>2171</v>
      </c>
      <c r="J1177" s="52" t="s">
        <v>50</v>
      </c>
      <c r="K1177" s="9" t="s">
        <v>2336</v>
      </c>
    </row>
    <row r="1178" spans="1:11" x14ac:dyDescent="0.2">
      <c r="A1178" s="58">
        <f t="shared" si="21"/>
        <v>1170</v>
      </c>
      <c r="B1178" s="15" t="s">
        <v>1929</v>
      </c>
      <c r="C1178" s="15" t="s">
        <v>2090</v>
      </c>
      <c r="D1178" s="15" t="s">
        <v>2098</v>
      </c>
      <c r="E1178" s="56">
        <v>2016.08</v>
      </c>
      <c r="F1178" s="16" t="s">
        <v>217</v>
      </c>
      <c r="G1178" s="17">
        <v>11351</v>
      </c>
      <c r="H1178" s="17">
        <v>22775</v>
      </c>
      <c r="I1178" s="18" t="s">
        <v>2225</v>
      </c>
      <c r="J1178" s="52" t="s">
        <v>50</v>
      </c>
      <c r="K1178" s="9"/>
    </row>
    <row r="1179" spans="1:11" x14ac:dyDescent="0.2">
      <c r="A1179" s="58">
        <f t="shared" si="21"/>
        <v>1171</v>
      </c>
      <c r="B1179" s="15" t="s">
        <v>1930</v>
      </c>
      <c r="C1179" s="15" t="s">
        <v>2090</v>
      </c>
      <c r="D1179" s="15" t="s">
        <v>2098</v>
      </c>
      <c r="E1179" s="56">
        <v>2016.08</v>
      </c>
      <c r="F1179" s="16" t="s">
        <v>221</v>
      </c>
      <c r="G1179" s="17">
        <v>1674</v>
      </c>
      <c r="H1179" s="17">
        <v>3001</v>
      </c>
      <c r="I1179" s="18" t="s">
        <v>2119</v>
      </c>
      <c r="J1179" s="52" t="s">
        <v>50</v>
      </c>
      <c r="K1179" s="9"/>
    </row>
    <row r="1180" spans="1:11" x14ac:dyDescent="0.2">
      <c r="A1180" s="58">
        <f t="shared" si="21"/>
        <v>1172</v>
      </c>
      <c r="B1180" s="15" t="s">
        <v>1931</v>
      </c>
      <c r="C1180" s="15" t="s">
        <v>2090</v>
      </c>
      <c r="D1180" s="15" t="s">
        <v>2363</v>
      </c>
      <c r="E1180" s="56" t="s">
        <v>892</v>
      </c>
      <c r="F1180" s="16" t="s">
        <v>88</v>
      </c>
      <c r="G1180" s="17">
        <v>5579</v>
      </c>
      <c r="H1180" s="17">
        <v>15775</v>
      </c>
      <c r="I1180" s="18" t="s">
        <v>4</v>
      </c>
      <c r="J1180" s="52" t="s">
        <v>50</v>
      </c>
      <c r="K1180" s="9" t="s">
        <v>2246</v>
      </c>
    </row>
    <row r="1181" spans="1:11" x14ac:dyDescent="0.2">
      <c r="A1181" s="58">
        <f t="shared" si="21"/>
        <v>1173</v>
      </c>
      <c r="B1181" s="15" t="s">
        <v>1929</v>
      </c>
      <c r="C1181" s="15" t="s">
        <v>2090</v>
      </c>
      <c r="D1181" s="19" t="s">
        <v>2098</v>
      </c>
      <c r="E1181" s="56">
        <v>2016.11</v>
      </c>
      <c r="F1181" s="16" t="s">
        <v>173</v>
      </c>
      <c r="G1181" s="20">
        <v>147</v>
      </c>
      <c r="H1181" s="21">
        <v>367</v>
      </c>
      <c r="I1181" s="22" t="s">
        <v>2113</v>
      </c>
      <c r="J1181" s="22" t="s">
        <v>2113</v>
      </c>
      <c r="K1181" s="10"/>
    </row>
    <row r="1182" spans="1:11" x14ac:dyDescent="0.2">
      <c r="A1182" s="58">
        <f t="shared" si="21"/>
        <v>1174</v>
      </c>
      <c r="B1182" s="15" t="s">
        <v>1932</v>
      </c>
      <c r="C1182" s="15" t="s">
        <v>2090</v>
      </c>
      <c r="D1182" s="15" t="s">
        <v>2098</v>
      </c>
      <c r="E1182" s="56">
        <v>2017.02</v>
      </c>
      <c r="F1182" s="16" t="s">
        <v>149</v>
      </c>
      <c r="G1182" s="20">
        <v>10149</v>
      </c>
      <c r="H1182" s="17">
        <v>21584</v>
      </c>
      <c r="I1182" s="18" t="s">
        <v>4</v>
      </c>
      <c r="J1182" s="22" t="s">
        <v>50</v>
      </c>
      <c r="K1182" s="10"/>
    </row>
    <row r="1183" spans="1:11" x14ac:dyDescent="0.2">
      <c r="A1183" s="58">
        <f t="shared" si="21"/>
        <v>1175</v>
      </c>
      <c r="B1183" s="15" t="s">
        <v>2401</v>
      </c>
      <c r="C1183" s="15" t="s">
        <v>2090</v>
      </c>
      <c r="D1183" s="15" t="s">
        <v>2098</v>
      </c>
      <c r="E1183" s="56">
        <v>2017.03</v>
      </c>
      <c r="F1183" s="16" t="s">
        <v>147</v>
      </c>
      <c r="G1183" s="17">
        <v>8466</v>
      </c>
      <c r="H1183" s="17">
        <v>16020</v>
      </c>
      <c r="I1183" s="22" t="s">
        <v>2178</v>
      </c>
      <c r="J1183" s="22" t="s">
        <v>50</v>
      </c>
      <c r="K1183" s="10"/>
    </row>
    <row r="1184" spans="1:11" x14ac:dyDescent="0.2">
      <c r="A1184" s="58">
        <f t="shared" si="21"/>
        <v>1176</v>
      </c>
      <c r="B1184" s="15" t="s">
        <v>1933</v>
      </c>
      <c r="C1184" s="25" t="s">
        <v>2090</v>
      </c>
      <c r="D1184" s="15" t="s">
        <v>2098</v>
      </c>
      <c r="E1184" s="56">
        <v>2017.05</v>
      </c>
      <c r="F1184" s="16" t="s">
        <v>118</v>
      </c>
      <c r="G1184" s="17">
        <v>1622</v>
      </c>
      <c r="H1184" s="17">
        <v>3502</v>
      </c>
      <c r="I1184" s="18" t="s">
        <v>2119</v>
      </c>
      <c r="J1184" s="22" t="s">
        <v>50</v>
      </c>
      <c r="K1184" s="10"/>
    </row>
    <row r="1185" spans="1:11" x14ac:dyDescent="0.2">
      <c r="A1185" s="58">
        <f t="shared" si="21"/>
        <v>1177</v>
      </c>
      <c r="B1185" s="25" t="s">
        <v>1934</v>
      </c>
      <c r="C1185" s="25" t="s">
        <v>2090</v>
      </c>
      <c r="D1185" s="15" t="s">
        <v>2432</v>
      </c>
      <c r="E1185" s="56">
        <v>2017.07</v>
      </c>
      <c r="F1185" s="16" t="s">
        <v>103</v>
      </c>
      <c r="G1185" s="17">
        <v>14104</v>
      </c>
      <c r="H1185" s="17">
        <v>29392</v>
      </c>
      <c r="I1185" s="18" t="s">
        <v>71</v>
      </c>
      <c r="J1185" s="52" t="s">
        <v>50</v>
      </c>
      <c r="K1185" s="10"/>
    </row>
    <row r="1186" spans="1:11" x14ac:dyDescent="0.2">
      <c r="A1186" s="58">
        <f t="shared" si="21"/>
        <v>1178</v>
      </c>
      <c r="B1186" s="25" t="s">
        <v>73</v>
      </c>
      <c r="C1186" s="25" t="s">
        <v>2090</v>
      </c>
      <c r="D1186" s="15" t="s">
        <v>2098</v>
      </c>
      <c r="E1186" s="56">
        <v>2017.07</v>
      </c>
      <c r="F1186" s="16" t="s">
        <v>87</v>
      </c>
      <c r="G1186" s="17">
        <v>13097</v>
      </c>
      <c r="H1186" s="17">
        <v>15986</v>
      </c>
      <c r="I1186" s="18" t="s">
        <v>2119</v>
      </c>
      <c r="J1186" s="52" t="s">
        <v>50</v>
      </c>
      <c r="K1186" s="10"/>
    </row>
    <row r="1187" spans="1:11" x14ac:dyDescent="0.2">
      <c r="A1187" s="58">
        <f t="shared" si="21"/>
        <v>1179</v>
      </c>
      <c r="B1187" s="25" t="s">
        <v>1935</v>
      </c>
      <c r="C1187" s="25" t="s">
        <v>2090</v>
      </c>
      <c r="D1187" s="15" t="s">
        <v>2098</v>
      </c>
      <c r="E1187" s="56">
        <v>2017.07</v>
      </c>
      <c r="F1187" s="16" t="s">
        <v>84</v>
      </c>
      <c r="G1187" s="17">
        <v>10251</v>
      </c>
      <c r="H1187" s="17">
        <v>9014</v>
      </c>
      <c r="I1187" s="18" t="s">
        <v>2119</v>
      </c>
      <c r="J1187" s="52" t="s">
        <v>50</v>
      </c>
      <c r="K1187" s="10"/>
    </row>
    <row r="1188" spans="1:11" x14ac:dyDescent="0.2">
      <c r="A1188" s="58">
        <f t="shared" ref="A1188:A1258" si="22">ROW()-8</f>
        <v>1180</v>
      </c>
      <c r="B1188" s="25" t="s">
        <v>1936</v>
      </c>
      <c r="C1188" s="25" t="s">
        <v>2090</v>
      </c>
      <c r="D1188" s="15" t="s">
        <v>2098</v>
      </c>
      <c r="E1188" s="56">
        <v>2017.08</v>
      </c>
      <c r="F1188" s="16" t="s">
        <v>82</v>
      </c>
      <c r="G1188" s="17">
        <v>3499</v>
      </c>
      <c r="H1188" s="17">
        <v>6999</v>
      </c>
      <c r="I1188" s="18" t="s">
        <v>2</v>
      </c>
      <c r="J1188" s="52" t="s">
        <v>50</v>
      </c>
      <c r="K1188" s="10"/>
    </row>
    <row r="1189" spans="1:11" x14ac:dyDescent="0.2">
      <c r="A1189" s="58">
        <f t="shared" si="22"/>
        <v>1181</v>
      </c>
      <c r="B1189" s="25" t="s">
        <v>1937</v>
      </c>
      <c r="C1189" s="25" t="s">
        <v>2090</v>
      </c>
      <c r="D1189" s="15" t="s">
        <v>2098</v>
      </c>
      <c r="E1189" s="56">
        <v>2017.12</v>
      </c>
      <c r="F1189" s="26" t="s">
        <v>2467</v>
      </c>
      <c r="G1189" s="17">
        <v>1576</v>
      </c>
      <c r="H1189" s="17">
        <v>2796</v>
      </c>
      <c r="I1189" s="18" t="s">
        <v>2158</v>
      </c>
      <c r="J1189" s="52" t="s">
        <v>50</v>
      </c>
      <c r="K1189" s="10" t="s">
        <v>2200</v>
      </c>
    </row>
    <row r="1190" spans="1:11" x14ac:dyDescent="0.2">
      <c r="A1190" s="58">
        <f t="shared" si="22"/>
        <v>1182</v>
      </c>
      <c r="B1190" s="15" t="s">
        <v>1938</v>
      </c>
      <c r="C1190" s="15" t="s">
        <v>2090</v>
      </c>
      <c r="D1190" s="15" t="s">
        <v>2098</v>
      </c>
      <c r="E1190" s="56">
        <v>2018.06</v>
      </c>
      <c r="F1190" s="16" t="s">
        <v>2512</v>
      </c>
      <c r="G1190" s="17">
        <v>10227</v>
      </c>
      <c r="H1190" s="17">
        <v>19414</v>
      </c>
      <c r="I1190" s="18" t="s">
        <v>40</v>
      </c>
      <c r="J1190" s="52" t="s">
        <v>2092</v>
      </c>
      <c r="K1190" s="10"/>
    </row>
    <row r="1191" spans="1:11" x14ac:dyDescent="0.2">
      <c r="A1191" s="58">
        <f t="shared" si="22"/>
        <v>1183</v>
      </c>
      <c r="B1191" s="27" t="s">
        <v>1939</v>
      </c>
      <c r="C1191" s="28" t="s">
        <v>2090</v>
      </c>
      <c r="D1191" s="28" t="s">
        <v>2098</v>
      </c>
      <c r="E1191" s="68">
        <v>2018.07</v>
      </c>
      <c r="F1191" s="29" t="s">
        <v>2528</v>
      </c>
      <c r="G1191" s="30">
        <v>20176</v>
      </c>
      <c r="H1191" s="30">
        <v>40027</v>
      </c>
      <c r="I1191" s="31" t="s">
        <v>2119</v>
      </c>
      <c r="J1191" s="82" t="s">
        <v>2092</v>
      </c>
      <c r="K1191" s="10" t="s">
        <v>2466</v>
      </c>
    </row>
    <row r="1192" spans="1:11" x14ac:dyDescent="0.2">
      <c r="A1192" s="58">
        <f t="shared" si="22"/>
        <v>1184</v>
      </c>
      <c r="B1192" s="25" t="s">
        <v>556</v>
      </c>
      <c r="C1192" s="15" t="s">
        <v>2090</v>
      </c>
      <c r="D1192" s="34" t="s">
        <v>2098</v>
      </c>
      <c r="E1192" s="56">
        <v>2018.11</v>
      </c>
      <c r="F1192" s="35" t="s">
        <v>2580</v>
      </c>
      <c r="G1192" s="36">
        <v>20154</v>
      </c>
      <c r="H1192" s="33">
        <v>44811</v>
      </c>
      <c r="I1192" s="37" t="s">
        <v>2581</v>
      </c>
      <c r="J1192" s="37" t="s">
        <v>2092</v>
      </c>
      <c r="K1192" s="10"/>
    </row>
    <row r="1193" spans="1:11" x14ac:dyDescent="0.2">
      <c r="A1193" s="58">
        <f t="shared" si="22"/>
        <v>1185</v>
      </c>
      <c r="B1193" s="25" t="s">
        <v>1940</v>
      </c>
      <c r="C1193" s="15" t="s">
        <v>2090</v>
      </c>
      <c r="D1193" s="34" t="s">
        <v>2098</v>
      </c>
      <c r="E1193" s="56">
        <v>2018.11</v>
      </c>
      <c r="F1193" s="16" t="s">
        <v>2582</v>
      </c>
      <c r="G1193" s="33">
        <v>3389</v>
      </c>
      <c r="H1193" s="33">
        <v>5732</v>
      </c>
      <c r="I1193" s="37" t="s">
        <v>2119</v>
      </c>
      <c r="J1193" s="37" t="s">
        <v>2092</v>
      </c>
      <c r="K1193" s="10" t="s">
        <v>2466</v>
      </c>
    </row>
    <row r="1194" spans="1:11" x14ac:dyDescent="0.2">
      <c r="A1194" s="58">
        <f t="shared" si="22"/>
        <v>1186</v>
      </c>
      <c r="B1194" s="25" t="s">
        <v>1941</v>
      </c>
      <c r="C1194" s="15" t="s">
        <v>2090</v>
      </c>
      <c r="D1194" s="34" t="s">
        <v>2098</v>
      </c>
      <c r="E1194" s="56">
        <v>2018.11</v>
      </c>
      <c r="F1194" s="35" t="s">
        <v>2583</v>
      </c>
      <c r="G1194" s="36">
        <v>355</v>
      </c>
      <c r="H1194" s="33">
        <v>1060</v>
      </c>
      <c r="I1194" s="37" t="s">
        <v>2119</v>
      </c>
      <c r="J1194" s="37" t="s">
        <v>2584</v>
      </c>
      <c r="K1194" s="10"/>
    </row>
    <row r="1195" spans="1:11" x14ac:dyDescent="0.2">
      <c r="A1195" s="58">
        <f t="shared" si="22"/>
        <v>1187</v>
      </c>
      <c r="B1195" s="11" t="s">
        <v>588</v>
      </c>
      <c r="C1195" s="15" t="s">
        <v>2090</v>
      </c>
      <c r="D1195" s="12" t="s">
        <v>2098</v>
      </c>
      <c r="E1195" s="69" t="s">
        <v>2598</v>
      </c>
      <c r="F1195" s="11" t="s">
        <v>334</v>
      </c>
      <c r="G1195" s="49">
        <v>785</v>
      </c>
      <c r="H1195" s="49">
        <v>1350</v>
      </c>
      <c r="I1195" s="48" t="s">
        <v>41</v>
      </c>
      <c r="J1195" s="50" t="s">
        <v>33</v>
      </c>
    </row>
    <row r="1196" spans="1:11" x14ac:dyDescent="0.2">
      <c r="A1196" s="58">
        <f t="shared" si="22"/>
        <v>1188</v>
      </c>
      <c r="B1196" s="15" t="s">
        <v>1521</v>
      </c>
      <c r="C1196" s="34" t="s">
        <v>2090</v>
      </c>
      <c r="D1196" s="34" t="s">
        <v>2098</v>
      </c>
      <c r="E1196" s="56">
        <v>2019.11</v>
      </c>
      <c r="F1196" s="35" t="s">
        <v>698</v>
      </c>
      <c r="G1196" s="17">
        <v>1502</v>
      </c>
      <c r="H1196" s="17">
        <v>2247</v>
      </c>
      <c r="I1196" s="37" t="s">
        <v>41</v>
      </c>
      <c r="J1196" s="37" t="s">
        <v>50</v>
      </c>
      <c r="K1196" s="8" t="s">
        <v>2466</v>
      </c>
    </row>
    <row r="1197" spans="1:11" x14ac:dyDescent="0.2">
      <c r="A1197" s="58">
        <f t="shared" si="22"/>
        <v>1189</v>
      </c>
      <c r="B1197" s="15" t="s">
        <v>742</v>
      </c>
      <c r="C1197" s="15" t="s">
        <v>2090</v>
      </c>
      <c r="D1197" s="34" t="s">
        <v>21</v>
      </c>
      <c r="E1197" s="56">
        <v>2020.04</v>
      </c>
      <c r="F1197" s="35" t="s">
        <v>738</v>
      </c>
      <c r="G1197" s="17">
        <v>10434</v>
      </c>
      <c r="H1197" s="17">
        <v>22243</v>
      </c>
      <c r="I1197" s="37" t="s">
        <v>41</v>
      </c>
      <c r="J1197" s="37" t="s">
        <v>50</v>
      </c>
      <c r="K1197" s="8" t="s">
        <v>2466</v>
      </c>
    </row>
    <row r="1198" spans="1:11" x14ac:dyDescent="0.2">
      <c r="A1198" s="58">
        <f t="shared" si="22"/>
        <v>1190</v>
      </c>
      <c r="B1198" s="11" t="s">
        <v>1942</v>
      </c>
      <c r="C1198" s="11" t="s">
        <v>2090</v>
      </c>
      <c r="D1198" s="11" t="s">
        <v>21</v>
      </c>
      <c r="E1198" s="55">
        <v>2020.07</v>
      </c>
      <c r="F1198" s="12" t="s">
        <v>773</v>
      </c>
      <c r="G1198" s="13">
        <v>996</v>
      </c>
      <c r="H1198" s="13">
        <v>1829</v>
      </c>
      <c r="I1198" s="14" t="s">
        <v>41</v>
      </c>
      <c r="J1198" s="46" t="s">
        <v>50</v>
      </c>
      <c r="K1198" s="8" t="s">
        <v>2466</v>
      </c>
    </row>
    <row r="1199" spans="1:11" x14ac:dyDescent="0.2">
      <c r="A1199" s="58">
        <f t="shared" si="22"/>
        <v>1191</v>
      </c>
      <c r="B1199" s="11" t="s">
        <v>2057</v>
      </c>
      <c r="C1199" s="11" t="s">
        <v>2090</v>
      </c>
      <c r="D1199" s="11" t="s">
        <v>21</v>
      </c>
      <c r="E1199" s="11">
        <v>2021.01</v>
      </c>
      <c r="F1199" s="12" t="s">
        <v>2058</v>
      </c>
      <c r="G1199" s="13">
        <v>24565</v>
      </c>
      <c r="H1199" s="13">
        <v>46675</v>
      </c>
      <c r="I1199" s="14" t="s">
        <v>805</v>
      </c>
      <c r="J1199" s="46" t="s">
        <v>50</v>
      </c>
      <c r="K1199" s="8" t="s">
        <v>783</v>
      </c>
    </row>
    <row r="1200" spans="1:11" x14ac:dyDescent="0.2">
      <c r="A1200" s="58">
        <f t="shared" si="22"/>
        <v>1192</v>
      </c>
      <c r="B1200" s="11" t="s">
        <v>2739</v>
      </c>
      <c r="C1200" s="11" t="s">
        <v>2090</v>
      </c>
      <c r="D1200" s="11" t="s">
        <v>21</v>
      </c>
      <c r="E1200" s="11" t="s">
        <v>2719</v>
      </c>
      <c r="F1200" s="12" t="s">
        <v>570</v>
      </c>
      <c r="G1200" s="13">
        <v>14780</v>
      </c>
      <c r="H1200" s="13">
        <v>29700</v>
      </c>
      <c r="I1200" s="14" t="s">
        <v>41</v>
      </c>
      <c r="J1200" s="46" t="s">
        <v>50</v>
      </c>
      <c r="K1200" s="8" t="s">
        <v>783</v>
      </c>
    </row>
    <row r="1201" spans="1:11" x14ac:dyDescent="0.2">
      <c r="A1201" s="58">
        <f t="shared" si="22"/>
        <v>1193</v>
      </c>
      <c r="B1201" s="11" t="s">
        <v>2743</v>
      </c>
      <c r="C1201" s="11" t="s">
        <v>2090</v>
      </c>
      <c r="D1201" s="11" t="s">
        <v>21</v>
      </c>
      <c r="E1201" s="11" t="s">
        <v>2719</v>
      </c>
      <c r="F1201" s="12" t="s">
        <v>2744</v>
      </c>
      <c r="G1201" s="13">
        <v>26390</v>
      </c>
      <c r="H1201" s="13">
        <v>52099</v>
      </c>
      <c r="I1201" s="14" t="s">
        <v>2745</v>
      </c>
      <c r="J1201" s="46" t="s">
        <v>50</v>
      </c>
      <c r="K1201" s="8" t="s">
        <v>783</v>
      </c>
    </row>
    <row r="1202" spans="1:11" x14ac:dyDescent="0.2">
      <c r="A1202" s="58">
        <f t="shared" si="22"/>
        <v>1194</v>
      </c>
      <c r="B1202" s="11" t="s">
        <v>2793</v>
      </c>
      <c r="C1202" s="11" t="s">
        <v>2767</v>
      </c>
      <c r="D1202" s="11" t="s">
        <v>21</v>
      </c>
      <c r="E1202" s="11" t="s">
        <v>2771</v>
      </c>
      <c r="F1202" s="12" t="s">
        <v>389</v>
      </c>
      <c r="G1202" s="13">
        <v>806</v>
      </c>
      <c r="H1202" s="13">
        <v>1445</v>
      </c>
      <c r="I1202" s="14" t="s">
        <v>41</v>
      </c>
      <c r="J1202" s="46" t="s">
        <v>50</v>
      </c>
    </row>
    <row r="1203" spans="1:11" x14ac:dyDescent="0.2">
      <c r="A1203" s="58">
        <f t="shared" si="22"/>
        <v>1195</v>
      </c>
      <c r="B1203" s="11" t="s">
        <v>2807</v>
      </c>
      <c r="C1203" s="11" t="s">
        <v>2767</v>
      </c>
      <c r="D1203" s="11" t="s">
        <v>21</v>
      </c>
      <c r="E1203" s="11" t="s">
        <v>2796</v>
      </c>
      <c r="F1203" s="12" t="s">
        <v>775</v>
      </c>
      <c r="G1203" s="13">
        <v>11181</v>
      </c>
      <c r="H1203" s="13">
        <v>23362</v>
      </c>
      <c r="I1203" s="14" t="s">
        <v>41</v>
      </c>
      <c r="J1203" s="46" t="s">
        <v>50</v>
      </c>
      <c r="K1203" s="8" t="s">
        <v>783</v>
      </c>
    </row>
    <row r="1204" spans="1:11" x14ac:dyDescent="0.2">
      <c r="A1204" s="58">
        <f t="shared" si="22"/>
        <v>1196</v>
      </c>
      <c r="B1204" s="11" t="s">
        <v>2808</v>
      </c>
      <c r="C1204" s="11" t="s">
        <v>2767</v>
      </c>
      <c r="D1204" s="11" t="s">
        <v>21</v>
      </c>
      <c r="E1204" s="11" t="s">
        <v>2796</v>
      </c>
      <c r="F1204" s="12" t="s">
        <v>2809</v>
      </c>
      <c r="G1204" s="13">
        <v>2057</v>
      </c>
      <c r="H1204" s="13">
        <v>5279</v>
      </c>
      <c r="I1204" s="14" t="s">
        <v>41</v>
      </c>
      <c r="J1204" s="46" t="s">
        <v>50</v>
      </c>
    </row>
    <row r="1205" spans="1:11" x14ac:dyDescent="0.2">
      <c r="A1205" s="58">
        <f t="shared" si="22"/>
        <v>1197</v>
      </c>
      <c r="B1205" s="11" t="s">
        <v>2861</v>
      </c>
      <c r="C1205" s="11" t="s">
        <v>2090</v>
      </c>
      <c r="D1205" s="11" t="s">
        <v>21</v>
      </c>
      <c r="E1205" s="11" t="s">
        <v>2860</v>
      </c>
      <c r="F1205" s="12" t="s">
        <v>2862</v>
      </c>
      <c r="G1205" s="13">
        <v>1006</v>
      </c>
      <c r="H1205" s="13">
        <v>2082</v>
      </c>
      <c r="I1205" s="14" t="s">
        <v>2</v>
      </c>
      <c r="J1205" s="46" t="s">
        <v>50</v>
      </c>
    </row>
    <row r="1206" spans="1:11" x14ac:dyDescent="0.2">
      <c r="A1206" s="58">
        <f t="shared" si="22"/>
        <v>1198</v>
      </c>
      <c r="B1206" s="11" t="s">
        <v>2943</v>
      </c>
      <c r="C1206" s="11" t="s">
        <v>2090</v>
      </c>
      <c r="D1206" s="11" t="s">
        <v>21</v>
      </c>
      <c r="E1206" s="11" t="s">
        <v>2925</v>
      </c>
      <c r="F1206" s="12" t="s">
        <v>2944</v>
      </c>
      <c r="G1206" s="13">
        <v>16178</v>
      </c>
      <c r="H1206" s="13">
        <v>31961</v>
      </c>
      <c r="I1206" s="14" t="s">
        <v>41</v>
      </c>
      <c r="J1206" s="46" t="s">
        <v>50</v>
      </c>
      <c r="K1206" s="8" t="s">
        <v>783</v>
      </c>
    </row>
    <row r="1207" spans="1:11" x14ac:dyDescent="0.2">
      <c r="A1207" s="58">
        <f t="shared" si="22"/>
        <v>1199</v>
      </c>
      <c r="B1207" s="11" t="s">
        <v>954</v>
      </c>
      <c r="C1207" s="11" t="s">
        <v>2090</v>
      </c>
      <c r="D1207" s="15" t="s">
        <v>32</v>
      </c>
      <c r="E1207" s="56">
        <v>2009.04</v>
      </c>
      <c r="F1207" s="12" t="s">
        <v>460</v>
      </c>
      <c r="G1207" s="13">
        <v>3211</v>
      </c>
      <c r="H1207" s="13">
        <v>5966</v>
      </c>
      <c r="I1207" s="46" t="s">
        <v>2</v>
      </c>
      <c r="J1207" s="46" t="s">
        <v>50</v>
      </c>
    </row>
    <row r="1208" spans="1:11" x14ac:dyDescent="0.2">
      <c r="A1208" s="58">
        <f t="shared" si="22"/>
        <v>1200</v>
      </c>
      <c r="B1208" s="11" t="s">
        <v>955</v>
      </c>
      <c r="C1208" s="11" t="s">
        <v>2090</v>
      </c>
      <c r="D1208" s="15" t="s">
        <v>31</v>
      </c>
      <c r="E1208" s="56">
        <v>2009.04</v>
      </c>
      <c r="F1208" s="12" t="s">
        <v>461</v>
      </c>
      <c r="G1208" s="13">
        <v>2485</v>
      </c>
      <c r="H1208" s="13">
        <v>5322</v>
      </c>
      <c r="I1208" s="46" t="s">
        <v>2</v>
      </c>
      <c r="J1208" s="46" t="s">
        <v>50</v>
      </c>
    </row>
    <row r="1209" spans="1:11" x14ac:dyDescent="0.2">
      <c r="A1209" s="58">
        <f t="shared" si="22"/>
        <v>1201</v>
      </c>
      <c r="B1209" s="11" t="s">
        <v>956</v>
      </c>
      <c r="C1209" s="11" t="s">
        <v>2090</v>
      </c>
      <c r="D1209" s="15" t="s">
        <v>32</v>
      </c>
      <c r="E1209" s="56">
        <v>2009.08</v>
      </c>
      <c r="F1209" s="12" t="s">
        <v>108</v>
      </c>
      <c r="G1209" s="13">
        <v>10008</v>
      </c>
      <c r="H1209" s="13">
        <v>17868</v>
      </c>
      <c r="I1209" s="18" t="s">
        <v>2119</v>
      </c>
      <c r="J1209" s="46" t="s">
        <v>50</v>
      </c>
    </row>
    <row r="1210" spans="1:11" x14ac:dyDescent="0.2">
      <c r="A1210" s="58">
        <f t="shared" si="22"/>
        <v>1202</v>
      </c>
      <c r="B1210" s="11" t="s">
        <v>957</v>
      </c>
      <c r="C1210" s="11" t="s">
        <v>2090</v>
      </c>
      <c r="D1210" s="11" t="s">
        <v>32</v>
      </c>
      <c r="E1210" s="55">
        <v>2010.02</v>
      </c>
      <c r="F1210" s="12" t="s">
        <v>471</v>
      </c>
      <c r="G1210" s="13">
        <v>6090</v>
      </c>
      <c r="H1210" s="13">
        <v>7812</v>
      </c>
      <c r="I1210" s="14" t="s">
        <v>2</v>
      </c>
      <c r="J1210" s="46" t="s">
        <v>50</v>
      </c>
    </row>
    <row r="1211" spans="1:11" x14ac:dyDescent="0.2">
      <c r="A1211" s="58">
        <f t="shared" si="22"/>
        <v>1203</v>
      </c>
      <c r="B1211" s="11" t="s">
        <v>958</v>
      </c>
      <c r="C1211" s="11" t="s">
        <v>2090</v>
      </c>
      <c r="D1211" s="15" t="s">
        <v>37</v>
      </c>
      <c r="E1211" s="56">
        <v>2011.04</v>
      </c>
      <c r="F1211" s="12" t="s">
        <v>445</v>
      </c>
      <c r="G1211" s="13">
        <v>4540</v>
      </c>
      <c r="H1211" s="13">
        <v>8611</v>
      </c>
      <c r="I1211" s="14" t="s">
        <v>2</v>
      </c>
      <c r="J1211" s="46" t="s">
        <v>50</v>
      </c>
    </row>
    <row r="1212" spans="1:11" x14ac:dyDescent="0.2">
      <c r="A1212" s="58">
        <f t="shared" si="22"/>
        <v>1204</v>
      </c>
      <c r="B1212" s="11" t="s">
        <v>959</v>
      </c>
      <c r="C1212" s="11" t="s">
        <v>2090</v>
      </c>
      <c r="D1212" s="15" t="s">
        <v>32</v>
      </c>
      <c r="E1212" s="56">
        <v>2011.05</v>
      </c>
      <c r="F1212" s="12" t="s">
        <v>447</v>
      </c>
      <c r="G1212" s="13">
        <v>6342</v>
      </c>
      <c r="H1212" s="13">
        <v>12163</v>
      </c>
      <c r="I1212" s="14" t="s">
        <v>2</v>
      </c>
      <c r="J1212" s="46" t="s">
        <v>50</v>
      </c>
    </row>
    <row r="1213" spans="1:11" x14ac:dyDescent="0.2">
      <c r="A1213" s="58">
        <f t="shared" si="22"/>
        <v>1205</v>
      </c>
      <c r="B1213" s="11" t="s">
        <v>2145</v>
      </c>
      <c r="C1213" s="11" t="s">
        <v>2090</v>
      </c>
      <c r="D1213" s="15" t="s">
        <v>2146</v>
      </c>
      <c r="E1213" s="56">
        <v>2011.08</v>
      </c>
      <c r="F1213" s="12" t="s">
        <v>380</v>
      </c>
      <c r="G1213" s="13">
        <v>3304</v>
      </c>
      <c r="H1213" s="13">
        <v>4768</v>
      </c>
      <c r="I1213" s="14" t="s">
        <v>2119</v>
      </c>
      <c r="J1213" s="46" t="s">
        <v>50</v>
      </c>
    </row>
    <row r="1214" spans="1:11" x14ac:dyDescent="0.2">
      <c r="A1214" s="58">
        <f t="shared" si="22"/>
        <v>1206</v>
      </c>
      <c r="B1214" s="11" t="s">
        <v>960</v>
      </c>
      <c r="C1214" s="11" t="s">
        <v>2090</v>
      </c>
      <c r="D1214" s="15" t="s">
        <v>32</v>
      </c>
      <c r="E1214" s="56">
        <v>2014.08</v>
      </c>
      <c r="F1214" s="12" t="s">
        <v>289</v>
      </c>
      <c r="G1214" s="13">
        <v>3419</v>
      </c>
      <c r="H1214" s="13">
        <v>6626</v>
      </c>
      <c r="I1214" s="14" t="s">
        <v>2121</v>
      </c>
      <c r="J1214" s="46" t="s">
        <v>50</v>
      </c>
    </row>
    <row r="1215" spans="1:11" x14ac:dyDescent="0.2">
      <c r="A1215" s="58">
        <f t="shared" si="22"/>
        <v>1207</v>
      </c>
      <c r="B1215" s="15" t="s">
        <v>961</v>
      </c>
      <c r="C1215" s="15" t="s">
        <v>2090</v>
      </c>
      <c r="D1215" s="15" t="s">
        <v>32</v>
      </c>
      <c r="E1215" s="56">
        <v>2015.08</v>
      </c>
      <c r="F1215" s="16" t="s">
        <v>280</v>
      </c>
      <c r="G1215" s="17">
        <v>4082</v>
      </c>
      <c r="H1215" s="17">
        <v>10857</v>
      </c>
      <c r="I1215" s="18" t="s">
        <v>2119</v>
      </c>
      <c r="J1215" s="52" t="s">
        <v>50</v>
      </c>
      <c r="K1215" s="10"/>
    </row>
    <row r="1216" spans="1:11" x14ac:dyDescent="0.2">
      <c r="A1216" s="58">
        <f t="shared" si="22"/>
        <v>1208</v>
      </c>
      <c r="B1216" s="15" t="s">
        <v>962</v>
      </c>
      <c r="C1216" s="15" t="s">
        <v>2090</v>
      </c>
      <c r="D1216" s="15" t="s">
        <v>32</v>
      </c>
      <c r="E1216" s="56">
        <v>2016.02</v>
      </c>
      <c r="F1216" s="16" t="s">
        <v>242</v>
      </c>
      <c r="G1216" s="17">
        <v>4854</v>
      </c>
      <c r="H1216" s="17">
        <v>10459</v>
      </c>
      <c r="I1216" s="18" t="s">
        <v>2189</v>
      </c>
      <c r="J1216" s="52" t="s">
        <v>50</v>
      </c>
      <c r="K1216" s="10"/>
    </row>
    <row r="1217" spans="1:11" x14ac:dyDescent="0.2">
      <c r="A1217" s="58">
        <f t="shared" si="22"/>
        <v>1209</v>
      </c>
      <c r="B1217" s="15" t="s">
        <v>963</v>
      </c>
      <c r="C1217" s="15" t="s">
        <v>2090</v>
      </c>
      <c r="D1217" s="15" t="s">
        <v>32</v>
      </c>
      <c r="E1217" s="56">
        <v>2016.09</v>
      </c>
      <c r="F1217" s="16" t="s">
        <v>173</v>
      </c>
      <c r="G1217" s="17">
        <v>4234</v>
      </c>
      <c r="H1217" s="17">
        <v>12036</v>
      </c>
      <c r="I1217" s="18" t="s">
        <v>40</v>
      </c>
      <c r="J1217" s="52" t="s">
        <v>50</v>
      </c>
      <c r="K1217" s="10"/>
    </row>
    <row r="1218" spans="1:11" x14ac:dyDescent="0.2">
      <c r="A1218" s="58">
        <f t="shared" si="22"/>
        <v>1210</v>
      </c>
      <c r="B1218" s="15" t="s">
        <v>964</v>
      </c>
      <c r="C1218" s="15" t="s">
        <v>2090</v>
      </c>
      <c r="D1218" s="19" t="s">
        <v>32</v>
      </c>
      <c r="E1218" s="56">
        <v>2016.11</v>
      </c>
      <c r="F1218" s="16" t="s">
        <v>88</v>
      </c>
      <c r="G1218" s="20">
        <v>5961</v>
      </c>
      <c r="H1218" s="21">
        <v>14412</v>
      </c>
      <c r="I1218" s="18" t="s">
        <v>4</v>
      </c>
      <c r="J1218" s="22" t="s">
        <v>50</v>
      </c>
      <c r="K1218" s="9" t="s">
        <v>2343</v>
      </c>
    </row>
    <row r="1219" spans="1:11" x14ac:dyDescent="0.2">
      <c r="A1219" s="58">
        <f t="shared" si="22"/>
        <v>1211</v>
      </c>
      <c r="B1219" s="25" t="s">
        <v>965</v>
      </c>
      <c r="C1219" s="15" t="s">
        <v>2090</v>
      </c>
      <c r="D1219" s="34" t="s">
        <v>32</v>
      </c>
      <c r="E1219" s="56" t="s">
        <v>555</v>
      </c>
      <c r="F1219" s="35" t="s">
        <v>2552</v>
      </c>
      <c r="G1219" s="36">
        <v>3437</v>
      </c>
      <c r="H1219" s="33">
        <v>7973</v>
      </c>
      <c r="I1219" s="37" t="s">
        <v>2400</v>
      </c>
      <c r="J1219" s="37" t="s">
        <v>50</v>
      </c>
      <c r="K1219" s="10"/>
    </row>
    <row r="1220" spans="1:11" x14ac:dyDescent="0.2">
      <c r="A1220" s="58">
        <f t="shared" si="22"/>
        <v>1212</v>
      </c>
      <c r="B1220" s="11" t="s">
        <v>798</v>
      </c>
      <c r="C1220" s="11" t="s">
        <v>2090</v>
      </c>
      <c r="D1220" s="11" t="s">
        <v>799</v>
      </c>
      <c r="E1220" s="55">
        <v>2020.09</v>
      </c>
      <c r="F1220" s="12" t="s">
        <v>124</v>
      </c>
      <c r="G1220" s="13">
        <v>5160</v>
      </c>
      <c r="H1220" s="13">
        <v>9484</v>
      </c>
      <c r="I1220" s="37" t="s">
        <v>711</v>
      </c>
      <c r="J1220" s="46" t="s">
        <v>50</v>
      </c>
    </row>
    <row r="1221" spans="1:11" x14ac:dyDescent="0.2">
      <c r="A1221" s="58">
        <f t="shared" si="22"/>
        <v>1213</v>
      </c>
      <c r="B1221" s="11" t="s">
        <v>966</v>
      </c>
      <c r="C1221" s="11" t="s">
        <v>2090</v>
      </c>
      <c r="D1221" s="11" t="s">
        <v>799</v>
      </c>
      <c r="E1221" s="55">
        <v>2020.09</v>
      </c>
      <c r="F1221" s="12" t="s">
        <v>760</v>
      </c>
      <c r="G1221" s="13">
        <v>3812</v>
      </c>
      <c r="H1221" s="13">
        <v>6967</v>
      </c>
      <c r="I1221" s="14" t="s">
        <v>41</v>
      </c>
      <c r="J1221" s="46" t="s">
        <v>50</v>
      </c>
      <c r="K1221" s="8" t="s">
        <v>783</v>
      </c>
    </row>
    <row r="1222" spans="1:11" x14ac:dyDescent="0.2">
      <c r="A1222" s="58">
        <f t="shared" si="22"/>
        <v>1214</v>
      </c>
      <c r="B1222" s="11" t="s">
        <v>2012</v>
      </c>
      <c r="C1222" s="11" t="s">
        <v>2090</v>
      </c>
      <c r="D1222" s="11" t="s">
        <v>32</v>
      </c>
      <c r="E1222" s="55">
        <v>2020.09</v>
      </c>
      <c r="F1222" s="12" t="s">
        <v>793</v>
      </c>
      <c r="G1222" s="13">
        <v>4673</v>
      </c>
      <c r="H1222" s="13">
        <v>7096</v>
      </c>
      <c r="I1222" s="14" t="s">
        <v>41</v>
      </c>
      <c r="J1222" s="46" t="s">
        <v>50</v>
      </c>
    </row>
    <row r="1223" spans="1:11" x14ac:dyDescent="0.2">
      <c r="A1223" s="58">
        <f t="shared" si="22"/>
        <v>1215</v>
      </c>
      <c r="B1223" s="11" t="s">
        <v>1702</v>
      </c>
      <c r="C1223" s="11" t="s">
        <v>2090</v>
      </c>
      <c r="D1223" s="11" t="s">
        <v>2100</v>
      </c>
      <c r="E1223" s="55">
        <v>2005.09</v>
      </c>
      <c r="F1223" s="12" t="s">
        <v>102</v>
      </c>
      <c r="G1223" s="13">
        <v>1079</v>
      </c>
      <c r="H1223" s="13">
        <v>1515</v>
      </c>
      <c r="I1223" s="14" t="s">
        <v>2</v>
      </c>
      <c r="J1223" s="46" t="s">
        <v>50</v>
      </c>
    </row>
    <row r="1224" spans="1:11" x14ac:dyDescent="0.2">
      <c r="A1224" s="58">
        <f t="shared" si="22"/>
        <v>1216</v>
      </c>
      <c r="B1224" s="11" t="s">
        <v>1703</v>
      </c>
      <c r="C1224" s="11" t="s">
        <v>2090</v>
      </c>
      <c r="D1224" s="11" t="s">
        <v>2100</v>
      </c>
      <c r="E1224" s="56">
        <v>2012.03</v>
      </c>
      <c r="F1224" s="12" t="s">
        <v>403</v>
      </c>
      <c r="G1224" s="13">
        <v>7874</v>
      </c>
      <c r="H1224" s="13">
        <v>14934</v>
      </c>
      <c r="I1224" s="14" t="s">
        <v>2119</v>
      </c>
      <c r="J1224" s="46" t="s">
        <v>50</v>
      </c>
    </row>
    <row r="1225" spans="1:11" x14ac:dyDescent="0.2">
      <c r="A1225" s="58">
        <f t="shared" si="22"/>
        <v>1217</v>
      </c>
      <c r="B1225" s="11" t="s">
        <v>1704</v>
      </c>
      <c r="C1225" s="11" t="s">
        <v>2090</v>
      </c>
      <c r="D1225" s="11" t="s">
        <v>2100</v>
      </c>
      <c r="E1225" s="55">
        <v>2012.05</v>
      </c>
      <c r="F1225" s="12" t="s">
        <v>409</v>
      </c>
      <c r="G1225" s="13">
        <v>7761</v>
      </c>
      <c r="H1225" s="13">
        <v>19288</v>
      </c>
      <c r="I1225" s="14" t="s">
        <v>987</v>
      </c>
      <c r="J1225" s="46" t="s">
        <v>50</v>
      </c>
    </row>
    <row r="1226" spans="1:11" x14ac:dyDescent="0.2">
      <c r="A1226" s="58">
        <f t="shared" si="22"/>
        <v>1218</v>
      </c>
      <c r="B1226" s="15" t="s">
        <v>53</v>
      </c>
      <c r="C1226" s="11" t="s">
        <v>2090</v>
      </c>
      <c r="D1226" s="11" t="s">
        <v>2100</v>
      </c>
      <c r="E1226" s="55">
        <v>2013.01</v>
      </c>
      <c r="F1226" s="12" t="s">
        <v>361</v>
      </c>
      <c r="G1226" s="13">
        <v>842</v>
      </c>
      <c r="H1226" s="13">
        <v>1465</v>
      </c>
      <c r="I1226" s="14" t="s">
        <v>2119</v>
      </c>
      <c r="J1226" s="46" t="s">
        <v>50</v>
      </c>
    </row>
    <row r="1227" spans="1:11" x14ac:dyDescent="0.2">
      <c r="A1227" s="58">
        <f t="shared" si="22"/>
        <v>1219</v>
      </c>
      <c r="B1227" s="15" t="s">
        <v>1705</v>
      </c>
      <c r="C1227" s="15" t="s">
        <v>2090</v>
      </c>
      <c r="D1227" s="11" t="s">
        <v>2100</v>
      </c>
      <c r="E1227" s="55">
        <v>2013.05</v>
      </c>
      <c r="F1227" s="12" t="s">
        <v>93</v>
      </c>
      <c r="G1227" s="13">
        <v>3723</v>
      </c>
      <c r="H1227" s="13">
        <v>7399</v>
      </c>
      <c r="I1227" s="14" t="s">
        <v>2189</v>
      </c>
      <c r="J1227" s="46" t="s">
        <v>50</v>
      </c>
    </row>
    <row r="1228" spans="1:11" x14ac:dyDescent="0.2">
      <c r="A1228" s="58">
        <f t="shared" si="22"/>
        <v>1220</v>
      </c>
      <c r="B1228" s="15" t="s">
        <v>1706</v>
      </c>
      <c r="C1228" s="15" t="s">
        <v>2090</v>
      </c>
      <c r="D1228" s="11" t="s">
        <v>2204</v>
      </c>
      <c r="E1228" s="55">
        <v>2013.06</v>
      </c>
      <c r="F1228" s="12" t="s">
        <v>336</v>
      </c>
      <c r="G1228" s="13">
        <v>7787</v>
      </c>
      <c r="H1228" s="13">
        <v>15449</v>
      </c>
      <c r="I1228" s="14" t="s">
        <v>2119</v>
      </c>
      <c r="J1228" s="46" t="s">
        <v>50</v>
      </c>
    </row>
    <row r="1229" spans="1:11" x14ac:dyDescent="0.2">
      <c r="A1229" s="58">
        <f t="shared" si="22"/>
        <v>1221</v>
      </c>
      <c r="B1229" s="15" t="s">
        <v>1707</v>
      </c>
      <c r="C1229" s="15" t="s">
        <v>2090</v>
      </c>
      <c r="D1229" s="11" t="s">
        <v>2100</v>
      </c>
      <c r="E1229" s="55">
        <v>2013.07</v>
      </c>
      <c r="F1229" s="12" t="s">
        <v>338</v>
      </c>
      <c r="G1229" s="13">
        <v>4628</v>
      </c>
      <c r="H1229" s="13">
        <v>7069</v>
      </c>
      <c r="I1229" s="14" t="s">
        <v>2189</v>
      </c>
      <c r="J1229" s="46" t="s">
        <v>50</v>
      </c>
    </row>
    <row r="1230" spans="1:11" x14ac:dyDescent="0.2">
      <c r="A1230" s="58">
        <f t="shared" si="22"/>
        <v>1222</v>
      </c>
      <c r="B1230" s="15" t="s">
        <v>1708</v>
      </c>
      <c r="C1230" s="15" t="s">
        <v>2090</v>
      </c>
      <c r="D1230" s="11" t="s">
        <v>2100</v>
      </c>
      <c r="E1230" s="55">
        <v>2013.08</v>
      </c>
      <c r="F1230" s="12" t="s">
        <v>139</v>
      </c>
      <c r="G1230" s="13">
        <v>807</v>
      </c>
      <c r="H1230" s="13">
        <v>1546</v>
      </c>
      <c r="I1230" s="14" t="s">
        <v>2209</v>
      </c>
      <c r="J1230" s="46" t="s">
        <v>50</v>
      </c>
    </row>
    <row r="1231" spans="1:11" x14ac:dyDescent="0.2">
      <c r="A1231" s="58">
        <f t="shared" si="22"/>
        <v>1223</v>
      </c>
      <c r="B1231" s="15" t="s">
        <v>1354</v>
      </c>
      <c r="C1231" s="11" t="s">
        <v>2090</v>
      </c>
      <c r="D1231" s="15" t="s">
        <v>2243</v>
      </c>
      <c r="E1231" s="56">
        <v>2014.03</v>
      </c>
      <c r="F1231" s="42" t="s">
        <v>139</v>
      </c>
      <c r="G1231" s="43">
        <v>6354</v>
      </c>
      <c r="H1231" s="13">
        <v>14958</v>
      </c>
      <c r="I1231" s="14" t="s">
        <v>2244</v>
      </c>
      <c r="J1231" s="46" t="s">
        <v>50</v>
      </c>
      <c r="K1231" s="9"/>
    </row>
    <row r="1232" spans="1:11" x14ac:dyDescent="0.2">
      <c r="A1232" s="58">
        <f t="shared" si="22"/>
        <v>1224</v>
      </c>
      <c r="B1232" s="11" t="s">
        <v>1709</v>
      </c>
      <c r="C1232" s="11" t="s">
        <v>2090</v>
      </c>
      <c r="D1232" s="11" t="s">
        <v>2100</v>
      </c>
      <c r="E1232" s="56" t="s">
        <v>2265</v>
      </c>
      <c r="F1232" s="12" t="s">
        <v>295</v>
      </c>
      <c r="G1232" s="13">
        <v>4126</v>
      </c>
      <c r="H1232" s="13">
        <v>9381</v>
      </c>
      <c r="I1232" s="14" t="s">
        <v>2189</v>
      </c>
      <c r="J1232" s="46" t="s">
        <v>50</v>
      </c>
    </row>
    <row r="1233" spans="1:11" x14ac:dyDescent="0.2">
      <c r="A1233" s="58">
        <f t="shared" si="22"/>
        <v>1225</v>
      </c>
      <c r="B1233" s="11" t="s">
        <v>1710</v>
      </c>
      <c r="C1233" s="11" t="s">
        <v>2090</v>
      </c>
      <c r="D1233" s="11" t="s">
        <v>2100</v>
      </c>
      <c r="E1233" s="56">
        <v>2015.01</v>
      </c>
      <c r="F1233" s="12" t="s">
        <v>112</v>
      </c>
      <c r="G1233" s="13">
        <v>3049</v>
      </c>
      <c r="H1233" s="13">
        <v>5308</v>
      </c>
      <c r="I1233" s="14" t="s">
        <v>2158</v>
      </c>
      <c r="J1233" s="46" t="s">
        <v>50</v>
      </c>
    </row>
    <row r="1234" spans="1:11" x14ac:dyDescent="0.2">
      <c r="A1234" s="58">
        <f t="shared" si="22"/>
        <v>1226</v>
      </c>
      <c r="B1234" s="15" t="s">
        <v>1711</v>
      </c>
      <c r="C1234" s="15" t="s">
        <v>2090</v>
      </c>
      <c r="D1234" s="11" t="s">
        <v>2331</v>
      </c>
      <c r="E1234" s="56">
        <v>2015.11</v>
      </c>
      <c r="F1234" s="16" t="s">
        <v>100</v>
      </c>
      <c r="G1234" s="17">
        <v>2767</v>
      </c>
      <c r="H1234" s="17">
        <v>7550</v>
      </c>
      <c r="I1234" s="18" t="s">
        <v>2192</v>
      </c>
      <c r="J1234" s="52" t="s">
        <v>50</v>
      </c>
      <c r="K1234" s="10"/>
    </row>
    <row r="1235" spans="1:11" x14ac:dyDescent="0.2">
      <c r="A1235" s="58">
        <f t="shared" si="22"/>
        <v>1227</v>
      </c>
      <c r="B1235" s="25" t="s">
        <v>2415</v>
      </c>
      <c r="C1235" s="25" t="s">
        <v>2090</v>
      </c>
      <c r="D1235" s="11" t="s">
        <v>2416</v>
      </c>
      <c r="E1235" s="56">
        <v>2017.04</v>
      </c>
      <c r="F1235" s="16" t="s">
        <v>133</v>
      </c>
      <c r="G1235" s="17">
        <v>1020</v>
      </c>
      <c r="H1235" s="17">
        <v>1995</v>
      </c>
      <c r="I1235" s="18" t="s">
        <v>2277</v>
      </c>
      <c r="J1235" s="22" t="s">
        <v>50</v>
      </c>
      <c r="K1235" s="10"/>
    </row>
    <row r="1236" spans="1:11" x14ac:dyDescent="0.2">
      <c r="A1236" s="58">
        <f t="shared" si="22"/>
        <v>1228</v>
      </c>
      <c r="B1236" s="25" t="s">
        <v>1712</v>
      </c>
      <c r="C1236" s="25" t="s">
        <v>2090</v>
      </c>
      <c r="D1236" s="11" t="s">
        <v>2465</v>
      </c>
      <c r="E1236" s="56">
        <v>2017.12</v>
      </c>
      <c r="F1236" s="26" t="s">
        <v>480</v>
      </c>
      <c r="G1236" s="17">
        <v>1550</v>
      </c>
      <c r="H1236" s="17">
        <v>3157</v>
      </c>
      <c r="I1236" s="18" t="s">
        <v>2119</v>
      </c>
      <c r="J1236" s="52" t="s">
        <v>50</v>
      </c>
      <c r="K1236" s="10" t="s">
        <v>2466</v>
      </c>
    </row>
    <row r="1237" spans="1:11" x14ac:dyDescent="0.2">
      <c r="A1237" s="58">
        <f t="shared" si="22"/>
        <v>1229</v>
      </c>
      <c r="B1237" s="15" t="s">
        <v>1713</v>
      </c>
      <c r="C1237" s="15" t="s">
        <v>2090</v>
      </c>
      <c r="D1237" s="11" t="s">
        <v>2100</v>
      </c>
      <c r="E1237" s="56">
        <v>2018.05</v>
      </c>
      <c r="F1237" s="16" t="s">
        <v>546</v>
      </c>
      <c r="G1237" s="17">
        <v>3038</v>
      </c>
      <c r="H1237" s="17">
        <v>3830</v>
      </c>
      <c r="I1237" s="18" t="s">
        <v>2119</v>
      </c>
      <c r="J1237" s="52" t="s">
        <v>2478</v>
      </c>
      <c r="K1237" s="10"/>
    </row>
    <row r="1238" spans="1:11" x14ac:dyDescent="0.2">
      <c r="A1238" s="58">
        <f t="shared" si="22"/>
        <v>1230</v>
      </c>
      <c r="B1238" s="28" t="s">
        <v>1714</v>
      </c>
      <c r="C1238" s="28" t="s">
        <v>2090</v>
      </c>
      <c r="D1238" s="11" t="s">
        <v>2526</v>
      </c>
      <c r="E1238" s="68">
        <v>2018.07</v>
      </c>
      <c r="F1238" s="29" t="s">
        <v>2527</v>
      </c>
      <c r="G1238" s="30">
        <v>4609</v>
      </c>
      <c r="H1238" s="30">
        <v>8856</v>
      </c>
      <c r="I1238" s="31" t="s">
        <v>2225</v>
      </c>
      <c r="J1238" s="82" t="s">
        <v>2479</v>
      </c>
      <c r="K1238" s="24"/>
    </row>
    <row r="1239" spans="1:11" x14ac:dyDescent="0.2">
      <c r="A1239" s="58">
        <f t="shared" si="22"/>
        <v>1231</v>
      </c>
      <c r="B1239" s="15" t="s">
        <v>1715</v>
      </c>
      <c r="C1239" s="15" t="s">
        <v>2090</v>
      </c>
      <c r="D1239" s="11" t="s">
        <v>2100</v>
      </c>
      <c r="E1239" s="56">
        <v>2018.08</v>
      </c>
      <c r="F1239" s="32" t="s">
        <v>548</v>
      </c>
      <c r="G1239" s="17">
        <v>1048</v>
      </c>
      <c r="H1239" s="17">
        <v>2066</v>
      </c>
      <c r="I1239" s="18" t="s">
        <v>2119</v>
      </c>
      <c r="J1239" s="52" t="s">
        <v>2092</v>
      </c>
      <c r="K1239" s="10"/>
    </row>
    <row r="1240" spans="1:11" x14ac:dyDescent="0.2">
      <c r="A1240" s="58">
        <f t="shared" si="22"/>
        <v>1232</v>
      </c>
      <c r="B1240" s="11" t="s">
        <v>1943</v>
      </c>
      <c r="C1240" s="11" t="s">
        <v>2090</v>
      </c>
      <c r="D1240" s="15" t="s">
        <v>2175</v>
      </c>
      <c r="E1240" s="55">
        <v>2012.06</v>
      </c>
      <c r="F1240" s="12" t="s">
        <v>412</v>
      </c>
      <c r="G1240" s="13">
        <v>2417</v>
      </c>
      <c r="H1240" s="13">
        <v>3954</v>
      </c>
      <c r="I1240" s="14" t="s">
        <v>855</v>
      </c>
      <c r="J1240" s="46" t="s">
        <v>50</v>
      </c>
    </row>
    <row r="1241" spans="1:11" x14ac:dyDescent="0.2">
      <c r="A1241" s="58">
        <f t="shared" si="22"/>
        <v>1233</v>
      </c>
      <c r="B1241" s="11" t="s">
        <v>1944</v>
      </c>
      <c r="C1241" s="11" t="s">
        <v>2090</v>
      </c>
      <c r="D1241" s="15" t="s">
        <v>518</v>
      </c>
      <c r="E1241" s="55">
        <v>2012.09</v>
      </c>
      <c r="F1241" s="12" t="s">
        <v>78</v>
      </c>
      <c r="G1241" s="13">
        <v>3901</v>
      </c>
      <c r="H1241" s="13">
        <v>6823</v>
      </c>
      <c r="I1241" s="14" t="s">
        <v>2181</v>
      </c>
      <c r="J1241" s="46" t="s">
        <v>50</v>
      </c>
    </row>
    <row r="1242" spans="1:11" x14ac:dyDescent="0.2">
      <c r="A1242" s="58">
        <f t="shared" si="22"/>
        <v>1234</v>
      </c>
      <c r="B1242" s="11" t="s">
        <v>1945</v>
      </c>
      <c r="C1242" s="11" t="s">
        <v>2090</v>
      </c>
      <c r="D1242" s="15" t="s">
        <v>518</v>
      </c>
      <c r="E1242" s="55">
        <v>2012.09</v>
      </c>
      <c r="F1242" s="12" t="s">
        <v>359</v>
      </c>
      <c r="G1242" s="13">
        <v>3299</v>
      </c>
      <c r="H1242" s="13">
        <v>4169</v>
      </c>
      <c r="I1242" s="14" t="s">
        <v>2181</v>
      </c>
      <c r="J1242" s="46" t="s">
        <v>50</v>
      </c>
    </row>
    <row r="1243" spans="1:11" x14ac:dyDescent="0.2">
      <c r="A1243" s="58">
        <f t="shared" si="22"/>
        <v>1235</v>
      </c>
      <c r="B1243" s="15" t="s">
        <v>1946</v>
      </c>
      <c r="C1243" s="15" t="s">
        <v>2090</v>
      </c>
      <c r="D1243" s="15" t="s">
        <v>518</v>
      </c>
      <c r="E1243" s="55">
        <v>2013.06</v>
      </c>
      <c r="F1243" s="12" t="s">
        <v>334</v>
      </c>
      <c r="G1243" s="13">
        <v>6274</v>
      </c>
      <c r="H1243" s="13">
        <v>14181</v>
      </c>
      <c r="I1243" s="14" t="s">
        <v>2189</v>
      </c>
      <c r="J1243" s="46" t="s">
        <v>50</v>
      </c>
    </row>
    <row r="1244" spans="1:11" x14ac:dyDescent="0.2">
      <c r="A1244" s="58">
        <f t="shared" si="22"/>
        <v>1236</v>
      </c>
      <c r="B1244" s="15" t="s">
        <v>1947</v>
      </c>
      <c r="C1244" s="15" t="s">
        <v>2090</v>
      </c>
      <c r="D1244" s="15" t="s">
        <v>518</v>
      </c>
      <c r="E1244" s="55">
        <v>2013.07</v>
      </c>
      <c r="F1244" s="12" t="s">
        <v>139</v>
      </c>
      <c r="G1244" s="13">
        <v>1167</v>
      </c>
      <c r="H1244" s="13">
        <v>3070</v>
      </c>
      <c r="I1244" s="14" t="s">
        <v>2205</v>
      </c>
      <c r="J1244" s="46" t="s">
        <v>50</v>
      </c>
    </row>
    <row r="1245" spans="1:11" x14ac:dyDescent="0.2">
      <c r="A1245" s="58">
        <f t="shared" si="22"/>
        <v>1237</v>
      </c>
      <c r="B1245" s="15" t="s">
        <v>1948</v>
      </c>
      <c r="C1245" s="11" t="s">
        <v>2090</v>
      </c>
      <c r="D1245" s="11" t="s">
        <v>518</v>
      </c>
      <c r="E1245" s="56">
        <v>2014.09</v>
      </c>
      <c r="F1245" s="12" t="s">
        <v>144</v>
      </c>
      <c r="G1245" s="13">
        <v>7658</v>
      </c>
      <c r="H1245" s="13">
        <v>17615</v>
      </c>
      <c r="I1245" s="14" t="s">
        <v>2263</v>
      </c>
      <c r="J1245" s="46" t="s">
        <v>50</v>
      </c>
    </row>
    <row r="1246" spans="1:11" x14ac:dyDescent="0.2">
      <c r="A1246" s="58">
        <f t="shared" si="22"/>
        <v>1238</v>
      </c>
      <c r="B1246" s="11" t="s">
        <v>1949</v>
      </c>
      <c r="C1246" s="11" t="s">
        <v>2090</v>
      </c>
      <c r="D1246" s="11" t="s">
        <v>518</v>
      </c>
      <c r="E1246" s="56" t="s">
        <v>2264</v>
      </c>
      <c r="F1246" s="12" t="s">
        <v>294</v>
      </c>
      <c r="G1246" s="13">
        <v>2354</v>
      </c>
      <c r="H1246" s="13">
        <v>2770</v>
      </c>
      <c r="I1246" s="14" t="s">
        <v>2119</v>
      </c>
      <c r="J1246" s="46" t="s">
        <v>50</v>
      </c>
    </row>
    <row r="1247" spans="1:11" x14ac:dyDescent="0.2">
      <c r="A1247" s="58">
        <f t="shared" si="22"/>
        <v>1239</v>
      </c>
      <c r="B1247" s="15" t="s">
        <v>1950</v>
      </c>
      <c r="C1247" s="15" t="s">
        <v>2090</v>
      </c>
      <c r="D1247" s="15" t="s">
        <v>2302</v>
      </c>
      <c r="E1247" s="56">
        <v>2015.07</v>
      </c>
      <c r="F1247" s="16" t="s">
        <v>275</v>
      </c>
      <c r="G1247" s="17">
        <v>312</v>
      </c>
      <c r="H1247" s="17">
        <v>728</v>
      </c>
      <c r="I1247" s="18" t="s">
        <v>2255</v>
      </c>
      <c r="J1247" s="52" t="s">
        <v>50</v>
      </c>
      <c r="K1247" s="10"/>
    </row>
    <row r="1248" spans="1:11" x14ac:dyDescent="0.2">
      <c r="A1248" s="58">
        <f t="shared" si="22"/>
        <v>1240</v>
      </c>
      <c r="B1248" s="15" t="s">
        <v>1951</v>
      </c>
      <c r="C1248" s="15" t="s">
        <v>2090</v>
      </c>
      <c r="D1248" s="15" t="s">
        <v>518</v>
      </c>
      <c r="E1248" s="56">
        <v>2015.08</v>
      </c>
      <c r="F1248" s="16" t="s">
        <v>281</v>
      </c>
      <c r="G1248" s="17">
        <v>2643</v>
      </c>
      <c r="H1248" s="17">
        <v>5478</v>
      </c>
      <c r="I1248" s="18" t="s">
        <v>2119</v>
      </c>
      <c r="J1248" s="52" t="s">
        <v>50</v>
      </c>
      <c r="K1248" s="10"/>
    </row>
    <row r="1249" spans="1:11" x14ac:dyDescent="0.2">
      <c r="A1249" s="58">
        <f t="shared" si="22"/>
        <v>1241</v>
      </c>
      <c r="B1249" s="15" t="s">
        <v>1952</v>
      </c>
      <c r="C1249" s="15" t="s">
        <v>2090</v>
      </c>
      <c r="D1249" s="15" t="s">
        <v>2327</v>
      </c>
      <c r="E1249" s="56" t="s">
        <v>992</v>
      </c>
      <c r="F1249" s="16" t="s">
        <v>232</v>
      </c>
      <c r="G1249" s="17">
        <v>2161</v>
      </c>
      <c r="H1249" s="17">
        <v>3665</v>
      </c>
      <c r="I1249" s="18" t="s">
        <v>2119</v>
      </c>
      <c r="J1249" s="52" t="s">
        <v>50</v>
      </c>
      <c r="K1249" s="9"/>
    </row>
    <row r="1250" spans="1:11" x14ac:dyDescent="0.2">
      <c r="A1250" s="58">
        <f t="shared" si="22"/>
        <v>1242</v>
      </c>
      <c r="B1250" s="15" t="s">
        <v>1953</v>
      </c>
      <c r="C1250" s="15" t="s">
        <v>2090</v>
      </c>
      <c r="D1250" s="15" t="s">
        <v>2327</v>
      </c>
      <c r="E1250" s="56" t="s">
        <v>992</v>
      </c>
      <c r="F1250" s="16" t="s">
        <v>153</v>
      </c>
      <c r="G1250" s="17">
        <v>1617</v>
      </c>
      <c r="H1250" s="17">
        <v>2153</v>
      </c>
      <c r="I1250" s="18" t="s">
        <v>2178</v>
      </c>
      <c r="J1250" s="52" t="s">
        <v>2179</v>
      </c>
      <c r="K1250" s="10"/>
    </row>
    <row r="1251" spans="1:11" x14ac:dyDescent="0.2">
      <c r="A1251" s="58">
        <f t="shared" si="22"/>
        <v>1243</v>
      </c>
      <c r="B1251" s="15" t="s">
        <v>1954</v>
      </c>
      <c r="C1251" s="15" t="s">
        <v>2090</v>
      </c>
      <c r="D1251" s="15" t="s">
        <v>518</v>
      </c>
      <c r="E1251" s="56">
        <v>2015.12</v>
      </c>
      <c r="F1251" s="16" t="s">
        <v>240</v>
      </c>
      <c r="G1251" s="17">
        <v>1601</v>
      </c>
      <c r="H1251" s="17">
        <v>3186</v>
      </c>
      <c r="I1251" s="18" t="s">
        <v>2119</v>
      </c>
      <c r="J1251" s="52" t="s">
        <v>50</v>
      </c>
      <c r="K1251" s="10"/>
    </row>
    <row r="1252" spans="1:11" x14ac:dyDescent="0.2">
      <c r="A1252" s="58">
        <f t="shared" si="22"/>
        <v>1244</v>
      </c>
      <c r="B1252" s="15" t="s">
        <v>1955</v>
      </c>
      <c r="C1252" s="15" t="s">
        <v>2090</v>
      </c>
      <c r="D1252" s="15" t="s">
        <v>518</v>
      </c>
      <c r="E1252" s="56">
        <v>2016.07</v>
      </c>
      <c r="F1252" s="16" t="s">
        <v>210</v>
      </c>
      <c r="G1252" s="17">
        <v>2613</v>
      </c>
      <c r="H1252" s="17">
        <v>6699</v>
      </c>
      <c r="I1252" s="18" t="s">
        <v>2345</v>
      </c>
      <c r="J1252" s="52" t="s">
        <v>50</v>
      </c>
      <c r="K1252" s="10"/>
    </row>
    <row r="1253" spans="1:11" x14ac:dyDescent="0.2">
      <c r="A1253" s="58">
        <f t="shared" si="22"/>
        <v>1245</v>
      </c>
      <c r="B1253" s="15" t="s">
        <v>1956</v>
      </c>
      <c r="C1253" s="15" t="s">
        <v>2090</v>
      </c>
      <c r="D1253" s="15" t="s">
        <v>518</v>
      </c>
      <c r="E1253" s="56">
        <v>2016.07</v>
      </c>
      <c r="F1253" s="16" t="s">
        <v>211</v>
      </c>
      <c r="G1253" s="17">
        <v>4723</v>
      </c>
      <c r="H1253" s="17">
        <v>10008</v>
      </c>
      <c r="I1253" s="18" t="s">
        <v>2119</v>
      </c>
      <c r="J1253" s="52" t="s">
        <v>50</v>
      </c>
      <c r="K1253" s="10"/>
    </row>
    <row r="1254" spans="1:11" x14ac:dyDescent="0.2">
      <c r="A1254" s="58">
        <f t="shared" si="22"/>
        <v>1246</v>
      </c>
      <c r="B1254" s="15" t="s">
        <v>1957</v>
      </c>
      <c r="C1254" s="15" t="s">
        <v>2090</v>
      </c>
      <c r="D1254" s="19" t="s">
        <v>2378</v>
      </c>
      <c r="E1254" s="56">
        <v>2016.11</v>
      </c>
      <c r="F1254" s="16" t="s">
        <v>162</v>
      </c>
      <c r="G1254" s="20">
        <v>2066</v>
      </c>
      <c r="H1254" s="21">
        <v>3471</v>
      </c>
      <c r="I1254" s="18" t="s">
        <v>40</v>
      </c>
      <c r="J1254" s="22" t="s">
        <v>50</v>
      </c>
      <c r="K1254" s="10"/>
    </row>
    <row r="1255" spans="1:11" x14ac:dyDescent="0.2">
      <c r="A1255" s="58">
        <f t="shared" si="22"/>
        <v>1247</v>
      </c>
      <c r="B1255" s="25" t="s">
        <v>1958</v>
      </c>
      <c r="C1255" s="25" t="s">
        <v>2090</v>
      </c>
      <c r="D1255" s="15" t="s">
        <v>518</v>
      </c>
      <c r="E1255" s="56">
        <v>2018.01</v>
      </c>
      <c r="F1255" s="16" t="s">
        <v>2474</v>
      </c>
      <c r="G1255" s="17">
        <v>5495</v>
      </c>
      <c r="H1255" s="17">
        <v>11529</v>
      </c>
      <c r="I1255" s="18" t="s">
        <v>40</v>
      </c>
      <c r="J1255" s="52" t="s">
        <v>50</v>
      </c>
      <c r="K1255" s="10" t="s">
        <v>2466</v>
      </c>
    </row>
    <row r="1256" spans="1:11" x14ac:dyDescent="0.2">
      <c r="A1256" s="58">
        <f t="shared" si="22"/>
        <v>1248</v>
      </c>
      <c r="B1256" s="15" t="s">
        <v>1959</v>
      </c>
      <c r="C1256" s="25" t="s">
        <v>2090</v>
      </c>
      <c r="D1256" s="15" t="s">
        <v>518</v>
      </c>
      <c r="E1256" s="56">
        <v>2018.03</v>
      </c>
      <c r="F1256" s="16" t="s">
        <v>527</v>
      </c>
      <c r="G1256" s="17">
        <v>1961</v>
      </c>
      <c r="H1256" s="17">
        <v>3596</v>
      </c>
      <c r="I1256" s="18" t="s">
        <v>2</v>
      </c>
      <c r="J1256" s="52" t="s">
        <v>2487</v>
      </c>
      <c r="K1256" s="10"/>
    </row>
    <row r="1257" spans="1:11" x14ac:dyDescent="0.2">
      <c r="A1257" s="58">
        <f t="shared" si="22"/>
        <v>1249</v>
      </c>
      <c r="B1257" s="15" t="s">
        <v>1960</v>
      </c>
      <c r="C1257" s="15" t="s">
        <v>2090</v>
      </c>
      <c r="D1257" s="15" t="s">
        <v>518</v>
      </c>
      <c r="E1257" s="56">
        <v>2019.05</v>
      </c>
      <c r="F1257" s="35" t="s">
        <v>589</v>
      </c>
      <c r="G1257" s="17">
        <v>1596</v>
      </c>
      <c r="H1257" s="17">
        <v>3799</v>
      </c>
      <c r="I1257" s="37" t="s">
        <v>41</v>
      </c>
      <c r="J1257" s="37" t="s">
        <v>50</v>
      </c>
    </row>
    <row r="1258" spans="1:11" x14ac:dyDescent="0.2">
      <c r="A1258" s="58">
        <f t="shared" si="22"/>
        <v>1250</v>
      </c>
      <c r="B1258" s="15" t="s">
        <v>1961</v>
      </c>
      <c r="C1258" s="15" t="s">
        <v>2090</v>
      </c>
      <c r="D1258" s="34" t="s">
        <v>518</v>
      </c>
      <c r="E1258" s="56">
        <v>2019.07</v>
      </c>
      <c r="F1258" s="35" t="s">
        <v>652</v>
      </c>
      <c r="G1258" s="17">
        <v>4634</v>
      </c>
      <c r="H1258" s="17">
        <v>11003</v>
      </c>
      <c r="I1258" s="50" t="s">
        <v>2189</v>
      </c>
      <c r="J1258" s="37" t="s">
        <v>33</v>
      </c>
    </row>
    <row r="1259" spans="1:11" x14ac:dyDescent="0.2">
      <c r="A1259" s="58">
        <f t="shared" ref="A1259:A1329" si="23">ROW()-8</f>
        <v>1251</v>
      </c>
      <c r="B1259" s="15" t="s">
        <v>1962</v>
      </c>
      <c r="C1259" s="15" t="s">
        <v>2090</v>
      </c>
      <c r="D1259" s="34" t="s">
        <v>518</v>
      </c>
      <c r="E1259" s="56">
        <v>2019.09</v>
      </c>
      <c r="F1259" s="35" t="s">
        <v>675</v>
      </c>
      <c r="G1259" s="17">
        <v>4103</v>
      </c>
      <c r="H1259" s="17">
        <v>8987</v>
      </c>
      <c r="I1259" s="37" t="s">
        <v>41</v>
      </c>
      <c r="J1259" s="37" t="s">
        <v>50</v>
      </c>
      <c r="K1259" s="8" t="s">
        <v>2466</v>
      </c>
    </row>
    <row r="1260" spans="1:11" x14ac:dyDescent="0.2">
      <c r="A1260" s="58">
        <f t="shared" si="23"/>
        <v>1252</v>
      </c>
      <c r="B1260" s="15" t="s">
        <v>1963</v>
      </c>
      <c r="C1260" s="34" t="s">
        <v>2090</v>
      </c>
      <c r="D1260" s="34" t="s">
        <v>518</v>
      </c>
      <c r="E1260" s="56" t="s">
        <v>928</v>
      </c>
      <c r="F1260" s="35" t="s">
        <v>687</v>
      </c>
      <c r="G1260" s="17">
        <v>3904</v>
      </c>
      <c r="H1260" s="17">
        <v>11885</v>
      </c>
      <c r="I1260" s="50" t="s">
        <v>2189</v>
      </c>
      <c r="J1260" s="37" t="s">
        <v>50</v>
      </c>
      <c r="K1260" s="8" t="s">
        <v>2127</v>
      </c>
    </row>
    <row r="1261" spans="1:11" x14ac:dyDescent="0.2">
      <c r="A1261" s="58">
        <f t="shared" si="23"/>
        <v>1253</v>
      </c>
      <c r="B1261" s="11" t="s">
        <v>2679</v>
      </c>
      <c r="C1261" s="11" t="s">
        <v>2090</v>
      </c>
      <c r="D1261" s="11" t="s">
        <v>518</v>
      </c>
      <c r="E1261" s="11" t="s">
        <v>2673</v>
      </c>
      <c r="F1261" s="12" t="s">
        <v>374</v>
      </c>
      <c r="G1261" s="13">
        <v>4951</v>
      </c>
      <c r="H1261" s="13">
        <v>11094</v>
      </c>
      <c r="I1261" s="14" t="s">
        <v>711</v>
      </c>
      <c r="J1261" s="46" t="s">
        <v>50</v>
      </c>
      <c r="K1261" s="8" t="s">
        <v>783</v>
      </c>
    </row>
    <row r="1262" spans="1:11" x14ac:dyDescent="0.2">
      <c r="A1262" s="58">
        <f t="shared" si="23"/>
        <v>1254</v>
      </c>
      <c r="B1262" s="11" t="s">
        <v>2763</v>
      </c>
      <c r="C1262" s="11" t="s">
        <v>2090</v>
      </c>
      <c r="D1262" s="11" t="s">
        <v>2764</v>
      </c>
      <c r="E1262" s="11" t="s">
        <v>2747</v>
      </c>
      <c r="F1262" s="12" t="s">
        <v>2765</v>
      </c>
      <c r="G1262" s="13">
        <v>555</v>
      </c>
      <c r="H1262" s="13">
        <v>963</v>
      </c>
      <c r="I1262" s="14" t="s">
        <v>41</v>
      </c>
      <c r="J1262" s="46" t="s">
        <v>50</v>
      </c>
    </row>
    <row r="1263" spans="1:11" x14ac:dyDescent="0.2">
      <c r="A1263" s="58">
        <f t="shared" si="23"/>
        <v>1255</v>
      </c>
      <c r="B1263" s="11" t="s">
        <v>2845</v>
      </c>
      <c r="C1263" s="11" t="s">
        <v>2767</v>
      </c>
      <c r="D1263" s="11" t="s">
        <v>2764</v>
      </c>
      <c r="E1263" s="11" t="s">
        <v>2826</v>
      </c>
      <c r="F1263" s="12" t="s">
        <v>2846</v>
      </c>
      <c r="G1263" s="13">
        <v>2280</v>
      </c>
      <c r="H1263" s="13">
        <v>4823</v>
      </c>
      <c r="I1263" s="14" t="s">
        <v>41</v>
      </c>
      <c r="J1263" s="46" t="s">
        <v>50</v>
      </c>
      <c r="K1263" s="8" t="s">
        <v>783</v>
      </c>
    </row>
    <row r="1264" spans="1:11" x14ac:dyDescent="0.2">
      <c r="A1264" s="58">
        <f t="shared" si="23"/>
        <v>1256</v>
      </c>
      <c r="B1264" s="11" t="s">
        <v>834</v>
      </c>
      <c r="C1264" s="11" t="s">
        <v>2090</v>
      </c>
      <c r="D1264" s="11" t="s">
        <v>16</v>
      </c>
      <c r="E1264" s="55">
        <v>2005.09</v>
      </c>
      <c r="F1264" s="12" t="s">
        <v>102</v>
      </c>
      <c r="G1264" s="13">
        <v>199</v>
      </c>
      <c r="H1264" s="13">
        <v>332</v>
      </c>
      <c r="I1264" s="14" t="s">
        <v>2</v>
      </c>
      <c r="J1264" s="46" t="s">
        <v>50</v>
      </c>
    </row>
    <row r="1265" spans="1:11" x14ac:dyDescent="0.2">
      <c r="A1265" s="58">
        <f t="shared" si="23"/>
        <v>1257</v>
      </c>
      <c r="B1265" s="11" t="s">
        <v>835</v>
      </c>
      <c r="C1265" s="11" t="s">
        <v>2090</v>
      </c>
      <c r="D1265" s="11" t="s">
        <v>16</v>
      </c>
      <c r="E1265" s="55">
        <v>2005.09</v>
      </c>
      <c r="F1265" s="12" t="s">
        <v>102</v>
      </c>
      <c r="G1265" s="13">
        <v>338</v>
      </c>
      <c r="H1265" s="13">
        <v>396</v>
      </c>
      <c r="I1265" s="14" t="s">
        <v>2</v>
      </c>
      <c r="J1265" s="46" t="s">
        <v>50</v>
      </c>
    </row>
    <row r="1266" spans="1:11" x14ac:dyDescent="0.2">
      <c r="A1266" s="58">
        <f t="shared" si="23"/>
        <v>1258</v>
      </c>
      <c r="B1266" s="11" t="s">
        <v>836</v>
      </c>
      <c r="C1266" s="11" t="s">
        <v>2090</v>
      </c>
      <c r="D1266" s="15" t="s">
        <v>2230</v>
      </c>
      <c r="E1266" s="55">
        <v>2013.12</v>
      </c>
      <c r="F1266" s="12" t="s">
        <v>144</v>
      </c>
      <c r="G1266" s="13">
        <v>570</v>
      </c>
      <c r="H1266" s="13">
        <v>1021</v>
      </c>
      <c r="I1266" s="14" t="s">
        <v>2231</v>
      </c>
      <c r="J1266" s="46" t="s">
        <v>2092</v>
      </c>
    </row>
    <row r="1267" spans="1:11" x14ac:dyDescent="0.2">
      <c r="A1267" s="58">
        <f t="shared" si="23"/>
        <v>1259</v>
      </c>
      <c r="B1267" s="15" t="s">
        <v>1565</v>
      </c>
      <c r="C1267" s="11" t="s">
        <v>2090</v>
      </c>
      <c r="D1267" s="11" t="s">
        <v>16</v>
      </c>
      <c r="E1267" s="56">
        <v>2015.04</v>
      </c>
      <c r="F1267" s="16" t="s">
        <v>260</v>
      </c>
      <c r="G1267" s="17">
        <v>1991</v>
      </c>
      <c r="H1267" s="17">
        <v>4614</v>
      </c>
      <c r="I1267" s="18" t="s">
        <v>2189</v>
      </c>
      <c r="J1267" s="52" t="s">
        <v>50</v>
      </c>
      <c r="K1267" s="10"/>
    </row>
    <row r="1268" spans="1:11" x14ac:dyDescent="0.2">
      <c r="A1268" s="58">
        <f t="shared" si="23"/>
        <v>1260</v>
      </c>
      <c r="B1268" s="15" t="s">
        <v>837</v>
      </c>
      <c r="C1268" s="15" t="s">
        <v>2090</v>
      </c>
      <c r="D1268" s="15" t="s">
        <v>16</v>
      </c>
      <c r="E1268" s="56">
        <v>2015.08</v>
      </c>
      <c r="F1268" s="16" t="s">
        <v>279</v>
      </c>
      <c r="G1268" s="17">
        <v>341</v>
      </c>
      <c r="H1268" s="17">
        <v>719</v>
      </c>
      <c r="I1268" s="18" t="s">
        <v>2201</v>
      </c>
      <c r="J1268" s="52" t="s">
        <v>50</v>
      </c>
      <c r="K1268" s="10"/>
    </row>
    <row r="1269" spans="1:11" x14ac:dyDescent="0.2">
      <c r="A1269" s="58">
        <f t="shared" si="23"/>
        <v>1261</v>
      </c>
      <c r="B1269" s="15" t="s">
        <v>838</v>
      </c>
      <c r="C1269" s="15" t="s">
        <v>2090</v>
      </c>
      <c r="D1269" s="15" t="s">
        <v>16</v>
      </c>
      <c r="E1269" s="56">
        <v>2016.07</v>
      </c>
      <c r="F1269" s="16" t="s">
        <v>139</v>
      </c>
      <c r="G1269" s="17">
        <v>437</v>
      </c>
      <c r="H1269" s="17">
        <v>1007</v>
      </c>
      <c r="I1269" s="18" t="s">
        <v>4</v>
      </c>
      <c r="J1269" s="52" t="s">
        <v>50</v>
      </c>
      <c r="K1269" s="10"/>
    </row>
    <row r="1270" spans="1:11" x14ac:dyDescent="0.2">
      <c r="A1270" s="58">
        <f t="shared" si="23"/>
        <v>1262</v>
      </c>
      <c r="B1270" s="15" t="s">
        <v>2351</v>
      </c>
      <c r="C1270" s="15" t="s">
        <v>2090</v>
      </c>
      <c r="D1270" s="15" t="s">
        <v>16</v>
      </c>
      <c r="E1270" s="56">
        <v>2016.09</v>
      </c>
      <c r="F1270" s="16" t="s">
        <v>174</v>
      </c>
      <c r="G1270" s="17">
        <v>584</v>
      </c>
      <c r="H1270" s="17">
        <v>1034</v>
      </c>
      <c r="I1270" s="18" t="s">
        <v>40</v>
      </c>
      <c r="J1270" s="52" t="s">
        <v>50</v>
      </c>
      <c r="K1270" s="10"/>
    </row>
    <row r="1271" spans="1:11" x14ac:dyDescent="0.2">
      <c r="A1271" s="58">
        <f t="shared" si="23"/>
        <v>1263</v>
      </c>
      <c r="B1271" s="15" t="s">
        <v>840</v>
      </c>
      <c r="C1271" s="15" t="s">
        <v>2090</v>
      </c>
      <c r="D1271" s="15" t="s">
        <v>2382</v>
      </c>
      <c r="E1271" s="56">
        <v>2016.12</v>
      </c>
      <c r="F1271" s="16" t="s">
        <v>127</v>
      </c>
      <c r="G1271" s="17">
        <v>399</v>
      </c>
      <c r="H1271" s="17">
        <v>806</v>
      </c>
      <c r="I1271" s="18" t="s">
        <v>4</v>
      </c>
      <c r="J1271" s="22" t="s">
        <v>50</v>
      </c>
      <c r="K1271" s="10"/>
    </row>
    <row r="1272" spans="1:11" x14ac:dyDescent="0.2">
      <c r="A1272" s="58">
        <f t="shared" si="23"/>
        <v>1264</v>
      </c>
      <c r="B1272" s="25" t="s">
        <v>2403</v>
      </c>
      <c r="C1272" s="15" t="s">
        <v>2090</v>
      </c>
      <c r="D1272" s="15" t="s">
        <v>16</v>
      </c>
      <c r="E1272" s="56">
        <v>2017.04</v>
      </c>
      <c r="F1272" s="16" t="s">
        <v>144</v>
      </c>
      <c r="G1272" s="17">
        <v>588</v>
      </c>
      <c r="H1272" s="17">
        <v>1378</v>
      </c>
      <c r="I1272" s="18" t="s">
        <v>40</v>
      </c>
      <c r="J1272" s="22" t="s">
        <v>50</v>
      </c>
      <c r="K1272" s="10"/>
    </row>
    <row r="1273" spans="1:11" x14ac:dyDescent="0.2">
      <c r="A1273" s="58">
        <f t="shared" si="23"/>
        <v>1265</v>
      </c>
      <c r="B1273" s="25" t="s">
        <v>841</v>
      </c>
      <c r="C1273" s="25" t="s">
        <v>2090</v>
      </c>
      <c r="D1273" s="15" t="s">
        <v>16</v>
      </c>
      <c r="E1273" s="56">
        <v>2017.06</v>
      </c>
      <c r="F1273" s="16" t="s">
        <v>117</v>
      </c>
      <c r="G1273" s="17">
        <v>595</v>
      </c>
      <c r="H1273" s="17">
        <v>833</v>
      </c>
      <c r="I1273" s="18" t="s">
        <v>71</v>
      </c>
      <c r="J1273" s="52" t="s">
        <v>50</v>
      </c>
      <c r="K1273" s="10"/>
    </row>
    <row r="1274" spans="1:11" x14ac:dyDescent="0.2">
      <c r="A1274" s="58">
        <f t="shared" si="23"/>
        <v>1266</v>
      </c>
      <c r="B1274" s="25" t="s">
        <v>842</v>
      </c>
      <c r="C1274" s="25" t="s">
        <v>2090</v>
      </c>
      <c r="D1274" s="15" t="s">
        <v>16</v>
      </c>
      <c r="E1274" s="56">
        <v>2017.07</v>
      </c>
      <c r="F1274" s="16" t="s">
        <v>94</v>
      </c>
      <c r="G1274" s="17">
        <v>823</v>
      </c>
      <c r="H1274" s="17">
        <v>1503</v>
      </c>
      <c r="I1274" s="18" t="s">
        <v>4</v>
      </c>
      <c r="J1274" s="52" t="s">
        <v>50</v>
      </c>
      <c r="K1274" s="10"/>
    </row>
    <row r="1275" spans="1:11" x14ac:dyDescent="0.2">
      <c r="A1275" s="58">
        <f t="shared" si="23"/>
        <v>1267</v>
      </c>
      <c r="B1275" s="25" t="s">
        <v>843</v>
      </c>
      <c r="C1275" s="34" t="s">
        <v>2090</v>
      </c>
      <c r="D1275" s="34" t="s">
        <v>16</v>
      </c>
      <c r="E1275" s="56">
        <v>2018.11</v>
      </c>
      <c r="F1275" s="16" t="s">
        <v>2436</v>
      </c>
      <c r="G1275" s="33">
        <v>2265</v>
      </c>
      <c r="H1275" s="33">
        <v>4114</v>
      </c>
      <c r="I1275" s="31" t="s">
        <v>4</v>
      </c>
      <c r="J1275" s="37" t="s">
        <v>2572</v>
      </c>
      <c r="K1275" s="10"/>
    </row>
    <row r="1276" spans="1:11" x14ac:dyDescent="0.2">
      <c r="A1276" s="58">
        <f t="shared" si="23"/>
        <v>1268</v>
      </c>
      <c r="B1276" s="15" t="s">
        <v>844</v>
      </c>
      <c r="C1276" s="15" t="s">
        <v>2090</v>
      </c>
      <c r="D1276" s="34" t="s">
        <v>16</v>
      </c>
      <c r="E1276" s="56">
        <v>2018.12</v>
      </c>
      <c r="F1276" s="35" t="s">
        <v>119</v>
      </c>
      <c r="G1276" s="17">
        <v>687</v>
      </c>
      <c r="H1276" s="17">
        <v>1508</v>
      </c>
      <c r="I1276" s="37" t="s">
        <v>2119</v>
      </c>
      <c r="J1276" s="37" t="s">
        <v>33</v>
      </c>
    </row>
    <row r="1277" spans="1:11" x14ac:dyDescent="0.2">
      <c r="A1277" s="58">
        <f t="shared" si="23"/>
        <v>1269</v>
      </c>
      <c r="B1277" s="15" t="s">
        <v>845</v>
      </c>
      <c r="C1277" s="34" t="s">
        <v>2090</v>
      </c>
      <c r="D1277" s="34" t="s">
        <v>16</v>
      </c>
      <c r="E1277" s="56">
        <v>2019.03</v>
      </c>
      <c r="F1277" s="35" t="s">
        <v>583</v>
      </c>
      <c r="G1277" s="17">
        <v>632</v>
      </c>
      <c r="H1277" s="17">
        <v>1247</v>
      </c>
      <c r="I1277" s="37" t="s">
        <v>41</v>
      </c>
      <c r="J1277" s="37" t="s">
        <v>611</v>
      </c>
    </row>
    <row r="1278" spans="1:11" x14ac:dyDescent="0.2">
      <c r="A1278" s="58">
        <f t="shared" si="23"/>
        <v>1270</v>
      </c>
      <c r="B1278" s="15" t="s">
        <v>2624</v>
      </c>
      <c r="C1278" s="11" t="s">
        <v>2090</v>
      </c>
      <c r="D1278" s="34" t="s">
        <v>16</v>
      </c>
      <c r="E1278" s="56">
        <v>2019.08</v>
      </c>
      <c r="F1278" s="35" t="s">
        <v>662</v>
      </c>
      <c r="G1278" s="17">
        <v>886</v>
      </c>
      <c r="H1278" s="17">
        <v>1900</v>
      </c>
      <c r="I1278" s="50" t="s">
        <v>2189</v>
      </c>
      <c r="J1278" s="37" t="s">
        <v>33</v>
      </c>
      <c r="K1278" s="45"/>
    </row>
    <row r="1279" spans="1:11" x14ac:dyDescent="0.2">
      <c r="A1279" s="58">
        <f t="shared" si="23"/>
        <v>1271</v>
      </c>
      <c r="B1279" s="15" t="s">
        <v>846</v>
      </c>
      <c r="C1279" s="11" t="s">
        <v>2090</v>
      </c>
      <c r="D1279" s="34" t="s">
        <v>16</v>
      </c>
      <c r="E1279" s="56">
        <v>2019.09</v>
      </c>
      <c r="F1279" s="35" t="s">
        <v>677</v>
      </c>
      <c r="G1279" s="17">
        <v>888</v>
      </c>
      <c r="H1279" s="17">
        <v>1670</v>
      </c>
      <c r="I1279" s="50" t="s">
        <v>2189</v>
      </c>
      <c r="J1279" s="37" t="s">
        <v>50</v>
      </c>
    </row>
    <row r="1280" spans="1:11" x14ac:dyDescent="0.2">
      <c r="A1280" s="58">
        <f t="shared" si="23"/>
        <v>1272</v>
      </c>
      <c r="B1280" s="11" t="s">
        <v>847</v>
      </c>
      <c r="C1280" s="11" t="s">
        <v>2090</v>
      </c>
      <c r="D1280" s="11" t="s">
        <v>16</v>
      </c>
      <c r="E1280" s="55" t="s">
        <v>801</v>
      </c>
      <c r="F1280" s="12" t="s">
        <v>808</v>
      </c>
      <c r="G1280" s="13">
        <v>308</v>
      </c>
      <c r="H1280" s="13">
        <v>553</v>
      </c>
      <c r="I1280" s="14" t="s">
        <v>41</v>
      </c>
      <c r="J1280" s="46" t="s">
        <v>50</v>
      </c>
      <c r="K1280" s="8" t="s">
        <v>783</v>
      </c>
    </row>
    <row r="1281" spans="1:11" x14ac:dyDescent="0.2">
      <c r="A1281" s="58">
        <f t="shared" si="23"/>
        <v>1273</v>
      </c>
      <c r="B1281" s="11" t="s">
        <v>809</v>
      </c>
      <c r="C1281" s="11" t="s">
        <v>2090</v>
      </c>
      <c r="D1281" s="11" t="s">
        <v>16</v>
      </c>
      <c r="E1281" s="55" t="s">
        <v>801</v>
      </c>
      <c r="F1281" s="12" t="s">
        <v>810</v>
      </c>
      <c r="G1281" s="13">
        <v>486</v>
      </c>
      <c r="H1281" s="13">
        <v>1161</v>
      </c>
      <c r="I1281" s="37" t="s">
        <v>51</v>
      </c>
      <c r="J1281" s="46" t="s">
        <v>50</v>
      </c>
      <c r="K1281" s="8" t="s">
        <v>783</v>
      </c>
    </row>
    <row r="1282" spans="1:11" x14ac:dyDescent="0.2">
      <c r="A1282" s="58">
        <f t="shared" si="23"/>
        <v>1274</v>
      </c>
      <c r="B1282" s="11" t="s">
        <v>2810</v>
      </c>
      <c r="C1282" s="11" t="s">
        <v>2767</v>
      </c>
      <c r="D1282" s="11" t="s">
        <v>2811</v>
      </c>
      <c r="E1282" s="11" t="s">
        <v>2796</v>
      </c>
      <c r="F1282" s="12" t="s">
        <v>580</v>
      </c>
      <c r="G1282" s="13">
        <v>626</v>
      </c>
      <c r="H1282" s="13">
        <v>1443</v>
      </c>
      <c r="I1282" s="14" t="s">
        <v>51</v>
      </c>
      <c r="J1282" s="46" t="s">
        <v>50</v>
      </c>
    </row>
    <row r="1283" spans="1:11" x14ac:dyDescent="0.2">
      <c r="A1283" s="58">
        <f t="shared" si="23"/>
        <v>1275</v>
      </c>
      <c r="B1283" s="11" t="s">
        <v>2812</v>
      </c>
      <c r="C1283" s="11" t="s">
        <v>2767</v>
      </c>
      <c r="D1283" s="11" t="s">
        <v>2813</v>
      </c>
      <c r="E1283" s="11" t="s">
        <v>2796</v>
      </c>
      <c r="F1283" s="12" t="s">
        <v>396</v>
      </c>
      <c r="G1283" s="13">
        <v>571</v>
      </c>
      <c r="H1283" s="13">
        <v>1359</v>
      </c>
      <c r="I1283" s="14" t="s">
        <v>2814</v>
      </c>
      <c r="J1283" s="46" t="s">
        <v>50</v>
      </c>
    </row>
    <row r="1284" spans="1:11" x14ac:dyDescent="0.2">
      <c r="A1284" s="58">
        <f t="shared" si="23"/>
        <v>1276</v>
      </c>
      <c r="B1284" s="11" t="s">
        <v>2815</v>
      </c>
      <c r="C1284" s="11" t="s">
        <v>2767</v>
      </c>
      <c r="D1284" s="11" t="s">
        <v>2813</v>
      </c>
      <c r="E1284" s="11" t="s">
        <v>2796</v>
      </c>
      <c r="F1284" s="12" t="s">
        <v>2816</v>
      </c>
      <c r="G1284" s="13">
        <v>499</v>
      </c>
      <c r="H1284" s="13">
        <v>1061</v>
      </c>
      <c r="I1284" s="14" t="s">
        <v>2814</v>
      </c>
      <c r="J1284" s="46" t="s">
        <v>50</v>
      </c>
    </row>
    <row r="1285" spans="1:11" x14ac:dyDescent="0.2">
      <c r="A1285" s="58">
        <f t="shared" si="23"/>
        <v>1277</v>
      </c>
      <c r="B1285" s="40" t="s">
        <v>2923</v>
      </c>
      <c r="C1285" s="40" t="s">
        <v>2090</v>
      </c>
      <c r="D1285" s="40" t="s">
        <v>2813</v>
      </c>
      <c r="E1285" s="40" t="s">
        <v>2910</v>
      </c>
      <c r="F1285" s="95" t="s">
        <v>683</v>
      </c>
      <c r="G1285" s="108">
        <v>598</v>
      </c>
      <c r="H1285" s="108">
        <v>1446</v>
      </c>
      <c r="I1285" s="109" t="s">
        <v>2814</v>
      </c>
      <c r="J1285" s="110" t="s">
        <v>50</v>
      </c>
      <c r="K1285" s="54"/>
    </row>
    <row r="1286" spans="1:11" x14ac:dyDescent="0.2">
      <c r="A1286" s="112">
        <f t="shared" si="23"/>
        <v>1278</v>
      </c>
      <c r="B1286" s="40" t="s">
        <v>1188</v>
      </c>
      <c r="C1286" s="40" t="s">
        <v>2090</v>
      </c>
      <c r="D1286" s="40" t="s">
        <v>27</v>
      </c>
      <c r="E1286" s="66">
        <v>2006.07</v>
      </c>
      <c r="F1286" s="95" t="s">
        <v>342</v>
      </c>
      <c r="G1286" s="98">
        <v>261</v>
      </c>
      <c r="H1286" s="108">
        <v>1628</v>
      </c>
      <c r="I1286" s="109" t="s">
        <v>2</v>
      </c>
      <c r="J1286" s="110" t="s">
        <v>50</v>
      </c>
      <c r="K1286" s="54"/>
    </row>
    <row r="1287" spans="1:11" x14ac:dyDescent="0.2">
      <c r="A1287" s="58">
        <f t="shared" si="23"/>
        <v>1279</v>
      </c>
      <c r="B1287" s="11" t="s">
        <v>1189</v>
      </c>
      <c r="C1287" s="11" t="s">
        <v>2090</v>
      </c>
      <c r="D1287" s="11" t="s">
        <v>27</v>
      </c>
      <c r="E1287" s="55">
        <v>2006.08</v>
      </c>
      <c r="F1287" s="12" t="s">
        <v>478</v>
      </c>
      <c r="G1287" s="13">
        <v>279</v>
      </c>
      <c r="H1287" s="13">
        <v>1744</v>
      </c>
      <c r="I1287" s="14" t="s">
        <v>2</v>
      </c>
      <c r="J1287" s="46" t="s">
        <v>50</v>
      </c>
    </row>
    <row r="1288" spans="1:11" x14ac:dyDescent="0.2">
      <c r="A1288" s="58">
        <f t="shared" si="23"/>
        <v>1280</v>
      </c>
      <c r="B1288" s="11" t="s">
        <v>1190</v>
      </c>
      <c r="C1288" s="11" t="s">
        <v>2090</v>
      </c>
      <c r="D1288" s="15" t="s">
        <v>27</v>
      </c>
      <c r="E1288" s="56">
        <v>2008.02</v>
      </c>
      <c r="F1288" s="16" t="s">
        <v>489</v>
      </c>
      <c r="G1288" s="17">
        <v>463</v>
      </c>
      <c r="H1288" s="17">
        <v>1336</v>
      </c>
      <c r="I1288" s="18" t="s">
        <v>2</v>
      </c>
      <c r="J1288" s="52" t="s">
        <v>50</v>
      </c>
      <c r="K1288" s="10"/>
    </row>
    <row r="1289" spans="1:11" x14ac:dyDescent="0.2">
      <c r="A1289" s="58">
        <f t="shared" si="23"/>
        <v>1281</v>
      </c>
      <c r="B1289" s="11" t="s">
        <v>1191</v>
      </c>
      <c r="C1289" s="11" t="s">
        <v>2090</v>
      </c>
      <c r="D1289" s="15" t="s">
        <v>27</v>
      </c>
      <c r="E1289" s="56">
        <v>2008.05</v>
      </c>
      <c r="F1289" s="16" t="s">
        <v>453</v>
      </c>
      <c r="G1289" s="17">
        <v>318</v>
      </c>
      <c r="H1289" s="17">
        <v>265</v>
      </c>
      <c r="I1289" s="52" t="s">
        <v>2</v>
      </c>
      <c r="J1289" s="52" t="s">
        <v>50</v>
      </c>
      <c r="K1289" s="10"/>
    </row>
    <row r="1290" spans="1:11" x14ac:dyDescent="0.2">
      <c r="A1290" s="58">
        <f t="shared" si="23"/>
        <v>1282</v>
      </c>
      <c r="B1290" s="11" t="s">
        <v>1192</v>
      </c>
      <c r="C1290" s="11" t="s">
        <v>2090</v>
      </c>
      <c r="D1290" s="15" t="s">
        <v>2120</v>
      </c>
      <c r="E1290" s="56">
        <v>2008.12</v>
      </c>
      <c r="F1290" s="12" t="s">
        <v>457</v>
      </c>
      <c r="G1290" s="13">
        <v>464</v>
      </c>
      <c r="H1290" s="13">
        <v>503</v>
      </c>
      <c r="I1290" s="18" t="s">
        <v>2119</v>
      </c>
      <c r="J1290" s="46" t="s">
        <v>50</v>
      </c>
    </row>
    <row r="1291" spans="1:11" x14ac:dyDescent="0.2">
      <c r="A1291" s="58">
        <f t="shared" si="23"/>
        <v>1283</v>
      </c>
      <c r="B1291" s="11" t="s">
        <v>1193</v>
      </c>
      <c r="C1291" s="11" t="s">
        <v>2090</v>
      </c>
      <c r="D1291" s="15" t="s">
        <v>27</v>
      </c>
      <c r="E1291" s="56">
        <v>2009.09</v>
      </c>
      <c r="F1291" s="12" t="s">
        <v>127</v>
      </c>
      <c r="G1291" s="13">
        <v>206</v>
      </c>
      <c r="H1291" s="13">
        <v>214</v>
      </c>
      <c r="I1291" s="18" t="s">
        <v>2125</v>
      </c>
      <c r="J1291" s="46" t="s">
        <v>50</v>
      </c>
    </row>
    <row r="1292" spans="1:11" x14ac:dyDescent="0.2">
      <c r="A1292" s="58">
        <f t="shared" si="23"/>
        <v>1284</v>
      </c>
      <c r="B1292" s="11" t="s">
        <v>1194</v>
      </c>
      <c r="C1292" s="11" t="s">
        <v>2090</v>
      </c>
      <c r="D1292" s="11" t="s">
        <v>2101</v>
      </c>
      <c r="E1292" s="56">
        <v>2014.12</v>
      </c>
      <c r="F1292" s="12" t="s">
        <v>304</v>
      </c>
      <c r="G1292" s="13">
        <v>440</v>
      </c>
      <c r="H1292" s="13">
        <v>545</v>
      </c>
      <c r="I1292" s="14" t="s">
        <v>2119</v>
      </c>
      <c r="J1292" s="46" t="s">
        <v>50</v>
      </c>
    </row>
    <row r="1293" spans="1:11" x14ac:dyDescent="0.2">
      <c r="A1293" s="58">
        <f t="shared" si="23"/>
        <v>1285</v>
      </c>
      <c r="B1293" s="15" t="s">
        <v>1195</v>
      </c>
      <c r="C1293" s="15" t="s">
        <v>2090</v>
      </c>
      <c r="D1293" s="15" t="s">
        <v>2101</v>
      </c>
      <c r="E1293" s="56">
        <v>2016.01</v>
      </c>
      <c r="F1293" s="16" t="s">
        <v>241</v>
      </c>
      <c r="G1293" s="17">
        <v>290</v>
      </c>
      <c r="H1293" s="17">
        <v>473</v>
      </c>
      <c r="I1293" s="18" t="s">
        <v>2189</v>
      </c>
      <c r="J1293" s="52" t="s">
        <v>50</v>
      </c>
      <c r="K1293" s="10"/>
    </row>
    <row r="1294" spans="1:11" x14ac:dyDescent="0.2">
      <c r="A1294" s="58">
        <f t="shared" si="23"/>
        <v>1286</v>
      </c>
      <c r="B1294" s="15" t="s">
        <v>1993</v>
      </c>
      <c r="C1294" s="15" t="s">
        <v>2090</v>
      </c>
      <c r="D1294" s="15" t="s">
        <v>2101</v>
      </c>
      <c r="E1294" s="56">
        <v>2016.06</v>
      </c>
      <c r="F1294" s="16" t="s">
        <v>206</v>
      </c>
      <c r="G1294" s="17">
        <v>430</v>
      </c>
      <c r="H1294" s="17">
        <v>424</v>
      </c>
      <c r="I1294" s="18" t="s">
        <v>2178</v>
      </c>
      <c r="J1294" s="52" t="s">
        <v>50</v>
      </c>
      <c r="K1294" s="10"/>
    </row>
    <row r="1295" spans="1:11" x14ac:dyDescent="0.2">
      <c r="A1295" s="58">
        <f t="shared" si="23"/>
        <v>1287</v>
      </c>
      <c r="B1295" s="15" t="s">
        <v>1196</v>
      </c>
      <c r="C1295" s="15" t="s">
        <v>2090</v>
      </c>
      <c r="D1295" s="15" t="s">
        <v>2101</v>
      </c>
      <c r="E1295" s="56">
        <v>2017.01</v>
      </c>
      <c r="F1295" s="16" t="s">
        <v>117</v>
      </c>
      <c r="G1295" s="20">
        <v>329</v>
      </c>
      <c r="H1295" s="17">
        <v>458</v>
      </c>
      <c r="I1295" s="18" t="s">
        <v>40</v>
      </c>
      <c r="J1295" s="22" t="s">
        <v>50</v>
      </c>
      <c r="K1295" s="10"/>
    </row>
    <row r="1296" spans="1:11" x14ac:dyDescent="0.2">
      <c r="A1296" s="58">
        <f t="shared" si="23"/>
        <v>1288</v>
      </c>
      <c r="B1296" s="11" t="s">
        <v>816</v>
      </c>
      <c r="C1296" s="11" t="s">
        <v>2090</v>
      </c>
      <c r="D1296" s="11" t="s">
        <v>716</v>
      </c>
      <c r="E1296" s="55">
        <v>2005.04</v>
      </c>
      <c r="F1296" s="12" t="s">
        <v>80</v>
      </c>
      <c r="G1296" s="13">
        <v>674</v>
      </c>
      <c r="H1296" s="13">
        <v>2162</v>
      </c>
      <c r="I1296" s="14" t="s">
        <v>2</v>
      </c>
      <c r="J1296" s="46" t="s">
        <v>50</v>
      </c>
    </row>
    <row r="1297" spans="1:11" x14ac:dyDescent="0.2">
      <c r="A1297" s="58">
        <f t="shared" si="23"/>
        <v>1289</v>
      </c>
      <c r="B1297" s="11" t="s">
        <v>817</v>
      </c>
      <c r="C1297" s="11" t="s">
        <v>2090</v>
      </c>
      <c r="D1297" s="11" t="s">
        <v>716</v>
      </c>
      <c r="E1297" s="55">
        <v>2005.09</v>
      </c>
      <c r="F1297" s="12" t="s">
        <v>102</v>
      </c>
      <c r="G1297" s="13">
        <v>948</v>
      </c>
      <c r="H1297" s="13">
        <v>1395</v>
      </c>
      <c r="I1297" s="14" t="s">
        <v>2</v>
      </c>
      <c r="J1297" s="46" t="s">
        <v>50</v>
      </c>
    </row>
    <row r="1298" spans="1:11" x14ac:dyDescent="0.2">
      <c r="A1298" s="58">
        <f t="shared" si="23"/>
        <v>1290</v>
      </c>
      <c r="B1298" s="11" t="s">
        <v>818</v>
      </c>
      <c r="C1298" s="11" t="s">
        <v>2090</v>
      </c>
      <c r="D1298" s="15" t="s">
        <v>716</v>
      </c>
      <c r="E1298" s="56">
        <v>2009.06</v>
      </c>
      <c r="F1298" s="12" t="s">
        <v>463</v>
      </c>
      <c r="G1298" s="13">
        <v>1574</v>
      </c>
      <c r="H1298" s="13">
        <v>2677</v>
      </c>
      <c r="I1298" s="46" t="s">
        <v>2</v>
      </c>
      <c r="J1298" s="46" t="s">
        <v>50</v>
      </c>
    </row>
    <row r="1299" spans="1:11" x14ac:dyDescent="0.2">
      <c r="A1299" s="58">
        <f t="shared" si="23"/>
        <v>1291</v>
      </c>
      <c r="B1299" s="11" t="s">
        <v>819</v>
      </c>
      <c r="C1299" s="11" t="s">
        <v>2090</v>
      </c>
      <c r="D1299" s="11" t="s">
        <v>716</v>
      </c>
      <c r="E1299" s="55">
        <v>2009.12</v>
      </c>
      <c r="F1299" s="12" t="s">
        <v>402</v>
      </c>
      <c r="G1299" s="13">
        <v>1586</v>
      </c>
      <c r="H1299" s="13">
        <v>1989</v>
      </c>
      <c r="I1299" s="14" t="s">
        <v>2</v>
      </c>
      <c r="J1299" s="46" t="s">
        <v>50</v>
      </c>
    </row>
    <row r="1300" spans="1:11" x14ac:dyDescent="0.2">
      <c r="A1300" s="58">
        <f t="shared" si="23"/>
        <v>1292</v>
      </c>
      <c r="B1300" s="11" t="s">
        <v>820</v>
      </c>
      <c r="C1300" s="11" t="s">
        <v>2090</v>
      </c>
      <c r="D1300" s="15" t="s">
        <v>716</v>
      </c>
      <c r="E1300" s="56">
        <v>2010.08</v>
      </c>
      <c r="F1300" s="12" t="s">
        <v>424</v>
      </c>
      <c r="G1300" s="13">
        <v>1001</v>
      </c>
      <c r="H1300" s="13">
        <v>1385</v>
      </c>
      <c r="I1300" s="46" t="s">
        <v>4</v>
      </c>
      <c r="J1300" s="46" t="s">
        <v>50</v>
      </c>
    </row>
    <row r="1301" spans="1:11" x14ac:dyDescent="0.2">
      <c r="A1301" s="58">
        <f t="shared" si="23"/>
        <v>1293</v>
      </c>
      <c r="B1301" s="11" t="s">
        <v>821</v>
      </c>
      <c r="C1301" s="11" t="s">
        <v>2090</v>
      </c>
      <c r="D1301" s="15" t="s">
        <v>716</v>
      </c>
      <c r="E1301" s="56">
        <v>2010.12</v>
      </c>
      <c r="F1301" s="12" t="s">
        <v>438</v>
      </c>
      <c r="G1301" s="13">
        <v>1260</v>
      </c>
      <c r="H1301" s="13">
        <v>1600</v>
      </c>
      <c r="I1301" s="57" t="s">
        <v>2121</v>
      </c>
      <c r="J1301" s="57" t="s">
        <v>50</v>
      </c>
      <c r="K1301" s="39"/>
    </row>
    <row r="1302" spans="1:11" x14ac:dyDescent="0.2">
      <c r="A1302" s="58">
        <f t="shared" si="23"/>
        <v>1294</v>
      </c>
      <c r="B1302" s="11" t="s">
        <v>822</v>
      </c>
      <c r="C1302" s="11" t="s">
        <v>2090</v>
      </c>
      <c r="D1302" s="15" t="s">
        <v>716</v>
      </c>
      <c r="E1302" s="56">
        <v>2011.08</v>
      </c>
      <c r="F1302" s="12" t="s">
        <v>379</v>
      </c>
      <c r="G1302" s="13">
        <v>998</v>
      </c>
      <c r="H1302" s="13">
        <v>1185</v>
      </c>
      <c r="I1302" s="46" t="s">
        <v>4</v>
      </c>
      <c r="J1302" s="46" t="s">
        <v>50</v>
      </c>
    </row>
    <row r="1303" spans="1:11" x14ac:dyDescent="0.2">
      <c r="A1303" s="58">
        <f t="shared" si="23"/>
        <v>1295</v>
      </c>
      <c r="B1303" s="11" t="s">
        <v>823</v>
      </c>
      <c r="C1303" s="11" t="s">
        <v>2090</v>
      </c>
      <c r="D1303" s="15" t="s">
        <v>716</v>
      </c>
      <c r="E1303" s="56">
        <v>2012.02</v>
      </c>
      <c r="F1303" s="12" t="s">
        <v>497</v>
      </c>
      <c r="G1303" s="13">
        <v>165</v>
      </c>
      <c r="H1303" s="13">
        <v>331</v>
      </c>
      <c r="I1303" s="14" t="s">
        <v>2119</v>
      </c>
      <c r="J1303" s="46" t="s">
        <v>50</v>
      </c>
    </row>
    <row r="1304" spans="1:11" x14ac:dyDescent="0.2">
      <c r="A1304" s="58">
        <f t="shared" si="23"/>
        <v>1296</v>
      </c>
      <c r="B1304" s="11" t="s">
        <v>824</v>
      </c>
      <c r="C1304" s="11" t="s">
        <v>2090</v>
      </c>
      <c r="D1304" s="15" t="s">
        <v>716</v>
      </c>
      <c r="E1304" s="55">
        <v>2012.09</v>
      </c>
      <c r="F1304" s="12" t="s">
        <v>255</v>
      </c>
      <c r="G1304" s="13">
        <v>1854</v>
      </c>
      <c r="H1304" s="13">
        <v>4078</v>
      </c>
      <c r="I1304" s="14" t="s">
        <v>2177</v>
      </c>
      <c r="J1304" s="46" t="s">
        <v>50</v>
      </c>
    </row>
    <row r="1305" spans="1:11" x14ac:dyDescent="0.2">
      <c r="A1305" s="58">
        <f t="shared" si="23"/>
        <v>1297</v>
      </c>
      <c r="B1305" s="15" t="s">
        <v>825</v>
      </c>
      <c r="C1305" s="15" t="s">
        <v>2090</v>
      </c>
      <c r="D1305" s="15" t="s">
        <v>716</v>
      </c>
      <c r="E1305" s="55">
        <v>2013.08</v>
      </c>
      <c r="F1305" s="12" t="s">
        <v>139</v>
      </c>
      <c r="G1305" s="13">
        <v>1248</v>
      </c>
      <c r="H1305" s="13">
        <v>2604</v>
      </c>
      <c r="I1305" s="14" t="s">
        <v>2206</v>
      </c>
      <c r="J1305" s="46" t="s">
        <v>50</v>
      </c>
    </row>
    <row r="1306" spans="1:11" x14ac:dyDescent="0.2">
      <c r="A1306" s="58">
        <f t="shared" si="23"/>
        <v>1298</v>
      </c>
      <c r="B1306" s="15" t="s">
        <v>826</v>
      </c>
      <c r="C1306" s="15" t="s">
        <v>2090</v>
      </c>
      <c r="D1306" s="15" t="s">
        <v>716</v>
      </c>
      <c r="E1306" s="55">
        <v>2013.09</v>
      </c>
      <c r="F1306" s="12" t="s">
        <v>344</v>
      </c>
      <c r="G1306" s="13">
        <v>1143</v>
      </c>
      <c r="H1306" s="13">
        <v>1879</v>
      </c>
      <c r="I1306" s="14" t="s">
        <v>2209</v>
      </c>
      <c r="J1306" s="46" t="s">
        <v>50</v>
      </c>
    </row>
    <row r="1307" spans="1:11" x14ac:dyDescent="0.2">
      <c r="A1307" s="58">
        <f t="shared" si="23"/>
        <v>1299</v>
      </c>
      <c r="B1307" s="15" t="s">
        <v>827</v>
      </c>
      <c r="C1307" s="15" t="s">
        <v>2090</v>
      </c>
      <c r="D1307" s="15" t="s">
        <v>716</v>
      </c>
      <c r="E1307" s="56">
        <v>2016.09</v>
      </c>
      <c r="F1307" s="16" t="s">
        <v>165</v>
      </c>
      <c r="G1307" s="17">
        <v>2311</v>
      </c>
      <c r="H1307" s="17">
        <v>4829</v>
      </c>
      <c r="I1307" s="18" t="s">
        <v>40</v>
      </c>
      <c r="J1307" s="52" t="s">
        <v>50</v>
      </c>
      <c r="K1307" s="10"/>
    </row>
    <row r="1308" spans="1:11" x14ac:dyDescent="0.2">
      <c r="A1308" s="58">
        <f t="shared" si="23"/>
        <v>1300</v>
      </c>
      <c r="B1308" s="15" t="s">
        <v>829</v>
      </c>
      <c r="C1308" s="15" t="s">
        <v>2090</v>
      </c>
      <c r="D1308" s="15" t="s">
        <v>716</v>
      </c>
      <c r="E1308" s="56">
        <v>2017.02</v>
      </c>
      <c r="F1308" s="16" t="s">
        <v>144</v>
      </c>
      <c r="G1308" s="20">
        <v>1501</v>
      </c>
      <c r="H1308" s="17">
        <v>3623</v>
      </c>
      <c r="I1308" s="18" t="s">
        <v>4</v>
      </c>
      <c r="J1308" s="22" t="s">
        <v>50</v>
      </c>
      <c r="K1308" s="10"/>
    </row>
    <row r="1309" spans="1:11" x14ac:dyDescent="0.2">
      <c r="A1309" s="58">
        <f t="shared" si="23"/>
        <v>1301</v>
      </c>
      <c r="B1309" s="15" t="s">
        <v>830</v>
      </c>
      <c r="C1309" s="28" t="s">
        <v>2090</v>
      </c>
      <c r="D1309" s="15" t="s">
        <v>716</v>
      </c>
      <c r="E1309" s="56">
        <v>2018.08</v>
      </c>
      <c r="F1309" s="32" t="s">
        <v>548</v>
      </c>
      <c r="G1309" s="17">
        <v>1554</v>
      </c>
      <c r="H1309" s="17">
        <v>3051</v>
      </c>
      <c r="I1309" s="18" t="s">
        <v>2119</v>
      </c>
      <c r="J1309" s="52" t="s">
        <v>2497</v>
      </c>
      <c r="K1309" s="10"/>
    </row>
    <row r="1310" spans="1:11" x14ac:dyDescent="0.2">
      <c r="A1310" s="58">
        <f t="shared" si="23"/>
        <v>1302</v>
      </c>
      <c r="B1310" s="15" t="s">
        <v>831</v>
      </c>
      <c r="C1310" s="28" t="s">
        <v>2090</v>
      </c>
      <c r="D1310" s="15" t="s">
        <v>716</v>
      </c>
      <c r="E1310" s="56">
        <v>2018.08</v>
      </c>
      <c r="F1310" s="32" t="s">
        <v>548</v>
      </c>
      <c r="G1310" s="17">
        <v>1255</v>
      </c>
      <c r="H1310" s="17">
        <v>2442</v>
      </c>
      <c r="I1310" s="18" t="s">
        <v>2119</v>
      </c>
      <c r="J1310" s="52" t="s">
        <v>2092</v>
      </c>
      <c r="K1310" s="10"/>
    </row>
    <row r="1311" spans="1:11" x14ac:dyDescent="0.2">
      <c r="A1311" s="58">
        <f t="shared" si="23"/>
        <v>1303</v>
      </c>
      <c r="B1311" s="25" t="s">
        <v>832</v>
      </c>
      <c r="C1311" s="28" t="s">
        <v>2090</v>
      </c>
      <c r="D1311" s="15" t="s">
        <v>716</v>
      </c>
      <c r="E1311" s="56">
        <v>2018.08</v>
      </c>
      <c r="F1311" s="26" t="s">
        <v>2534</v>
      </c>
      <c r="G1311" s="17">
        <v>1662</v>
      </c>
      <c r="H1311" s="17">
        <v>3118</v>
      </c>
      <c r="I1311" s="18" t="s">
        <v>2119</v>
      </c>
      <c r="J1311" s="52" t="s">
        <v>2092</v>
      </c>
      <c r="K1311" s="10"/>
    </row>
    <row r="1312" spans="1:11" x14ac:dyDescent="0.2">
      <c r="A1312" s="58">
        <f t="shared" si="23"/>
        <v>1304</v>
      </c>
      <c r="B1312" s="15" t="s">
        <v>833</v>
      </c>
      <c r="C1312" s="15" t="s">
        <v>2090</v>
      </c>
      <c r="D1312" s="19" t="s">
        <v>716</v>
      </c>
      <c r="E1312" s="56">
        <v>2018.09</v>
      </c>
      <c r="F1312" s="16" t="s">
        <v>2545</v>
      </c>
      <c r="G1312" s="33">
        <v>2551</v>
      </c>
      <c r="H1312" s="33">
        <v>5421</v>
      </c>
      <c r="I1312" s="37" t="s">
        <v>41</v>
      </c>
      <c r="J1312" s="37" t="s">
        <v>50</v>
      </c>
      <c r="K1312" s="10"/>
    </row>
    <row r="1313" spans="1:11" x14ac:dyDescent="0.2">
      <c r="A1313" s="58">
        <f t="shared" si="23"/>
        <v>1305</v>
      </c>
      <c r="B1313" s="15" t="s">
        <v>736</v>
      </c>
      <c r="C1313" s="15" t="s">
        <v>2090</v>
      </c>
      <c r="D1313" s="34" t="s">
        <v>737</v>
      </c>
      <c r="E1313" s="56">
        <v>2020.04</v>
      </c>
      <c r="F1313" s="35" t="s">
        <v>738</v>
      </c>
      <c r="G1313" s="17">
        <v>2578</v>
      </c>
      <c r="H1313" s="17">
        <v>5093</v>
      </c>
      <c r="I1313" s="37" t="s">
        <v>41</v>
      </c>
      <c r="J1313" s="37" t="s">
        <v>50</v>
      </c>
      <c r="K1313" s="8" t="s">
        <v>2466</v>
      </c>
    </row>
    <row r="1314" spans="1:11" x14ac:dyDescent="0.2">
      <c r="A1314" s="58">
        <f t="shared" si="23"/>
        <v>1306</v>
      </c>
      <c r="B1314" s="11" t="s">
        <v>2652</v>
      </c>
      <c r="C1314" s="11" t="s">
        <v>2090</v>
      </c>
      <c r="D1314" s="11" t="s">
        <v>2653</v>
      </c>
      <c r="E1314" s="55">
        <v>2020.07</v>
      </c>
      <c r="F1314" s="12" t="s">
        <v>770</v>
      </c>
      <c r="G1314" s="13">
        <v>1357</v>
      </c>
      <c r="H1314" s="13">
        <v>2323</v>
      </c>
      <c r="I1314" s="14" t="s">
        <v>41</v>
      </c>
      <c r="J1314" s="46" t="s">
        <v>50</v>
      </c>
    </row>
    <row r="1315" spans="1:11" x14ac:dyDescent="0.2">
      <c r="A1315" s="58">
        <f t="shared" si="23"/>
        <v>1307</v>
      </c>
      <c r="B1315" s="11" t="s">
        <v>940</v>
      </c>
      <c r="C1315" s="11" t="s">
        <v>2090</v>
      </c>
      <c r="D1315" s="15" t="s">
        <v>2180</v>
      </c>
      <c r="E1315" s="55">
        <v>2012.09</v>
      </c>
      <c r="F1315" s="12" t="s">
        <v>120</v>
      </c>
      <c r="G1315" s="13">
        <v>6733</v>
      </c>
      <c r="H1315" s="13">
        <v>10466</v>
      </c>
      <c r="I1315" s="14" t="s">
        <v>2119</v>
      </c>
      <c r="J1315" s="46" t="s">
        <v>50</v>
      </c>
    </row>
    <row r="1316" spans="1:11" x14ac:dyDescent="0.2">
      <c r="A1316" s="58">
        <f t="shared" si="23"/>
        <v>1308</v>
      </c>
      <c r="B1316" s="15" t="s">
        <v>941</v>
      </c>
      <c r="C1316" s="15" t="s">
        <v>2090</v>
      </c>
      <c r="D1316" s="15" t="s">
        <v>2294</v>
      </c>
      <c r="E1316" s="56">
        <v>2015.06</v>
      </c>
      <c r="F1316" s="16" t="s">
        <v>267</v>
      </c>
      <c r="G1316" s="17">
        <v>1004</v>
      </c>
      <c r="H1316" s="17">
        <v>1896</v>
      </c>
      <c r="I1316" s="18" t="s">
        <v>2189</v>
      </c>
      <c r="J1316" s="52" t="s">
        <v>50</v>
      </c>
      <c r="K1316" s="10" t="s">
        <v>2295</v>
      </c>
    </row>
    <row r="1317" spans="1:11" x14ac:dyDescent="0.2">
      <c r="A1317" s="58">
        <f t="shared" si="23"/>
        <v>1309</v>
      </c>
      <c r="B1317" s="15" t="s">
        <v>2352</v>
      </c>
      <c r="C1317" s="15" t="s">
        <v>2090</v>
      </c>
      <c r="D1317" s="15" t="s">
        <v>2180</v>
      </c>
      <c r="E1317" s="56">
        <v>2016.09</v>
      </c>
      <c r="F1317" s="16" t="s">
        <v>168</v>
      </c>
      <c r="G1317" s="17">
        <v>664</v>
      </c>
      <c r="H1317" s="17">
        <v>1328</v>
      </c>
      <c r="I1317" s="18" t="s">
        <v>40</v>
      </c>
      <c r="J1317" s="52" t="s">
        <v>50</v>
      </c>
      <c r="K1317" s="10"/>
    </row>
    <row r="1318" spans="1:11" x14ac:dyDescent="0.2">
      <c r="A1318" s="58">
        <f t="shared" si="23"/>
        <v>1310</v>
      </c>
      <c r="B1318" s="15" t="s">
        <v>942</v>
      </c>
      <c r="C1318" s="15" t="s">
        <v>2090</v>
      </c>
      <c r="D1318" s="19" t="s">
        <v>2365</v>
      </c>
      <c r="E1318" s="56">
        <v>2016.11</v>
      </c>
      <c r="F1318" s="16" t="s">
        <v>151</v>
      </c>
      <c r="G1318" s="20">
        <v>212</v>
      </c>
      <c r="H1318" s="21">
        <v>127</v>
      </c>
      <c r="I1318" s="22" t="s">
        <v>2366</v>
      </c>
      <c r="J1318" s="22" t="s">
        <v>2367</v>
      </c>
      <c r="K1318" s="10" t="s">
        <v>2368</v>
      </c>
    </row>
    <row r="1319" spans="1:11" x14ac:dyDescent="0.2">
      <c r="A1319" s="58">
        <f t="shared" si="23"/>
        <v>1311</v>
      </c>
      <c r="B1319" s="15" t="s">
        <v>943</v>
      </c>
      <c r="C1319" s="15" t="s">
        <v>2090</v>
      </c>
      <c r="D1319" s="15" t="s">
        <v>2180</v>
      </c>
      <c r="E1319" s="56">
        <v>2017.02</v>
      </c>
      <c r="F1319" s="16" t="s">
        <v>151</v>
      </c>
      <c r="G1319" s="20">
        <v>827</v>
      </c>
      <c r="H1319" s="17">
        <v>857</v>
      </c>
      <c r="I1319" s="18" t="s">
        <v>2367</v>
      </c>
      <c r="J1319" s="52" t="s">
        <v>2367</v>
      </c>
      <c r="K1319" s="10"/>
    </row>
    <row r="1320" spans="1:11" x14ac:dyDescent="0.2">
      <c r="A1320" s="58">
        <f t="shared" si="23"/>
        <v>1312</v>
      </c>
      <c r="B1320" s="25" t="s">
        <v>945</v>
      </c>
      <c r="C1320" s="25" t="s">
        <v>2090</v>
      </c>
      <c r="D1320" s="15" t="s">
        <v>2180</v>
      </c>
      <c r="E1320" s="56">
        <v>2017.09</v>
      </c>
      <c r="F1320" s="16" t="s">
        <v>2435</v>
      </c>
      <c r="G1320" s="17">
        <v>1296</v>
      </c>
      <c r="H1320" s="17">
        <v>3023</v>
      </c>
      <c r="I1320" s="18" t="s">
        <v>41</v>
      </c>
      <c r="J1320" s="52" t="s">
        <v>50</v>
      </c>
      <c r="K1320" s="10"/>
    </row>
    <row r="1321" spans="1:11" x14ac:dyDescent="0.2">
      <c r="A1321" s="58">
        <f t="shared" si="23"/>
        <v>1313</v>
      </c>
      <c r="B1321" s="25" t="s">
        <v>946</v>
      </c>
      <c r="C1321" s="15" t="s">
        <v>2090</v>
      </c>
      <c r="D1321" s="15" t="s">
        <v>2489</v>
      </c>
      <c r="E1321" s="56">
        <v>2018.04</v>
      </c>
      <c r="F1321" s="26" t="s">
        <v>533</v>
      </c>
      <c r="G1321" s="17">
        <v>1953</v>
      </c>
      <c r="H1321" s="17">
        <v>4262</v>
      </c>
      <c r="I1321" s="18" t="s">
        <v>2288</v>
      </c>
      <c r="J1321" s="52" t="s">
        <v>2488</v>
      </c>
      <c r="K1321" s="10" t="s">
        <v>2490</v>
      </c>
    </row>
    <row r="1322" spans="1:11" x14ac:dyDescent="0.2">
      <c r="A1322" s="58">
        <f t="shared" si="23"/>
        <v>1314</v>
      </c>
      <c r="B1322" s="15" t="s">
        <v>947</v>
      </c>
      <c r="C1322" s="28" t="s">
        <v>2090</v>
      </c>
      <c r="D1322" s="15" t="s">
        <v>2180</v>
      </c>
      <c r="E1322" s="56">
        <v>2018.08</v>
      </c>
      <c r="F1322" s="32" t="s">
        <v>550</v>
      </c>
      <c r="G1322" s="17">
        <v>6033</v>
      </c>
      <c r="H1322" s="17">
        <v>9483</v>
      </c>
      <c r="I1322" s="18" t="s">
        <v>2119</v>
      </c>
      <c r="J1322" s="52" t="s">
        <v>2092</v>
      </c>
      <c r="K1322" s="10" t="s">
        <v>2295</v>
      </c>
    </row>
    <row r="1323" spans="1:11" x14ac:dyDescent="0.2">
      <c r="A1323" s="58">
        <f t="shared" si="23"/>
        <v>1315</v>
      </c>
      <c r="B1323" s="11" t="s">
        <v>2072</v>
      </c>
      <c r="C1323" s="11" t="s">
        <v>2090</v>
      </c>
      <c r="D1323" s="11" t="s">
        <v>949</v>
      </c>
      <c r="E1323" s="11" t="s">
        <v>2070</v>
      </c>
      <c r="F1323" s="12" t="s">
        <v>316</v>
      </c>
      <c r="G1323" s="13">
        <v>5307</v>
      </c>
      <c r="H1323" s="13">
        <v>7661</v>
      </c>
      <c r="I1323" s="14" t="s">
        <v>41</v>
      </c>
      <c r="J1323" s="46" t="s">
        <v>50</v>
      </c>
      <c r="K1323" s="8" t="s">
        <v>2073</v>
      </c>
    </row>
    <row r="1324" spans="1:11" x14ac:dyDescent="0.2">
      <c r="A1324" s="58">
        <f t="shared" si="23"/>
        <v>1316</v>
      </c>
      <c r="B1324" s="11" t="s">
        <v>1529</v>
      </c>
      <c r="C1324" s="11" t="s">
        <v>2090</v>
      </c>
      <c r="D1324" s="11" t="s">
        <v>2164</v>
      </c>
      <c r="E1324" s="56">
        <v>2012.01</v>
      </c>
      <c r="F1324" s="12" t="s">
        <v>357</v>
      </c>
      <c r="G1324" s="13">
        <v>1709</v>
      </c>
      <c r="H1324" s="13">
        <v>4529</v>
      </c>
      <c r="I1324" s="14" t="s">
        <v>2165</v>
      </c>
      <c r="J1324" s="46" t="s">
        <v>50</v>
      </c>
    </row>
    <row r="1325" spans="1:11" x14ac:dyDescent="0.2">
      <c r="A1325" s="58">
        <f t="shared" si="23"/>
        <v>1317</v>
      </c>
      <c r="B1325" s="15" t="s">
        <v>1531</v>
      </c>
      <c r="C1325" s="15" t="s">
        <v>2090</v>
      </c>
      <c r="D1325" s="15" t="s">
        <v>2310</v>
      </c>
      <c r="E1325" s="56">
        <v>2015.09</v>
      </c>
      <c r="F1325" s="16" t="s">
        <v>227</v>
      </c>
      <c r="G1325" s="17">
        <v>957</v>
      </c>
      <c r="H1325" s="17">
        <v>1528</v>
      </c>
      <c r="I1325" s="18" t="s">
        <v>2278</v>
      </c>
      <c r="J1325" s="52" t="s">
        <v>50</v>
      </c>
      <c r="K1325" s="10"/>
    </row>
    <row r="1326" spans="1:11" x14ac:dyDescent="0.2">
      <c r="A1326" s="58">
        <f t="shared" si="23"/>
        <v>1318</v>
      </c>
      <c r="B1326" s="15" t="s">
        <v>1847</v>
      </c>
      <c r="C1326" s="25" t="s">
        <v>2090</v>
      </c>
      <c r="D1326" s="15" t="s">
        <v>2485</v>
      </c>
      <c r="E1326" s="56">
        <v>2018.03</v>
      </c>
      <c r="F1326" s="16" t="s">
        <v>2486</v>
      </c>
      <c r="G1326" s="17">
        <v>1971</v>
      </c>
      <c r="H1326" s="17">
        <v>4621</v>
      </c>
      <c r="I1326" s="18" t="s">
        <v>2</v>
      </c>
      <c r="J1326" s="52" t="s">
        <v>2092</v>
      </c>
      <c r="K1326" s="10"/>
    </row>
    <row r="1327" spans="1:11" x14ac:dyDescent="0.2">
      <c r="A1327" s="58">
        <f t="shared" si="23"/>
        <v>1319</v>
      </c>
      <c r="B1327" s="15" t="s">
        <v>1848</v>
      </c>
      <c r="C1327" s="15" t="s">
        <v>2090</v>
      </c>
      <c r="D1327" s="15" t="s">
        <v>2310</v>
      </c>
      <c r="E1327" s="56">
        <v>2018.11</v>
      </c>
      <c r="F1327" s="16" t="s">
        <v>2579</v>
      </c>
      <c r="G1327" s="33">
        <v>2138</v>
      </c>
      <c r="H1327" s="33">
        <v>4596</v>
      </c>
      <c r="I1327" s="37" t="s">
        <v>2119</v>
      </c>
      <c r="J1327" s="37" t="s">
        <v>2092</v>
      </c>
      <c r="K1327" s="10"/>
    </row>
    <row r="1328" spans="1:11" x14ac:dyDescent="0.2">
      <c r="A1328" s="58">
        <f t="shared" si="23"/>
        <v>1320</v>
      </c>
      <c r="B1328" s="15" t="s">
        <v>686</v>
      </c>
      <c r="C1328" s="15" t="s">
        <v>2090</v>
      </c>
      <c r="D1328" s="15" t="s">
        <v>2310</v>
      </c>
      <c r="E1328" s="56" t="s">
        <v>928</v>
      </c>
      <c r="F1328" s="35" t="s">
        <v>591</v>
      </c>
      <c r="G1328" s="17">
        <v>1660</v>
      </c>
      <c r="H1328" s="17">
        <v>3186</v>
      </c>
      <c r="I1328" s="37" t="s">
        <v>41</v>
      </c>
      <c r="J1328" s="37" t="s">
        <v>50</v>
      </c>
    </row>
    <row r="1329" spans="1:11" x14ac:dyDescent="0.2">
      <c r="A1329" s="58">
        <f t="shared" si="23"/>
        <v>1321</v>
      </c>
      <c r="B1329" s="11" t="s">
        <v>2817</v>
      </c>
      <c r="C1329" s="11" t="s">
        <v>2767</v>
      </c>
      <c r="D1329" s="11" t="s">
        <v>2818</v>
      </c>
      <c r="E1329" s="11" t="s">
        <v>2796</v>
      </c>
      <c r="F1329" s="12" t="s">
        <v>98</v>
      </c>
      <c r="G1329" s="13">
        <v>509</v>
      </c>
      <c r="H1329" s="13">
        <v>1105</v>
      </c>
      <c r="I1329" s="14" t="s">
        <v>41</v>
      </c>
      <c r="J1329" s="46" t="s">
        <v>50</v>
      </c>
      <c r="K1329" s="8" t="s">
        <v>782</v>
      </c>
    </row>
    <row r="1330" spans="1:11" x14ac:dyDescent="0.2">
      <c r="A1330" s="58">
        <f t="shared" ref="A1330:A1370" si="24">ROW()-8</f>
        <v>1322</v>
      </c>
      <c r="B1330" s="11" t="s">
        <v>1004</v>
      </c>
      <c r="C1330" s="11" t="s">
        <v>2090</v>
      </c>
      <c r="D1330" s="15" t="s">
        <v>720</v>
      </c>
      <c r="E1330" s="55">
        <v>2012.09</v>
      </c>
      <c r="F1330" s="12" t="s">
        <v>167</v>
      </c>
      <c r="G1330" s="13">
        <v>619</v>
      </c>
      <c r="H1330" s="13">
        <v>1276</v>
      </c>
      <c r="I1330" s="14" t="s">
        <v>855</v>
      </c>
      <c r="J1330" s="46" t="s">
        <v>50</v>
      </c>
    </row>
    <row r="1331" spans="1:11" x14ac:dyDescent="0.2">
      <c r="A1331" s="58">
        <f t="shared" si="24"/>
        <v>1323</v>
      </c>
      <c r="B1331" s="15" t="s">
        <v>1005</v>
      </c>
      <c r="C1331" s="11" t="s">
        <v>2090</v>
      </c>
      <c r="D1331" s="15" t="s">
        <v>720</v>
      </c>
      <c r="E1331" s="56">
        <v>2014.04</v>
      </c>
      <c r="F1331" s="42" t="s">
        <v>234</v>
      </c>
      <c r="G1331" s="43">
        <v>1161</v>
      </c>
      <c r="H1331" s="13">
        <v>1425</v>
      </c>
      <c r="I1331" s="14" t="s">
        <v>2</v>
      </c>
      <c r="J1331" s="46" t="s">
        <v>50</v>
      </c>
      <c r="K1331" s="9"/>
    </row>
    <row r="1332" spans="1:11" x14ac:dyDescent="0.2">
      <c r="A1332" s="58">
        <f t="shared" si="24"/>
        <v>1324</v>
      </c>
      <c r="B1332" s="11" t="s">
        <v>1006</v>
      </c>
      <c r="C1332" s="11" t="s">
        <v>2090</v>
      </c>
      <c r="D1332" s="11" t="s">
        <v>720</v>
      </c>
      <c r="E1332" s="56">
        <v>2015.01</v>
      </c>
      <c r="F1332" s="12" t="s">
        <v>185</v>
      </c>
      <c r="G1332" s="13">
        <v>231</v>
      </c>
      <c r="H1332" s="13">
        <v>360</v>
      </c>
      <c r="I1332" s="14" t="s">
        <v>2119</v>
      </c>
      <c r="J1332" s="46" t="s">
        <v>50</v>
      </c>
    </row>
    <row r="1333" spans="1:11" x14ac:dyDescent="0.2">
      <c r="A1333" s="58">
        <f t="shared" si="24"/>
        <v>1325</v>
      </c>
      <c r="B1333" s="15" t="s">
        <v>1007</v>
      </c>
      <c r="C1333" s="15" t="s">
        <v>2090</v>
      </c>
      <c r="D1333" s="15" t="s">
        <v>720</v>
      </c>
      <c r="E1333" s="56">
        <v>2015.11</v>
      </c>
      <c r="F1333" s="16" t="s">
        <v>140</v>
      </c>
      <c r="G1333" s="17">
        <v>517</v>
      </c>
      <c r="H1333" s="17">
        <v>1101</v>
      </c>
      <c r="I1333" s="18" t="s">
        <v>2328</v>
      </c>
      <c r="J1333" s="52" t="s">
        <v>50</v>
      </c>
      <c r="K1333" s="10"/>
    </row>
    <row r="1334" spans="1:11" x14ac:dyDescent="0.2">
      <c r="A1334" s="58">
        <f t="shared" si="24"/>
        <v>1326</v>
      </c>
      <c r="B1334" s="15" t="s">
        <v>1008</v>
      </c>
      <c r="C1334" s="25" t="s">
        <v>2090</v>
      </c>
      <c r="D1334" s="15" t="s">
        <v>720</v>
      </c>
      <c r="E1334" s="56">
        <v>2017.05</v>
      </c>
      <c r="F1334" s="16" t="s">
        <v>121</v>
      </c>
      <c r="G1334" s="17">
        <v>384</v>
      </c>
      <c r="H1334" s="17">
        <v>888</v>
      </c>
      <c r="I1334" s="18" t="s">
        <v>4</v>
      </c>
      <c r="J1334" s="22" t="s">
        <v>50</v>
      </c>
      <c r="K1334" s="10"/>
    </row>
    <row r="1335" spans="1:11" x14ac:dyDescent="0.2">
      <c r="A1335" s="58">
        <f t="shared" si="24"/>
        <v>1327</v>
      </c>
      <c r="B1335" s="25" t="s">
        <v>1009</v>
      </c>
      <c r="C1335" s="15" t="s">
        <v>2090</v>
      </c>
      <c r="D1335" s="15" t="s">
        <v>720</v>
      </c>
      <c r="E1335" s="56">
        <v>2017.11</v>
      </c>
      <c r="F1335" s="16" t="s">
        <v>506</v>
      </c>
      <c r="G1335" s="17">
        <v>500</v>
      </c>
      <c r="H1335" s="17">
        <v>1162</v>
      </c>
      <c r="I1335" s="18" t="s">
        <v>40</v>
      </c>
      <c r="J1335" s="52" t="s">
        <v>50</v>
      </c>
      <c r="K1335" s="10"/>
    </row>
    <row r="1336" spans="1:11" x14ac:dyDescent="0.2">
      <c r="A1336" s="58">
        <f t="shared" si="24"/>
        <v>1328</v>
      </c>
      <c r="B1336" s="25" t="s">
        <v>2901</v>
      </c>
      <c r="C1336" s="15" t="s">
        <v>2090</v>
      </c>
      <c r="D1336" s="15" t="s">
        <v>2902</v>
      </c>
      <c r="E1336" s="56" t="s">
        <v>2898</v>
      </c>
      <c r="F1336" s="16" t="s">
        <v>388</v>
      </c>
      <c r="G1336" s="17">
        <v>870</v>
      </c>
      <c r="H1336" s="17">
        <v>1830</v>
      </c>
      <c r="I1336" s="18" t="s">
        <v>41</v>
      </c>
      <c r="J1336" s="52" t="s">
        <v>50</v>
      </c>
      <c r="K1336" s="10" t="s">
        <v>783</v>
      </c>
    </row>
    <row r="1337" spans="1:11" x14ac:dyDescent="0.2">
      <c r="A1337" s="58">
        <f t="shared" si="24"/>
        <v>1329</v>
      </c>
      <c r="B1337" s="15" t="s">
        <v>848</v>
      </c>
      <c r="C1337" s="11" t="s">
        <v>2090</v>
      </c>
      <c r="D1337" s="15" t="s">
        <v>56</v>
      </c>
      <c r="E1337" s="55">
        <v>2013.04</v>
      </c>
      <c r="F1337" s="12" t="s">
        <v>374</v>
      </c>
      <c r="G1337" s="13">
        <v>2022</v>
      </c>
      <c r="H1337" s="13">
        <v>6006</v>
      </c>
      <c r="I1337" s="14" t="s">
        <v>2119</v>
      </c>
      <c r="J1337" s="46" t="s">
        <v>50</v>
      </c>
      <c r="K1337" s="8" t="s">
        <v>2172</v>
      </c>
    </row>
    <row r="1338" spans="1:11" x14ac:dyDescent="0.2">
      <c r="A1338" s="58">
        <f t="shared" si="24"/>
        <v>1330</v>
      </c>
      <c r="B1338" s="15" t="s">
        <v>849</v>
      </c>
      <c r="C1338" s="34" t="s">
        <v>2090</v>
      </c>
      <c r="D1338" s="34" t="s">
        <v>56</v>
      </c>
      <c r="E1338" s="56">
        <v>2019.03</v>
      </c>
      <c r="F1338" s="35" t="s">
        <v>610</v>
      </c>
      <c r="G1338" s="17">
        <v>747</v>
      </c>
      <c r="H1338" s="17">
        <v>2015</v>
      </c>
      <c r="I1338" s="37" t="s">
        <v>40</v>
      </c>
      <c r="J1338" s="37" t="s">
        <v>33</v>
      </c>
      <c r="K1338" s="8" t="s">
        <v>2610</v>
      </c>
    </row>
    <row r="1339" spans="1:11" x14ac:dyDescent="0.2">
      <c r="A1339" s="58">
        <f t="shared" si="24"/>
        <v>1331</v>
      </c>
      <c r="B1339" s="11" t="s">
        <v>1327</v>
      </c>
      <c r="C1339" s="11" t="s">
        <v>2090</v>
      </c>
      <c r="D1339" s="15" t="s">
        <v>2107</v>
      </c>
      <c r="E1339" s="55">
        <v>2006.04</v>
      </c>
      <c r="F1339" s="12" t="s">
        <v>145</v>
      </c>
      <c r="G1339" s="13">
        <v>5450</v>
      </c>
      <c r="H1339" s="13">
        <v>2840</v>
      </c>
      <c r="I1339" s="14" t="s">
        <v>2</v>
      </c>
      <c r="J1339" s="46" t="s">
        <v>50</v>
      </c>
    </row>
    <row r="1340" spans="1:11" x14ac:dyDescent="0.2">
      <c r="A1340" s="58">
        <f t="shared" si="24"/>
        <v>1332</v>
      </c>
      <c r="B1340" s="15" t="s">
        <v>1329</v>
      </c>
      <c r="C1340" s="11" t="s">
        <v>2090</v>
      </c>
      <c r="D1340" s="15" t="s">
        <v>2111</v>
      </c>
      <c r="E1340" s="56" t="s">
        <v>2110</v>
      </c>
      <c r="F1340" s="16" t="s">
        <v>245</v>
      </c>
      <c r="G1340" s="17">
        <v>22452</v>
      </c>
      <c r="H1340" s="17">
        <v>41751</v>
      </c>
      <c r="I1340" s="18" t="s">
        <v>2</v>
      </c>
      <c r="J1340" s="52" t="s">
        <v>50</v>
      </c>
      <c r="K1340" s="10"/>
    </row>
    <row r="1341" spans="1:11" x14ac:dyDescent="0.2">
      <c r="A1341" s="58">
        <f t="shared" si="24"/>
        <v>1333</v>
      </c>
      <c r="B1341" s="11" t="s">
        <v>1334</v>
      </c>
      <c r="C1341" s="11" t="s">
        <v>2090</v>
      </c>
      <c r="D1341" s="15" t="s">
        <v>2111</v>
      </c>
      <c r="E1341" s="55">
        <v>2009.12</v>
      </c>
      <c r="F1341" s="12" t="s">
        <v>469</v>
      </c>
      <c r="G1341" s="13">
        <v>19644</v>
      </c>
      <c r="H1341" s="13">
        <v>39848</v>
      </c>
      <c r="I1341" s="14" t="s">
        <v>2</v>
      </c>
      <c r="J1341" s="46" t="s">
        <v>50</v>
      </c>
    </row>
    <row r="1342" spans="1:11" x14ac:dyDescent="0.2">
      <c r="A1342" s="58">
        <f t="shared" si="24"/>
        <v>1334</v>
      </c>
      <c r="B1342" s="11" t="s">
        <v>58</v>
      </c>
      <c r="C1342" s="11" t="s">
        <v>2090</v>
      </c>
      <c r="D1342" s="15" t="s">
        <v>2111</v>
      </c>
      <c r="E1342" s="56">
        <v>2010.08</v>
      </c>
      <c r="F1342" s="12" t="s">
        <v>426</v>
      </c>
      <c r="G1342" s="13">
        <v>3209</v>
      </c>
      <c r="H1342" s="13">
        <v>4052</v>
      </c>
      <c r="I1342" s="14" t="s">
        <v>2</v>
      </c>
      <c r="J1342" s="46" t="s">
        <v>50</v>
      </c>
    </row>
    <row r="1343" spans="1:11" x14ac:dyDescent="0.2">
      <c r="A1343" s="58">
        <f t="shared" si="24"/>
        <v>1335</v>
      </c>
      <c r="B1343" s="11" t="s">
        <v>59</v>
      </c>
      <c r="C1343" s="11" t="s">
        <v>2090</v>
      </c>
      <c r="D1343" s="15" t="s">
        <v>2111</v>
      </c>
      <c r="E1343" s="56">
        <v>2010.08</v>
      </c>
      <c r="F1343" s="12" t="s">
        <v>426</v>
      </c>
      <c r="G1343" s="13">
        <v>2549</v>
      </c>
      <c r="H1343" s="13">
        <v>3169</v>
      </c>
      <c r="I1343" s="14" t="s">
        <v>2</v>
      </c>
      <c r="J1343" s="46" t="s">
        <v>50</v>
      </c>
    </row>
    <row r="1344" spans="1:11" x14ac:dyDescent="0.2">
      <c r="A1344" s="58">
        <f t="shared" si="24"/>
        <v>1336</v>
      </c>
      <c r="B1344" s="11" t="s">
        <v>60</v>
      </c>
      <c r="C1344" s="11" t="s">
        <v>2090</v>
      </c>
      <c r="D1344" s="15" t="s">
        <v>2111</v>
      </c>
      <c r="E1344" s="56">
        <v>2010.08</v>
      </c>
      <c r="F1344" s="12" t="s">
        <v>426</v>
      </c>
      <c r="G1344" s="13">
        <v>1180</v>
      </c>
      <c r="H1344" s="13">
        <v>1483</v>
      </c>
      <c r="I1344" s="14" t="s">
        <v>2</v>
      </c>
      <c r="J1344" s="46" t="s">
        <v>50</v>
      </c>
    </row>
    <row r="1345" spans="1:10" x14ac:dyDescent="0.2">
      <c r="A1345" s="58">
        <f t="shared" si="24"/>
        <v>1337</v>
      </c>
      <c r="B1345" s="11" t="s">
        <v>61</v>
      </c>
      <c r="C1345" s="11" t="s">
        <v>2090</v>
      </c>
      <c r="D1345" s="15" t="s">
        <v>2111</v>
      </c>
      <c r="E1345" s="56">
        <v>2010.08</v>
      </c>
      <c r="F1345" s="12" t="s">
        <v>426</v>
      </c>
      <c r="G1345" s="13">
        <v>2551</v>
      </c>
      <c r="H1345" s="13">
        <v>1789</v>
      </c>
      <c r="I1345" s="14" t="s">
        <v>2</v>
      </c>
      <c r="J1345" s="46" t="s">
        <v>50</v>
      </c>
    </row>
    <row r="1346" spans="1:10" x14ac:dyDescent="0.2">
      <c r="A1346" s="58">
        <f t="shared" si="24"/>
        <v>1338</v>
      </c>
      <c r="B1346" s="15" t="s">
        <v>1340</v>
      </c>
      <c r="C1346" s="11" t="s">
        <v>2090</v>
      </c>
      <c r="D1346" s="15" t="s">
        <v>2111</v>
      </c>
      <c r="E1346" s="55">
        <v>2013.03</v>
      </c>
      <c r="F1346" s="12" t="s">
        <v>372</v>
      </c>
      <c r="G1346" s="13">
        <v>8195</v>
      </c>
      <c r="H1346" s="13">
        <v>19782</v>
      </c>
      <c r="I1346" s="14" t="s">
        <v>2193</v>
      </c>
      <c r="J1346" s="46" t="s">
        <v>50</v>
      </c>
    </row>
    <row r="1347" spans="1:10" x14ac:dyDescent="0.2">
      <c r="A1347" s="58">
        <f t="shared" si="24"/>
        <v>1339</v>
      </c>
      <c r="B1347" s="15" t="s">
        <v>1341</v>
      </c>
      <c r="C1347" s="11" t="s">
        <v>2090</v>
      </c>
      <c r="D1347" s="15" t="s">
        <v>2194</v>
      </c>
      <c r="E1347" s="55">
        <v>2013.03</v>
      </c>
      <c r="F1347" s="12" t="s">
        <v>372</v>
      </c>
      <c r="G1347" s="13">
        <v>4316</v>
      </c>
      <c r="H1347" s="13">
        <v>8892</v>
      </c>
      <c r="I1347" s="14" t="s">
        <v>2195</v>
      </c>
      <c r="J1347" s="46" t="s">
        <v>50</v>
      </c>
    </row>
    <row r="1348" spans="1:10" x14ac:dyDescent="0.2">
      <c r="A1348" s="58">
        <f t="shared" si="24"/>
        <v>1340</v>
      </c>
      <c r="B1348" s="15" t="s">
        <v>1342</v>
      </c>
      <c r="C1348" s="11" t="s">
        <v>2090</v>
      </c>
      <c r="D1348" s="15" t="s">
        <v>2111</v>
      </c>
      <c r="E1348" s="55">
        <v>2013.03</v>
      </c>
      <c r="F1348" s="12" t="s">
        <v>372</v>
      </c>
      <c r="G1348" s="13">
        <v>1335</v>
      </c>
      <c r="H1348" s="13">
        <v>2893</v>
      </c>
      <c r="I1348" s="14" t="s">
        <v>2190</v>
      </c>
      <c r="J1348" s="46" t="s">
        <v>50</v>
      </c>
    </row>
    <row r="1349" spans="1:10" x14ac:dyDescent="0.2">
      <c r="A1349" s="58">
        <f t="shared" si="24"/>
        <v>1341</v>
      </c>
      <c r="B1349" s="15" t="s">
        <v>1343</v>
      </c>
      <c r="C1349" s="11" t="s">
        <v>2090</v>
      </c>
      <c r="D1349" s="15" t="s">
        <v>2111</v>
      </c>
      <c r="E1349" s="55">
        <v>2013.12</v>
      </c>
      <c r="F1349" s="12" t="s">
        <v>310</v>
      </c>
      <c r="G1349" s="13">
        <v>1762</v>
      </c>
      <c r="H1349" s="13">
        <v>2432</v>
      </c>
      <c r="I1349" s="14" t="s">
        <v>2119</v>
      </c>
      <c r="J1349" s="46" t="s">
        <v>50</v>
      </c>
    </row>
    <row r="1350" spans="1:10" x14ac:dyDescent="0.2">
      <c r="A1350" s="58">
        <f t="shared" si="24"/>
        <v>1342</v>
      </c>
      <c r="B1350" s="15" t="s">
        <v>1344</v>
      </c>
      <c r="C1350" s="11" t="s">
        <v>2090</v>
      </c>
      <c r="D1350" s="15" t="s">
        <v>2111</v>
      </c>
      <c r="E1350" s="55">
        <v>2013.12</v>
      </c>
      <c r="F1350" s="12" t="s">
        <v>310</v>
      </c>
      <c r="G1350" s="13">
        <v>1648</v>
      </c>
      <c r="H1350" s="13">
        <v>2736</v>
      </c>
      <c r="I1350" s="14" t="s">
        <v>2119</v>
      </c>
      <c r="J1350" s="46" t="s">
        <v>50</v>
      </c>
    </row>
    <row r="1351" spans="1:10" x14ac:dyDescent="0.2">
      <c r="A1351" s="58">
        <f t="shared" si="24"/>
        <v>1343</v>
      </c>
      <c r="B1351" s="15" t="s">
        <v>1345</v>
      </c>
      <c r="C1351" s="11" t="s">
        <v>2090</v>
      </c>
      <c r="D1351" s="15" t="s">
        <v>2111</v>
      </c>
      <c r="E1351" s="55">
        <v>2013.12</v>
      </c>
      <c r="F1351" s="12" t="s">
        <v>310</v>
      </c>
      <c r="G1351" s="13">
        <v>2337</v>
      </c>
      <c r="H1351" s="13">
        <v>4203</v>
      </c>
      <c r="I1351" s="14" t="s">
        <v>2119</v>
      </c>
      <c r="J1351" s="46" t="s">
        <v>50</v>
      </c>
    </row>
    <row r="1352" spans="1:10" x14ac:dyDescent="0.2">
      <c r="A1352" s="58">
        <f t="shared" si="24"/>
        <v>1344</v>
      </c>
      <c r="B1352" s="15" t="s">
        <v>1346</v>
      </c>
      <c r="C1352" s="11" t="s">
        <v>2090</v>
      </c>
      <c r="D1352" s="15" t="s">
        <v>2224</v>
      </c>
      <c r="E1352" s="55">
        <v>2013.12</v>
      </c>
      <c r="F1352" s="12" t="s">
        <v>310</v>
      </c>
      <c r="G1352" s="13">
        <v>1900</v>
      </c>
      <c r="H1352" s="13">
        <v>2721</v>
      </c>
      <c r="I1352" s="14" t="s">
        <v>2119</v>
      </c>
      <c r="J1352" s="46" t="s">
        <v>50</v>
      </c>
    </row>
    <row r="1353" spans="1:10" x14ac:dyDescent="0.2">
      <c r="A1353" s="58">
        <f t="shared" si="24"/>
        <v>1345</v>
      </c>
      <c r="B1353" s="15" t="s">
        <v>1347</v>
      </c>
      <c r="C1353" s="11" t="s">
        <v>2090</v>
      </c>
      <c r="D1353" s="15" t="s">
        <v>2111</v>
      </c>
      <c r="E1353" s="55">
        <v>2013.12</v>
      </c>
      <c r="F1353" s="12" t="s">
        <v>310</v>
      </c>
      <c r="G1353" s="13">
        <v>1949</v>
      </c>
      <c r="H1353" s="13">
        <v>2761</v>
      </c>
      <c r="I1353" s="14" t="s">
        <v>2225</v>
      </c>
      <c r="J1353" s="46" t="s">
        <v>50</v>
      </c>
    </row>
    <row r="1354" spans="1:10" x14ac:dyDescent="0.2">
      <c r="A1354" s="58">
        <f t="shared" si="24"/>
        <v>1346</v>
      </c>
      <c r="B1354" s="15" t="s">
        <v>1348</v>
      </c>
      <c r="C1354" s="11" t="s">
        <v>2090</v>
      </c>
      <c r="D1354" s="15" t="s">
        <v>2111</v>
      </c>
      <c r="E1354" s="55">
        <v>2013.12</v>
      </c>
      <c r="F1354" s="12" t="s">
        <v>310</v>
      </c>
      <c r="G1354" s="13">
        <v>1949</v>
      </c>
      <c r="H1354" s="13">
        <v>2761</v>
      </c>
      <c r="I1354" s="14" t="s">
        <v>2119</v>
      </c>
      <c r="J1354" s="46" t="s">
        <v>50</v>
      </c>
    </row>
    <row r="1355" spans="1:10" x14ac:dyDescent="0.2">
      <c r="A1355" s="58">
        <f t="shared" si="24"/>
        <v>1347</v>
      </c>
      <c r="B1355" s="15" t="s">
        <v>1349</v>
      </c>
      <c r="C1355" s="11" t="s">
        <v>2090</v>
      </c>
      <c r="D1355" s="15" t="s">
        <v>2224</v>
      </c>
      <c r="E1355" s="55">
        <v>2013.12</v>
      </c>
      <c r="F1355" s="12" t="s">
        <v>310</v>
      </c>
      <c r="G1355" s="13">
        <v>2388</v>
      </c>
      <c r="H1355" s="13">
        <v>3995</v>
      </c>
      <c r="I1355" s="14" t="s">
        <v>2225</v>
      </c>
      <c r="J1355" s="46" t="s">
        <v>50</v>
      </c>
    </row>
    <row r="1356" spans="1:10" x14ac:dyDescent="0.2">
      <c r="A1356" s="58">
        <f t="shared" si="24"/>
        <v>1348</v>
      </c>
      <c r="B1356" s="15" t="s">
        <v>1350</v>
      </c>
      <c r="C1356" s="11" t="s">
        <v>2090</v>
      </c>
      <c r="D1356" s="15" t="s">
        <v>2111</v>
      </c>
      <c r="E1356" s="55">
        <v>2013.12</v>
      </c>
      <c r="F1356" s="12" t="s">
        <v>310</v>
      </c>
      <c r="G1356" s="13">
        <v>1077</v>
      </c>
      <c r="H1356" s="13">
        <v>1655</v>
      </c>
      <c r="I1356" s="14" t="s">
        <v>2225</v>
      </c>
      <c r="J1356" s="46" t="s">
        <v>50</v>
      </c>
    </row>
    <row r="1357" spans="1:10" x14ac:dyDescent="0.2">
      <c r="A1357" s="58">
        <f t="shared" si="24"/>
        <v>1349</v>
      </c>
      <c r="B1357" s="15" t="s">
        <v>1351</v>
      </c>
      <c r="C1357" s="11" t="s">
        <v>2090</v>
      </c>
      <c r="D1357" s="15" t="s">
        <v>2111</v>
      </c>
      <c r="E1357" s="55">
        <v>2013.12</v>
      </c>
      <c r="F1357" s="12" t="s">
        <v>310</v>
      </c>
      <c r="G1357" s="13">
        <v>885</v>
      </c>
      <c r="H1357" s="13">
        <v>1309</v>
      </c>
      <c r="I1357" s="14" t="s">
        <v>2226</v>
      </c>
      <c r="J1357" s="46" t="s">
        <v>50</v>
      </c>
    </row>
    <row r="1358" spans="1:10" x14ac:dyDescent="0.2">
      <c r="A1358" s="58">
        <f t="shared" si="24"/>
        <v>1350</v>
      </c>
      <c r="B1358" s="15" t="s">
        <v>1352</v>
      </c>
      <c r="C1358" s="11" t="s">
        <v>2090</v>
      </c>
      <c r="D1358" s="15" t="s">
        <v>2111</v>
      </c>
      <c r="E1358" s="55">
        <v>2013.12</v>
      </c>
      <c r="F1358" s="12" t="s">
        <v>310</v>
      </c>
      <c r="G1358" s="13">
        <v>1149</v>
      </c>
      <c r="H1358" s="13">
        <v>1852</v>
      </c>
      <c r="I1358" s="14" t="s">
        <v>2119</v>
      </c>
      <c r="J1358" s="46" t="s">
        <v>50</v>
      </c>
    </row>
    <row r="1359" spans="1:10" x14ac:dyDescent="0.2">
      <c r="A1359" s="58">
        <f t="shared" si="24"/>
        <v>1351</v>
      </c>
      <c r="B1359" s="11" t="s">
        <v>1219</v>
      </c>
      <c r="C1359" s="11" t="s">
        <v>2090</v>
      </c>
      <c r="D1359" s="11" t="s">
        <v>2111</v>
      </c>
      <c r="E1359" s="56">
        <v>2014.09</v>
      </c>
      <c r="F1359" s="12" t="s">
        <v>145</v>
      </c>
      <c r="G1359" s="13">
        <v>389</v>
      </c>
      <c r="H1359" s="13">
        <v>655</v>
      </c>
      <c r="I1359" s="14" t="s">
        <v>2119</v>
      </c>
      <c r="J1359" s="46" t="s">
        <v>50</v>
      </c>
    </row>
    <row r="1360" spans="1:10" x14ac:dyDescent="0.2">
      <c r="A1360" s="58">
        <f t="shared" si="24"/>
        <v>1352</v>
      </c>
      <c r="B1360" s="11" t="s">
        <v>1530</v>
      </c>
      <c r="C1360" s="11" t="s">
        <v>2090</v>
      </c>
      <c r="D1360" s="15" t="s">
        <v>529</v>
      </c>
      <c r="E1360" s="55">
        <v>2012.08</v>
      </c>
      <c r="F1360" s="12" t="s">
        <v>355</v>
      </c>
      <c r="G1360" s="13">
        <v>1622</v>
      </c>
      <c r="H1360" s="13">
        <v>2596</v>
      </c>
      <c r="I1360" s="14" t="s">
        <v>2178</v>
      </c>
      <c r="J1360" s="46" t="s">
        <v>50</v>
      </c>
    </row>
    <row r="1361" spans="1:11" x14ac:dyDescent="0.2">
      <c r="A1361" s="58">
        <f>ROW()-8</f>
        <v>1353</v>
      </c>
      <c r="B1361" s="11" t="s">
        <v>1011</v>
      </c>
      <c r="C1361" s="11" t="s">
        <v>2090</v>
      </c>
      <c r="D1361" s="11" t="s">
        <v>2102</v>
      </c>
      <c r="E1361" s="55">
        <v>2005.09</v>
      </c>
      <c r="F1361" s="12" t="s">
        <v>484</v>
      </c>
      <c r="G1361" s="13">
        <v>83</v>
      </c>
      <c r="H1361" s="13">
        <v>126</v>
      </c>
      <c r="I1361" s="14" t="s">
        <v>2</v>
      </c>
      <c r="J1361" s="46" t="s">
        <v>50</v>
      </c>
    </row>
    <row r="1362" spans="1:11" x14ac:dyDescent="0.2">
      <c r="A1362" s="58">
        <f>ROW()-8</f>
        <v>1354</v>
      </c>
      <c r="B1362" s="11" t="s">
        <v>1380</v>
      </c>
      <c r="C1362" s="25" t="s">
        <v>2090</v>
      </c>
      <c r="D1362" s="15" t="s">
        <v>2102</v>
      </c>
      <c r="E1362" s="56">
        <v>2014.07</v>
      </c>
      <c r="F1362" s="12" t="s">
        <v>189</v>
      </c>
      <c r="G1362" s="13">
        <v>1055</v>
      </c>
      <c r="H1362" s="13">
        <v>2331</v>
      </c>
      <c r="I1362" s="14" t="s">
        <v>2255</v>
      </c>
      <c r="J1362" s="46" t="s">
        <v>50</v>
      </c>
    </row>
    <row r="1363" spans="1:11" x14ac:dyDescent="0.2">
      <c r="A1363" s="58">
        <f>ROW()-8</f>
        <v>1355</v>
      </c>
      <c r="B1363" s="15" t="s">
        <v>2340</v>
      </c>
      <c r="C1363" s="25" t="s">
        <v>2090</v>
      </c>
      <c r="D1363" s="15" t="s">
        <v>2102</v>
      </c>
      <c r="E1363" s="56">
        <v>2016.06</v>
      </c>
      <c r="F1363" s="16" t="s">
        <v>205</v>
      </c>
      <c r="G1363" s="17">
        <v>1177</v>
      </c>
      <c r="H1363" s="17">
        <v>2834</v>
      </c>
      <c r="I1363" s="18" t="s">
        <v>2171</v>
      </c>
      <c r="J1363" s="52" t="s">
        <v>50</v>
      </c>
      <c r="K1363" s="10"/>
    </row>
    <row r="1364" spans="1:11" x14ac:dyDescent="0.2">
      <c r="A1364" s="58">
        <f>ROW()-8</f>
        <v>1356</v>
      </c>
      <c r="B1364" s="25" t="s">
        <v>1846</v>
      </c>
      <c r="C1364" s="25" t="s">
        <v>2090</v>
      </c>
      <c r="D1364" s="15" t="s">
        <v>2102</v>
      </c>
      <c r="E1364" s="56">
        <v>2017.08</v>
      </c>
      <c r="F1364" s="16" t="s">
        <v>76</v>
      </c>
      <c r="G1364" s="17">
        <v>155.68</v>
      </c>
      <c r="H1364" s="17">
        <v>307</v>
      </c>
      <c r="I1364" s="18" t="s">
        <v>2</v>
      </c>
      <c r="J1364" s="52" t="s">
        <v>50</v>
      </c>
      <c r="K1364" s="10"/>
    </row>
    <row r="1365" spans="1:11" x14ac:dyDescent="0.2">
      <c r="A1365" s="58">
        <f>ROW()-8</f>
        <v>1357</v>
      </c>
      <c r="B1365" s="25" t="s">
        <v>2002</v>
      </c>
      <c r="C1365" s="25" t="s">
        <v>2090</v>
      </c>
      <c r="D1365" s="15" t="s">
        <v>2102</v>
      </c>
      <c r="E1365" s="56">
        <v>2017.11</v>
      </c>
      <c r="F1365" s="16" t="s">
        <v>139</v>
      </c>
      <c r="G1365" s="17">
        <v>483</v>
      </c>
      <c r="H1365" s="17">
        <v>1019</v>
      </c>
      <c r="I1365" s="18" t="s">
        <v>40</v>
      </c>
      <c r="J1365" s="52" t="s">
        <v>50</v>
      </c>
      <c r="K1365" s="10"/>
    </row>
    <row r="1366" spans="1:11" x14ac:dyDescent="0.2">
      <c r="A1366" s="58">
        <f t="shared" si="24"/>
        <v>1358</v>
      </c>
      <c r="B1366" s="40" t="s">
        <v>1377</v>
      </c>
      <c r="C1366" s="41" t="s">
        <v>2090</v>
      </c>
      <c r="D1366" s="95" t="s">
        <v>597</v>
      </c>
      <c r="E1366" s="103" t="s">
        <v>2606</v>
      </c>
      <c r="F1366" s="40" t="s">
        <v>598</v>
      </c>
      <c r="G1366" s="104">
        <v>681</v>
      </c>
      <c r="H1366" s="104">
        <v>1548</v>
      </c>
      <c r="I1366" s="105" t="s">
        <v>2319</v>
      </c>
      <c r="J1366" s="106" t="s">
        <v>33</v>
      </c>
      <c r="K1366" s="107" t="s">
        <v>2597</v>
      </c>
    </row>
    <row r="1367" spans="1:11" x14ac:dyDescent="0.2">
      <c r="A1367" s="58">
        <f t="shared" si="24"/>
        <v>1359</v>
      </c>
      <c r="B1367" s="15" t="s">
        <v>1378</v>
      </c>
      <c r="C1367" s="15" t="s">
        <v>2090</v>
      </c>
      <c r="D1367" s="34" t="s">
        <v>597</v>
      </c>
      <c r="E1367" s="56">
        <v>2019.12</v>
      </c>
      <c r="F1367" s="35" t="s">
        <v>710</v>
      </c>
      <c r="G1367" s="17">
        <v>700</v>
      </c>
      <c r="H1367" s="17">
        <v>1524</v>
      </c>
      <c r="I1367" s="37" t="s">
        <v>41</v>
      </c>
      <c r="J1367" s="37" t="s">
        <v>50</v>
      </c>
      <c r="K1367" s="8" t="s">
        <v>2247</v>
      </c>
    </row>
    <row r="1368" spans="1:11" x14ac:dyDescent="0.2">
      <c r="A1368" s="58">
        <f t="shared" si="24"/>
        <v>1360</v>
      </c>
      <c r="B1368" s="15" t="s">
        <v>1379</v>
      </c>
      <c r="C1368" s="15" t="s">
        <v>2090</v>
      </c>
      <c r="D1368" s="34" t="s">
        <v>597</v>
      </c>
      <c r="E1368" s="56">
        <v>2020.02</v>
      </c>
      <c r="F1368" s="35" t="s">
        <v>715</v>
      </c>
      <c r="G1368" s="17">
        <v>848</v>
      </c>
      <c r="H1368" s="17">
        <v>2159</v>
      </c>
      <c r="I1368" s="37" t="s">
        <v>41</v>
      </c>
      <c r="J1368" s="37" t="s">
        <v>50</v>
      </c>
      <c r="K1368" s="8" t="s">
        <v>2247</v>
      </c>
    </row>
    <row r="1369" spans="1:11" s="59" customFormat="1" x14ac:dyDescent="0.2">
      <c r="A1369" s="58">
        <f t="shared" si="24"/>
        <v>1361</v>
      </c>
      <c r="B1369" s="11" t="s">
        <v>948</v>
      </c>
      <c r="C1369" s="11" t="s">
        <v>2090</v>
      </c>
      <c r="D1369" s="12" t="s">
        <v>597</v>
      </c>
      <c r="E1369" s="55">
        <v>2020.11</v>
      </c>
      <c r="F1369" s="12" t="s">
        <v>950</v>
      </c>
      <c r="G1369" s="13">
        <v>726</v>
      </c>
      <c r="H1369" s="13">
        <v>1544</v>
      </c>
      <c r="I1369" s="14" t="s">
        <v>41</v>
      </c>
      <c r="J1369" s="46" t="s">
        <v>50</v>
      </c>
      <c r="K1369" s="8"/>
    </row>
    <row r="1370" spans="1:11" s="59" customFormat="1" x14ac:dyDescent="0.2">
      <c r="A1370" s="58">
        <f t="shared" si="24"/>
        <v>1362</v>
      </c>
      <c r="B1370" s="113" t="s">
        <v>2908</v>
      </c>
      <c r="C1370" s="113" t="s">
        <v>2909</v>
      </c>
      <c r="D1370" s="12" t="s">
        <v>597</v>
      </c>
      <c r="E1370" s="118" t="s">
        <v>2898</v>
      </c>
      <c r="F1370" s="111" t="s">
        <v>415</v>
      </c>
      <c r="G1370" s="114">
        <v>1209</v>
      </c>
      <c r="H1370" s="114">
        <v>3022</v>
      </c>
      <c r="I1370" s="115" t="s">
        <v>41</v>
      </c>
      <c r="J1370" s="116" t="s">
        <v>50</v>
      </c>
      <c r="K1370" s="117"/>
    </row>
    <row r="1371" spans="1:11" x14ac:dyDescent="0.2">
      <c r="A1371" s="122" t="s">
        <v>2688</v>
      </c>
      <c r="B1371" s="123"/>
      <c r="C1371" s="123"/>
      <c r="D1371" s="123"/>
      <c r="E1371" s="123"/>
      <c r="F1371" s="123"/>
      <c r="G1371" s="123"/>
      <c r="H1371" s="123"/>
      <c r="I1371" s="123"/>
      <c r="J1371" s="123"/>
      <c r="K1371" s="124"/>
    </row>
    <row r="1372" spans="1:11" x14ac:dyDescent="0.2">
      <c r="A1372" s="44">
        <f t="shared" ref="A1372:A1452" si="25">ROW()-9</f>
        <v>1363</v>
      </c>
      <c r="B1372" s="11" t="s">
        <v>35</v>
      </c>
      <c r="C1372" s="11" t="s">
        <v>2129</v>
      </c>
      <c r="D1372" s="15" t="s">
        <v>839</v>
      </c>
      <c r="E1372" s="56">
        <v>2010.08</v>
      </c>
      <c r="F1372" s="12" t="s">
        <v>425</v>
      </c>
      <c r="G1372" s="13">
        <v>1506</v>
      </c>
      <c r="H1372" s="13">
        <v>2156</v>
      </c>
      <c r="I1372" s="14" t="s">
        <v>2</v>
      </c>
      <c r="J1372" s="46" t="s">
        <v>50</v>
      </c>
    </row>
    <row r="1373" spans="1:11" x14ac:dyDescent="0.2">
      <c r="A1373" s="44">
        <f t="shared" si="25"/>
        <v>1364</v>
      </c>
      <c r="B1373" s="11" t="s">
        <v>1851</v>
      </c>
      <c r="C1373" s="11" t="s">
        <v>2129</v>
      </c>
      <c r="D1373" s="15" t="s">
        <v>839</v>
      </c>
      <c r="E1373" s="55">
        <v>2012.09</v>
      </c>
      <c r="F1373" s="12" t="s">
        <v>129</v>
      </c>
      <c r="G1373" s="13">
        <v>1243</v>
      </c>
      <c r="H1373" s="13">
        <v>2321</v>
      </c>
      <c r="I1373" s="14" t="s">
        <v>2119</v>
      </c>
      <c r="J1373" s="46" t="s">
        <v>49</v>
      </c>
    </row>
    <row r="1374" spans="1:11" x14ac:dyDescent="0.2">
      <c r="A1374" s="44">
        <f t="shared" si="25"/>
        <v>1365</v>
      </c>
      <c r="B1374" s="15" t="s">
        <v>1854</v>
      </c>
      <c r="C1374" s="11" t="s">
        <v>2129</v>
      </c>
      <c r="D1374" s="15" t="s">
        <v>839</v>
      </c>
      <c r="E1374" s="55">
        <v>2013.02</v>
      </c>
      <c r="F1374" s="12" t="s">
        <v>371</v>
      </c>
      <c r="G1374" s="13">
        <v>714</v>
      </c>
      <c r="H1374" s="13">
        <v>1172</v>
      </c>
      <c r="I1374" s="14" t="s">
        <v>2169</v>
      </c>
      <c r="J1374" s="46" t="s">
        <v>50</v>
      </c>
    </row>
    <row r="1375" spans="1:11" x14ac:dyDescent="0.2">
      <c r="A1375" s="44">
        <f t="shared" si="25"/>
        <v>1366</v>
      </c>
      <c r="B1375" s="15" t="s">
        <v>1855</v>
      </c>
      <c r="C1375" s="15" t="s">
        <v>2129</v>
      </c>
      <c r="D1375" s="15" t="s">
        <v>839</v>
      </c>
      <c r="E1375" s="55" t="s">
        <v>2219</v>
      </c>
      <c r="F1375" s="12" t="s">
        <v>273</v>
      </c>
      <c r="G1375" s="13">
        <v>927</v>
      </c>
      <c r="H1375" s="13">
        <v>2164</v>
      </c>
      <c r="I1375" s="14" t="s">
        <v>2220</v>
      </c>
      <c r="J1375" s="46" t="s">
        <v>50</v>
      </c>
    </row>
    <row r="1376" spans="1:11" x14ac:dyDescent="0.2">
      <c r="A1376" s="44">
        <f t="shared" si="25"/>
        <v>1367</v>
      </c>
      <c r="B1376" s="74" t="s">
        <v>1856</v>
      </c>
      <c r="C1376" s="74" t="s">
        <v>2129</v>
      </c>
      <c r="D1376" s="15" t="s">
        <v>839</v>
      </c>
      <c r="E1376" s="55">
        <v>2013.11</v>
      </c>
      <c r="F1376" s="12" t="s">
        <v>348</v>
      </c>
      <c r="G1376" s="13">
        <v>884</v>
      </c>
      <c r="H1376" s="13">
        <v>2055</v>
      </c>
      <c r="I1376" s="14" t="s">
        <v>2189</v>
      </c>
      <c r="J1376" s="46" t="s">
        <v>50</v>
      </c>
    </row>
    <row r="1377" spans="1:11" x14ac:dyDescent="0.2">
      <c r="A1377" s="44">
        <f t="shared" si="25"/>
        <v>1368</v>
      </c>
      <c r="B1377" s="11" t="s">
        <v>1857</v>
      </c>
      <c r="C1377" s="11" t="s">
        <v>2129</v>
      </c>
      <c r="D1377" s="15" t="s">
        <v>839</v>
      </c>
      <c r="E1377" s="55">
        <v>2013.12</v>
      </c>
      <c r="F1377" s="12" t="s">
        <v>272</v>
      </c>
      <c r="G1377" s="13">
        <v>856</v>
      </c>
      <c r="H1377" s="13">
        <v>3080</v>
      </c>
      <c r="I1377" s="14" t="s">
        <v>2189</v>
      </c>
      <c r="J1377" s="46" t="s">
        <v>50</v>
      </c>
      <c r="K1377" s="8" t="s">
        <v>2229</v>
      </c>
    </row>
    <row r="1378" spans="1:11" x14ac:dyDescent="0.2">
      <c r="A1378" s="44">
        <f t="shared" si="25"/>
        <v>1369</v>
      </c>
      <c r="B1378" s="11" t="s">
        <v>1858</v>
      </c>
      <c r="C1378" s="11" t="s">
        <v>2129</v>
      </c>
      <c r="D1378" s="15" t="s">
        <v>839</v>
      </c>
      <c r="E1378" s="56">
        <v>2014.09</v>
      </c>
      <c r="F1378" s="12" t="s">
        <v>290</v>
      </c>
      <c r="G1378" s="13">
        <v>620</v>
      </c>
      <c r="H1378" s="13">
        <v>1407</v>
      </c>
      <c r="I1378" s="14" t="s">
        <v>2262</v>
      </c>
      <c r="J1378" s="46" t="s">
        <v>50</v>
      </c>
    </row>
    <row r="1379" spans="1:11" x14ac:dyDescent="0.2">
      <c r="A1379" s="44">
        <f t="shared" si="25"/>
        <v>1370</v>
      </c>
      <c r="B1379" s="11" t="s">
        <v>1860</v>
      </c>
      <c r="C1379" s="11" t="s">
        <v>2129</v>
      </c>
      <c r="D1379" s="15" t="s">
        <v>839</v>
      </c>
      <c r="E1379" s="56">
        <v>2014.11</v>
      </c>
      <c r="F1379" s="12" t="s">
        <v>130</v>
      </c>
      <c r="G1379" s="13">
        <v>935</v>
      </c>
      <c r="H1379" s="13">
        <v>2131</v>
      </c>
      <c r="I1379" s="14" t="s">
        <v>2119</v>
      </c>
      <c r="J1379" s="46" t="s">
        <v>50</v>
      </c>
    </row>
    <row r="1380" spans="1:11" x14ac:dyDescent="0.2">
      <c r="A1380" s="44">
        <f t="shared" si="25"/>
        <v>1371</v>
      </c>
      <c r="B1380" s="15" t="s">
        <v>1861</v>
      </c>
      <c r="C1380" s="11" t="s">
        <v>2129</v>
      </c>
      <c r="D1380" s="15" t="s">
        <v>839</v>
      </c>
      <c r="E1380" s="56">
        <v>2015.04</v>
      </c>
      <c r="F1380" s="16" t="s">
        <v>257</v>
      </c>
      <c r="G1380" s="17">
        <v>805</v>
      </c>
      <c r="H1380" s="17">
        <v>1697</v>
      </c>
      <c r="I1380" s="18" t="s">
        <v>2222</v>
      </c>
      <c r="J1380" s="52" t="s">
        <v>50</v>
      </c>
      <c r="K1380" s="10"/>
    </row>
    <row r="1381" spans="1:11" x14ac:dyDescent="0.2">
      <c r="A1381" s="44">
        <f t="shared" si="25"/>
        <v>1372</v>
      </c>
      <c r="B1381" s="15" t="s">
        <v>1862</v>
      </c>
      <c r="C1381" s="15" t="s">
        <v>2129</v>
      </c>
      <c r="D1381" s="15" t="s">
        <v>839</v>
      </c>
      <c r="E1381" s="56">
        <v>2015.06</v>
      </c>
      <c r="F1381" s="16" t="s">
        <v>129</v>
      </c>
      <c r="G1381" s="17">
        <v>1749</v>
      </c>
      <c r="H1381" s="17">
        <v>3615</v>
      </c>
      <c r="I1381" s="18" t="s">
        <v>2296</v>
      </c>
      <c r="J1381" s="52" t="s">
        <v>50</v>
      </c>
      <c r="K1381" s="10"/>
    </row>
    <row r="1382" spans="1:11" x14ac:dyDescent="0.2">
      <c r="A1382" s="44">
        <f t="shared" si="25"/>
        <v>1373</v>
      </c>
      <c r="B1382" s="15" t="s">
        <v>1863</v>
      </c>
      <c r="C1382" s="15" t="s">
        <v>2129</v>
      </c>
      <c r="D1382" s="15" t="s">
        <v>839</v>
      </c>
      <c r="E1382" s="56">
        <v>2015.08</v>
      </c>
      <c r="F1382" s="16" t="s">
        <v>283</v>
      </c>
      <c r="G1382" s="17">
        <v>1013</v>
      </c>
      <c r="H1382" s="17">
        <v>2042</v>
      </c>
      <c r="I1382" s="18" t="s">
        <v>2222</v>
      </c>
      <c r="J1382" s="52" t="s">
        <v>2305</v>
      </c>
      <c r="K1382" s="10"/>
    </row>
    <row r="1383" spans="1:11" x14ac:dyDescent="0.2">
      <c r="A1383" s="44">
        <f t="shared" si="25"/>
        <v>1374</v>
      </c>
      <c r="B1383" s="15" t="s">
        <v>1864</v>
      </c>
      <c r="C1383" s="15" t="s">
        <v>2129</v>
      </c>
      <c r="D1383" s="15" t="s">
        <v>839</v>
      </c>
      <c r="E1383" s="56">
        <v>2015.09</v>
      </c>
      <c r="F1383" s="16" t="s">
        <v>77</v>
      </c>
      <c r="G1383" s="17">
        <v>778</v>
      </c>
      <c r="H1383" s="17">
        <v>1522</v>
      </c>
      <c r="I1383" s="18" t="s">
        <v>2211</v>
      </c>
      <c r="J1383" s="52" t="s">
        <v>50</v>
      </c>
      <c r="K1383" s="10"/>
    </row>
    <row r="1384" spans="1:11" x14ac:dyDescent="0.2">
      <c r="A1384" s="44">
        <f t="shared" si="25"/>
        <v>1375</v>
      </c>
      <c r="B1384" s="15" t="s">
        <v>1865</v>
      </c>
      <c r="C1384" s="15" t="s">
        <v>2129</v>
      </c>
      <c r="D1384" s="15" t="s">
        <v>839</v>
      </c>
      <c r="E1384" s="56" t="s">
        <v>2326</v>
      </c>
      <c r="F1384" s="16" t="s">
        <v>139</v>
      </c>
      <c r="G1384" s="17">
        <v>350</v>
      </c>
      <c r="H1384" s="17">
        <v>634</v>
      </c>
      <c r="I1384" s="18" t="s">
        <v>2323</v>
      </c>
      <c r="J1384" s="52" t="s">
        <v>50</v>
      </c>
      <c r="K1384" s="9"/>
    </row>
    <row r="1385" spans="1:11" x14ac:dyDescent="0.2">
      <c r="A1385" s="44">
        <f t="shared" si="25"/>
        <v>1376</v>
      </c>
      <c r="B1385" s="15" t="s">
        <v>1866</v>
      </c>
      <c r="C1385" s="15" t="s">
        <v>2129</v>
      </c>
      <c r="D1385" s="15" t="s">
        <v>839</v>
      </c>
      <c r="E1385" s="56">
        <v>2015.11</v>
      </c>
      <c r="F1385" s="16" t="s">
        <v>236</v>
      </c>
      <c r="G1385" s="17">
        <v>880</v>
      </c>
      <c r="H1385" s="17">
        <v>1933</v>
      </c>
      <c r="I1385" s="18" t="s">
        <v>2119</v>
      </c>
      <c r="J1385" s="52" t="s">
        <v>50</v>
      </c>
      <c r="K1385" s="10"/>
    </row>
    <row r="1386" spans="1:11" x14ac:dyDescent="0.2">
      <c r="A1386" s="44">
        <f t="shared" si="25"/>
        <v>1377</v>
      </c>
      <c r="B1386" s="15" t="s">
        <v>1867</v>
      </c>
      <c r="C1386" s="15" t="s">
        <v>2129</v>
      </c>
      <c r="D1386" s="15" t="s">
        <v>839</v>
      </c>
      <c r="E1386" s="56">
        <v>2016.04</v>
      </c>
      <c r="F1386" s="16" t="s">
        <v>175</v>
      </c>
      <c r="G1386" s="17">
        <v>1098</v>
      </c>
      <c r="H1386" s="17">
        <v>2218</v>
      </c>
      <c r="I1386" s="18" t="s">
        <v>2189</v>
      </c>
      <c r="J1386" s="52" t="s">
        <v>50</v>
      </c>
      <c r="K1386" s="10"/>
    </row>
    <row r="1387" spans="1:11" x14ac:dyDescent="0.2">
      <c r="A1387" s="44">
        <f t="shared" si="25"/>
        <v>1378</v>
      </c>
      <c r="B1387" s="15" t="s">
        <v>1868</v>
      </c>
      <c r="C1387" s="15" t="s">
        <v>2129</v>
      </c>
      <c r="D1387" s="15" t="s">
        <v>839</v>
      </c>
      <c r="E1387" s="56">
        <v>2016.07</v>
      </c>
      <c r="F1387" s="16" t="s">
        <v>185</v>
      </c>
      <c r="G1387" s="17">
        <v>750</v>
      </c>
      <c r="H1387" s="17">
        <v>1819</v>
      </c>
      <c r="I1387" s="18" t="s">
        <v>4</v>
      </c>
      <c r="J1387" s="52" t="s">
        <v>50</v>
      </c>
      <c r="K1387" s="10"/>
    </row>
    <row r="1388" spans="1:11" x14ac:dyDescent="0.2">
      <c r="A1388" s="44">
        <f t="shared" si="25"/>
        <v>1379</v>
      </c>
      <c r="B1388" s="15" t="s">
        <v>2356</v>
      </c>
      <c r="C1388" s="15" t="s">
        <v>2129</v>
      </c>
      <c r="D1388" s="15" t="s">
        <v>839</v>
      </c>
      <c r="E1388" s="56">
        <v>2016.09</v>
      </c>
      <c r="F1388" s="16" t="s">
        <v>160</v>
      </c>
      <c r="G1388" s="17">
        <v>211</v>
      </c>
      <c r="H1388" s="17">
        <v>502</v>
      </c>
      <c r="I1388" s="18" t="s">
        <v>4</v>
      </c>
      <c r="J1388" s="52" t="s">
        <v>50</v>
      </c>
      <c r="K1388" s="10"/>
    </row>
    <row r="1389" spans="1:11" x14ac:dyDescent="0.2">
      <c r="A1389" s="44">
        <f t="shared" si="25"/>
        <v>1380</v>
      </c>
      <c r="B1389" s="15" t="s">
        <v>1869</v>
      </c>
      <c r="C1389" s="15" t="s">
        <v>2129</v>
      </c>
      <c r="D1389" s="15" t="s">
        <v>839</v>
      </c>
      <c r="E1389" s="56" t="s">
        <v>892</v>
      </c>
      <c r="F1389" s="16" t="s">
        <v>189</v>
      </c>
      <c r="G1389" s="17">
        <v>675</v>
      </c>
      <c r="H1389" s="17">
        <v>1654</v>
      </c>
      <c r="I1389" s="18" t="s">
        <v>4</v>
      </c>
      <c r="J1389" s="52" t="s">
        <v>50</v>
      </c>
      <c r="K1389" s="10"/>
    </row>
    <row r="1390" spans="1:11" x14ac:dyDescent="0.2">
      <c r="A1390" s="44">
        <f t="shared" si="25"/>
        <v>1381</v>
      </c>
      <c r="B1390" s="15" t="s">
        <v>1870</v>
      </c>
      <c r="C1390" s="15" t="s">
        <v>2129</v>
      </c>
      <c r="D1390" s="15" t="s">
        <v>839</v>
      </c>
      <c r="E1390" s="56">
        <v>2016.11</v>
      </c>
      <c r="F1390" s="16" t="s">
        <v>195</v>
      </c>
      <c r="G1390" s="20">
        <v>395</v>
      </c>
      <c r="H1390" s="21">
        <v>901</v>
      </c>
      <c r="I1390" s="22" t="s">
        <v>2190</v>
      </c>
      <c r="J1390" s="22" t="s">
        <v>50</v>
      </c>
      <c r="K1390" s="10"/>
    </row>
    <row r="1391" spans="1:11" x14ac:dyDescent="0.2">
      <c r="A1391" s="44">
        <f t="shared" si="25"/>
        <v>1382</v>
      </c>
      <c r="B1391" s="25" t="s">
        <v>1871</v>
      </c>
      <c r="C1391" s="25" t="s">
        <v>2129</v>
      </c>
      <c r="D1391" s="15" t="s">
        <v>839</v>
      </c>
      <c r="E1391" s="56">
        <v>2017.06</v>
      </c>
      <c r="F1391" s="16" t="s">
        <v>116</v>
      </c>
      <c r="G1391" s="17">
        <v>186</v>
      </c>
      <c r="H1391" s="17">
        <v>377</v>
      </c>
      <c r="I1391" s="18" t="s">
        <v>4</v>
      </c>
      <c r="J1391" s="52" t="s">
        <v>50</v>
      </c>
      <c r="K1391" s="10"/>
    </row>
    <row r="1392" spans="1:11" x14ac:dyDescent="0.2">
      <c r="A1392" s="44">
        <f t="shared" si="25"/>
        <v>1383</v>
      </c>
      <c r="B1392" s="25" t="s">
        <v>1872</v>
      </c>
      <c r="C1392" s="25" t="s">
        <v>2129</v>
      </c>
      <c r="D1392" s="15" t="s">
        <v>839</v>
      </c>
      <c r="E1392" s="56">
        <v>2017.08</v>
      </c>
      <c r="F1392" s="16" t="s">
        <v>77</v>
      </c>
      <c r="G1392" s="17">
        <v>954</v>
      </c>
      <c r="H1392" s="17">
        <v>2177</v>
      </c>
      <c r="I1392" s="18" t="s">
        <v>4</v>
      </c>
      <c r="J1392" s="52" t="s">
        <v>50</v>
      </c>
      <c r="K1392" s="10"/>
    </row>
    <row r="1393" spans="1:11" x14ac:dyDescent="0.2">
      <c r="A1393" s="44">
        <f t="shared" si="25"/>
        <v>1384</v>
      </c>
      <c r="B1393" s="25" t="s">
        <v>1873</v>
      </c>
      <c r="C1393" s="25" t="s">
        <v>2129</v>
      </c>
      <c r="D1393" s="15" t="s">
        <v>839</v>
      </c>
      <c r="E1393" s="56">
        <v>2018.03</v>
      </c>
      <c r="F1393" s="16" t="s">
        <v>528</v>
      </c>
      <c r="G1393" s="17">
        <v>2613</v>
      </c>
      <c r="H1393" s="17">
        <v>6144</v>
      </c>
      <c r="I1393" s="18" t="s">
        <v>2</v>
      </c>
      <c r="J1393" s="52" t="s">
        <v>2092</v>
      </c>
      <c r="K1393" s="10"/>
    </row>
    <row r="1394" spans="1:11" x14ac:dyDescent="0.2">
      <c r="A1394" s="44">
        <f t="shared" si="25"/>
        <v>1385</v>
      </c>
      <c r="B1394" s="15" t="s">
        <v>1875</v>
      </c>
      <c r="C1394" s="15" t="s">
        <v>2129</v>
      </c>
      <c r="D1394" s="15" t="s">
        <v>839</v>
      </c>
      <c r="E1394" s="56">
        <v>2018.04</v>
      </c>
      <c r="F1394" s="32" t="s">
        <v>538</v>
      </c>
      <c r="G1394" s="17">
        <v>618</v>
      </c>
      <c r="H1394" s="17">
        <v>1396</v>
      </c>
      <c r="I1394" s="18" t="s">
        <v>4</v>
      </c>
      <c r="J1394" s="52" t="s">
        <v>2497</v>
      </c>
      <c r="K1394" s="10"/>
    </row>
    <row r="1395" spans="1:11" x14ac:dyDescent="0.2">
      <c r="A1395" s="44">
        <f t="shared" si="25"/>
        <v>1386</v>
      </c>
      <c r="B1395" s="25" t="s">
        <v>1876</v>
      </c>
      <c r="C1395" s="15" t="s">
        <v>2129</v>
      </c>
      <c r="D1395" s="15" t="s">
        <v>839</v>
      </c>
      <c r="E1395" s="56">
        <v>2018.06</v>
      </c>
      <c r="F1395" s="16" t="s">
        <v>175</v>
      </c>
      <c r="G1395" s="17">
        <v>796</v>
      </c>
      <c r="H1395" s="17">
        <v>1605</v>
      </c>
      <c r="I1395" s="18" t="s">
        <v>2</v>
      </c>
      <c r="J1395" s="52" t="s">
        <v>33</v>
      </c>
      <c r="K1395" s="10"/>
    </row>
    <row r="1396" spans="1:11" x14ac:dyDescent="0.2">
      <c r="A1396" s="44">
        <f t="shared" si="25"/>
        <v>1387</v>
      </c>
      <c r="B1396" s="15" t="s">
        <v>1877</v>
      </c>
      <c r="C1396" s="15" t="s">
        <v>2129</v>
      </c>
      <c r="D1396" s="15" t="s">
        <v>839</v>
      </c>
      <c r="E1396" s="56" t="s">
        <v>555</v>
      </c>
      <c r="F1396" s="32" t="s">
        <v>2567</v>
      </c>
      <c r="G1396" s="17">
        <v>1454</v>
      </c>
      <c r="H1396" s="17">
        <v>3175</v>
      </c>
      <c r="I1396" s="18" t="s">
        <v>2154</v>
      </c>
      <c r="J1396" s="52" t="s">
        <v>2497</v>
      </c>
      <c r="K1396" s="10"/>
    </row>
    <row r="1397" spans="1:11" x14ac:dyDescent="0.2">
      <c r="A1397" s="44">
        <f t="shared" si="25"/>
        <v>1388</v>
      </c>
      <c r="B1397" s="15" t="s">
        <v>1878</v>
      </c>
      <c r="C1397" s="15" t="s">
        <v>2129</v>
      </c>
      <c r="D1397" s="15" t="s">
        <v>839</v>
      </c>
      <c r="E1397" s="56" t="s">
        <v>555</v>
      </c>
      <c r="F1397" s="26" t="s">
        <v>2499</v>
      </c>
      <c r="G1397" s="17">
        <v>279</v>
      </c>
      <c r="H1397" s="17">
        <v>810</v>
      </c>
      <c r="I1397" s="18" t="s">
        <v>2234</v>
      </c>
      <c r="J1397" s="52" t="s">
        <v>2476</v>
      </c>
      <c r="K1397" s="10"/>
    </row>
    <row r="1398" spans="1:11" x14ac:dyDescent="0.2">
      <c r="A1398" s="44">
        <f t="shared" si="25"/>
        <v>1389</v>
      </c>
      <c r="B1398" s="15" t="s">
        <v>629</v>
      </c>
      <c r="C1398" s="15" t="s">
        <v>2129</v>
      </c>
      <c r="D1398" s="15" t="s">
        <v>839</v>
      </c>
      <c r="E1398" s="56">
        <v>2019.05</v>
      </c>
      <c r="F1398" s="35" t="s">
        <v>623</v>
      </c>
      <c r="G1398" s="17">
        <v>1413</v>
      </c>
      <c r="H1398" s="17">
        <v>3040</v>
      </c>
      <c r="I1398" s="50" t="s">
        <v>2222</v>
      </c>
      <c r="J1398" s="37" t="s">
        <v>611</v>
      </c>
    </row>
    <row r="1399" spans="1:11" x14ac:dyDescent="0.2">
      <c r="A1399" s="44">
        <f t="shared" si="25"/>
        <v>1390</v>
      </c>
      <c r="B1399" s="15" t="s">
        <v>1880</v>
      </c>
      <c r="C1399" s="15" t="s">
        <v>2129</v>
      </c>
      <c r="D1399" s="15" t="s">
        <v>839</v>
      </c>
      <c r="E1399" s="56">
        <v>2020.01</v>
      </c>
      <c r="F1399" s="35" t="s">
        <v>697</v>
      </c>
      <c r="G1399" s="17">
        <v>1810</v>
      </c>
      <c r="H1399" s="17">
        <v>3726</v>
      </c>
      <c r="I1399" s="37" t="s">
        <v>41</v>
      </c>
      <c r="J1399" s="37" t="s">
        <v>50</v>
      </c>
    </row>
    <row r="1400" spans="1:11" x14ac:dyDescent="0.2">
      <c r="A1400" s="44">
        <f t="shared" si="25"/>
        <v>1391</v>
      </c>
      <c r="B1400" s="11" t="s">
        <v>1881</v>
      </c>
      <c r="C1400" s="11" t="s">
        <v>2129</v>
      </c>
      <c r="D1400" s="11" t="s">
        <v>2654</v>
      </c>
      <c r="E1400" s="55">
        <v>2020.07</v>
      </c>
      <c r="F1400" s="12" t="s">
        <v>614</v>
      </c>
      <c r="G1400" s="13">
        <v>698</v>
      </c>
      <c r="H1400" s="13">
        <v>1538</v>
      </c>
      <c r="I1400" s="37" t="s">
        <v>2189</v>
      </c>
      <c r="J1400" s="46" t="s">
        <v>50</v>
      </c>
    </row>
    <row r="1401" spans="1:11" x14ac:dyDescent="0.2">
      <c r="A1401" s="44">
        <f t="shared" si="25"/>
        <v>1392</v>
      </c>
      <c r="B1401" s="15" t="s">
        <v>1882</v>
      </c>
      <c r="C1401" s="15" t="s">
        <v>2129</v>
      </c>
      <c r="D1401" s="15" t="s">
        <v>2654</v>
      </c>
      <c r="E1401" s="56">
        <v>2020.08</v>
      </c>
      <c r="F1401" s="16" t="s">
        <v>637</v>
      </c>
      <c r="G1401" s="17">
        <v>673</v>
      </c>
      <c r="H1401" s="17">
        <v>1502</v>
      </c>
      <c r="I1401" s="18" t="s">
        <v>41</v>
      </c>
      <c r="J1401" s="52" t="s">
        <v>50</v>
      </c>
      <c r="K1401" s="10"/>
    </row>
    <row r="1402" spans="1:11" x14ac:dyDescent="0.2">
      <c r="A1402" s="44">
        <f t="shared" si="25"/>
        <v>1393</v>
      </c>
      <c r="B1402" s="11" t="s">
        <v>790</v>
      </c>
      <c r="C1402" s="11" t="s">
        <v>2129</v>
      </c>
      <c r="D1402" s="11" t="s">
        <v>791</v>
      </c>
      <c r="E1402" s="55">
        <v>2020.09</v>
      </c>
      <c r="F1402" s="12" t="s">
        <v>792</v>
      </c>
      <c r="G1402" s="13">
        <v>1296</v>
      </c>
      <c r="H1402" s="13">
        <v>3338</v>
      </c>
      <c r="I1402" s="37" t="s">
        <v>51</v>
      </c>
      <c r="J1402" s="46" t="s">
        <v>667</v>
      </c>
    </row>
    <row r="1403" spans="1:11" x14ac:dyDescent="0.2">
      <c r="A1403" s="44">
        <f t="shared" si="25"/>
        <v>1394</v>
      </c>
      <c r="B1403" s="11" t="s">
        <v>2677</v>
      </c>
      <c r="C1403" s="11" t="s">
        <v>2678</v>
      </c>
      <c r="D1403" s="11" t="s">
        <v>839</v>
      </c>
      <c r="E1403" s="11" t="s">
        <v>2673</v>
      </c>
      <c r="F1403" s="12" t="s">
        <v>2075</v>
      </c>
      <c r="G1403" s="13">
        <v>4492</v>
      </c>
      <c r="H1403" s="13">
        <v>10012</v>
      </c>
      <c r="I1403" s="14" t="s">
        <v>41</v>
      </c>
      <c r="J1403" s="46" t="s">
        <v>611</v>
      </c>
    </row>
    <row r="1404" spans="1:11" x14ac:dyDescent="0.2">
      <c r="A1404" s="44">
        <f t="shared" si="25"/>
        <v>1395</v>
      </c>
      <c r="B1404" s="11" t="s">
        <v>1852</v>
      </c>
      <c r="C1404" s="11" t="s">
        <v>2129</v>
      </c>
      <c r="D1404" s="15" t="s">
        <v>1853</v>
      </c>
      <c r="E1404" s="55">
        <v>2012.09</v>
      </c>
      <c r="F1404" s="12" t="s">
        <v>296</v>
      </c>
      <c r="G1404" s="13">
        <v>348</v>
      </c>
      <c r="H1404" s="13">
        <v>1005</v>
      </c>
      <c r="I1404" s="14" t="s">
        <v>987</v>
      </c>
      <c r="J1404" s="46" t="s">
        <v>50</v>
      </c>
      <c r="K1404" s="8" t="s">
        <v>2182</v>
      </c>
    </row>
    <row r="1405" spans="1:11" x14ac:dyDescent="0.2">
      <c r="A1405" s="44">
        <f t="shared" si="25"/>
        <v>1396</v>
      </c>
      <c r="B1405" s="11" t="s">
        <v>1859</v>
      </c>
      <c r="C1405" s="11" t="s">
        <v>2129</v>
      </c>
      <c r="D1405" s="15" t="s">
        <v>1853</v>
      </c>
      <c r="E1405" s="56" t="s">
        <v>2265</v>
      </c>
      <c r="F1405" s="12" t="s">
        <v>77</v>
      </c>
      <c r="G1405" s="13">
        <v>406</v>
      </c>
      <c r="H1405" s="13">
        <v>2469</v>
      </c>
      <c r="I1405" s="14" t="s">
        <v>2220</v>
      </c>
      <c r="J1405" s="46" t="s">
        <v>50</v>
      </c>
    </row>
    <row r="1406" spans="1:11" x14ac:dyDescent="0.2">
      <c r="A1406" s="44">
        <f t="shared" si="25"/>
        <v>1397</v>
      </c>
      <c r="B1406" s="25" t="s">
        <v>1874</v>
      </c>
      <c r="C1406" s="25" t="s">
        <v>2129</v>
      </c>
      <c r="D1406" s="15" t="s">
        <v>1853</v>
      </c>
      <c r="E1406" s="56">
        <v>2018.03</v>
      </c>
      <c r="F1406" s="16" t="s">
        <v>244</v>
      </c>
      <c r="G1406" s="17">
        <v>382</v>
      </c>
      <c r="H1406" s="17">
        <v>993</v>
      </c>
      <c r="I1406" s="18" t="s">
        <v>4</v>
      </c>
      <c r="J1406" s="52" t="s">
        <v>2488</v>
      </c>
      <c r="K1406" s="10"/>
    </row>
    <row r="1407" spans="1:11" x14ac:dyDescent="0.2">
      <c r="A1407" s="44">
        <f t="shared" si="25"/>
        <v>1398</v>
      </c>
      <c r="B1407" s="83" t="s">
        <v>1879</v>
      </c>
      <c r="C1407" s="15" t="s">
        <v>2129</v>
      </c>
      <c r="D1407" s="15" t="s">
        <v>1853</v>
      </c>
      <c r="E1407" s="56" t="s">
        <v>555</v>
      </c>
      <c r="F1407" s="16" t="s">
        <v>635</v>
      </c>
      <c r="G1407" s="33">
        <v>319</v>
      </c>
      <c r="H1407" s="33">
        <v>709</v>
      </c>
      <c r="I1407" s="18" t="s">
        <v>2568</v>
      </c>
      <c r="J1407" s="37" t="s">
        <v>2569</v>
      </c>
      <c r="K1407" s="10"/>
    </row>
    <row r="1408" spans="1:11" x14ac:dyDescent="0.2">
      <c r="A1408" s="44">
        <f t="shared" si="25"/>
        <v>1399</v>
      </c>
      <c r="B1408" s="11" t="s">
        <v>52</v>
      </c>
      <c r="C1408" s="11" t="s">
        <v>2129</v>
      </c>
      <c r="D1408" s="15" t="s">
        <v>2130</v>
      </c>
      <c r="E1408" s="56">
        <v>2010.08</v>
      </c>
      <c r="F1408" s="12" t="s">
        <v>129</v>
      </c>
      <c r="G1408" s="13">
        <v>1602</v>
      </c>
      <c r="H1408" s="13">
        <v>2755</v>
      </c>
      <c r="I1408" s="46" t="s">
        <v>4</v>
      </c>
      <c r="J1408" s="46" t="s">
        <v>50</v>
      </c>
    </row>
    <row r="1409" spans="1:11" x14ac:dyDescent="0.2">
      <c r="A1409" s="44">
        <f t="shared" si="25"/>
        <v>1400</v>
      </c>
      <c r="B1409" s="11" t="s">
        <v>2013</v>
      </c>
      <c r="C1409" s="11" t="s">
        <v>2129</v>
      </c>
      <c r="D1409" s="15" t="s">
        <v>2138</v>
      </c>
      <c r="E1409" s="56">
        <v>2011.03</v>
      </c>
      <c r="F1409" s="12" t="s">
        <v>182</v>
      </c>
      <c r="G1409" s="13">
        <v>1386</v>
      </c>
      <c r="H1409" s="13">
        <v>2733</v>
      </c>
      <c r="I1409" s="14" t="s">
        <v>987</v>
      </c>
      <c r="J1409" s="46" t="s">
        <v>50</v>
      </c>
    </row>
    <row r="1410" spans="1:11" x14ac:dyDescent="0.2">
      <c r="A1410" s="44">
        <f t="shared" si="25"/>
        <v>1401</v>
      </c>
      <c r="B1410" s="11" t="s">
        <v>2016</v>
      </c>
      <c r="C1410" s="11" t="s">
        <v>2129</v>
      </c>
      <c r="D1410" s="15" t="s">
        <v>2183</v>
      </c>
      <c r="E1410" s="55">
        <v>2012.09</v>
      </c>
      <c r="F1410" s="12" t="s">
        <v>313</v>
      </c>
      <c r="G1410" s="13">
        <v>989</v>
      </c>
      <c r="H1410" s="13">
        <v>2034</v>
      </c>
      <c r="I1410" s="14" t="s">
        <v>2171</v>
      </c>
      <c r="J1410" s="46" t="s">
        <v>50</v>
      </c>
    </row>
    <row r="1411" spans="1:11" x14ac:dyDescent="0.2">
      <c r="A1411" s="44">
        <f t="shared" si="25"/>
        <v>1402</v>
      </c>
      <c r="B1411" s="53" t="s">
        <v>2017</v>
      </c>
      <c r="C1411" s="11" t="s">
        <v>2129</v>
      </c>
      <c r="D1411" s="15" t="s">
        <v>2187</v>
      </c>
      <c r="E1411" s="56">
        <v>2012.11</v>
      </c>
      <c r="F1411" s="12" t="s">
        <v>362</v>
      </c>
      <c r="G1411" s="13">
        <v>967</v>
      </c>
      <c r="H1411" s="13">
        <v>3047</v>
      </c>
      <c r="I1411" s="14" t="s">
        <v>855</v>
      </c>
      <c r="J1411" s="46" t="s">
        <v>50</v>
      </c>
    </row>
    <row r="1412" spans="1:11" x14ac:dyDescent="0.2">
      <c r="A1412" s="44">
        <f t="shared" si="25"/>
        <v>1403</v>
      </c>
      <c r="B1412" s="15" t="s">
        <v>1311</v>
      </c>
      <c r="C1412" s="15" t="s">
        <v>2129</v>
      </c>
      <c r="D1412" s="15" t="s">
        <v>2210</v>
      </c>
      <c r="E1412" s="55">
        <v>2013.09</v>
      </c>
      <c r="F1412" s="12" t="s">
        <v>222</v>
      </c>
      <c r="G1412" s="13">
        <v>655</v>
      </c>
      <c r="H1412" s="13">
        <v>1526</v>
      </c>
      <c r="I1412" s="14" t="s">
        <v>2211</v>
      </c>
      <c r="J1412" s="46" t="s">
        <v>50</v>
      </c>
    </row>
    <row r="1413" spans="1:11" x14ac:dyDescent="0.2">
      <c r="A1413" s="44">
        <f t="shared" si="25"/>
        <v>1404</v>
      </c>
      <c r="B1413" s="15" t="s">
        <v>2018</v>
      </c>
      <c r="C1413" s="15" t="s">
        <v>2129</v>
      </c>
      <c r="D1413" s="15" t="s">
        <v>2216</v>
      </c>
      <c r="E1413" s="55">
        <v>2013.09</v>
      </c>
      <c r="F1413" s="12" t="s">
        <v>347</v>
      </c>
      <c r="G1413" s="13">
        <v>1706</v>
      </c>
      <c r="H1413" s="13">
        <v>4233</v>
      </c>
      <c r="I1413" s="14" t="s">
        <v>2217</v>
      </c>
      <c r="J1413" s="46" t="s">
        <v>50</v>
      </c>
    </row>
    <row r="1414" spans="1:11" x14ac:dyDescent="0.2">
      <c r="A1414" s="44">
        <f t="shared" si="25"/>
        <v>1405</v>
      </c>
      <c r="B1414" s="15" t="s">
        <v>1303</v>
      </c>
      <c r="C1414" s="11" t="s">
        <v>2129</v>
      </c>
      <c r="D1414" s="15" t="s">
        <v>2240</v>
      </c>
      <c r="E1414" s="56">
        <v>2014.01</v>
      </c>
      <c r="F1414" s="42" t="s">
        <v>313</v>
      </c>
      <c r="G1414" s="43">
        <v>653</v>
      </c>
      <c r="H1414" s="13">
        <v>875</v>
      </c>
      <c r="I1414" s="14" t="s">
        <v>2158</v>
      </c>
      <c r="J1414" s="46" t="s">
        <v>50</v>
      </c>
      <c r="K1414" s="9"/>
    </row>
    <row r="1415" spans="1:11" x14ac:dyDescent="0.2">
      <c r="A1415" s="44">
        <f t="shared" si="25"/>
        <v>1406</v>
      </c>
      <c r="B1415" s="15" t="s">
        <v>2019</v>
      </c>
      <c r="C1415" s="15" t="s">
        <v>2129</v>
      </c>
      <c r="D1415" s="15" t="s">
        <v>2210</v>
      </c>
      <c r="E1415" s="56">
        <v>2014.04</v>
      </c>
      <c r="F1415" s="42" t="s">
        <v>119</v>
      </c>
      <c r="G1415" s="43">
        <v>3664</v>
      </c>
      <c r="H1415" s="13">
        <v>3995</v>
      </c>
      <c r="I1415" s="14" t="s">
        <v>2</v>
      </c>
      <c r="J1415" s="46" t="s">
        <v>50</v>
      </c>
      <c r="K1415" s="9"/>
    </row>
    <row r="1416" spans="1:11" x14ac:dyDescent="0.2">
      <c r="A1416" s="44">
        <f t="shared" si="25"/>
        <v>1407</v>
      </c>
      <c r="B1416" s="11" t="s">
        <v>1368</v>
      </c>
      <c r="C1416" s="11" t="s">
        <v>2129</v>
      </c>
      <c r="D1416" s="15" t="s">
        <v>2254</v>
      </c>
      <c r="E1416" s="56">
        <v>2014.07</v>
      </c>
      <c r="F1416" s="12" t="s">
        <v>141</v>
      </c>
      <c r="G1416" s="13">
        <v>477</v>
      </c>
      <c r="H1416" s="13">
        <v>858</v>
      </c>
      <c r="I1416" s="14" t="s">
        <v>2189</v>
      </c>
      <c r="J1416" s="46" t="s">
        <v>50</v>
      </c>
    </row>
    <row r="1417" spans="1:11" x14ac:dyDescent="0.2">
      <c r="A1417" s="44">
        <f t="shared" si="25"/>
        <v>1408</v>
      </c>
      <c r="B1417" s="11" t="s">
        <v>2020</v>
      </c>
      <c r="C1417" s="11" t="s">
        <v>2129</v>
      </c>
      <c r="D1417" s="15" t="s">
        <v>2260</v>
      </c>
      <c r="E1417" s="56">
        <v>2014.08</v>
      </c>
      <c r="F1417" s="12" t="s">
        <v>286</v>
      </c>
      <c r="G1417" s="13">
        <v>1053</v>
      </c>
      <c r="H1417" s="13">
        <v>2208</v>
      </c>
      <c r="I1417" s="14" t="s">
        <v>2190</v>
      </c>
      <c r="J1417" s="46" t="s">
        <v>50</v>
      </c>
    </row>
    <row r="1418" spans="1:11" x14ac:dyDescent="0.2">
      <c r="A1418" s="44">
        <f t="shared" si="25"/>
        <v>1409</v>
      </c>
      <c r="B1418" s="11" t="s">
        <v>2021</v>
      </c>
      <c r="C1418" s="11" t="s">
        <v>2129</v>
      </c>
      <c r="D1418" s="15" t="s">
        <v>2210</v>
      </c>
      <c r="E1418" s="56">
        <v>2014.08</v>
      </c>
      <c r="F1418" s="12" t="s">
        <v>129</v>
      </c>
      <c r="G1418" s="13">
        <v>3090</v>
      </c>
      <c r="H1418" s="13">
        <v>6098</v>
      </c>
      <c r="I1418" s="14" t="s">
        <v>2189</v>
      </c>
      <c r="J1418" s="46" t="s">
        <v>50</v>
      </c>
    </row>
    <row r="1419" spans="1:11" x14ac:dyDescent="0.2">
      <c r="A1419" s="44">
        <f t="shared" si="25"/>
        <v>1410</v>
      </c>
      <c r="B1419" s="11" t="s">
        <v>2022</v>
      </c>
      <c r="C1419" s="11" t="s">
        <v>2129</v>
      </c>
      <c r="D1419" s="15" t="s">
        <v>2210</v>
      </c>
      <c r="E1419" s="56">
        <v>2014.09</v>
      </c>
      <c r="F1419" s="12" t="s">
        <v>293</v>
      </c>
      <c r="G1419" s="13">
        <v>2718</v>
      </c>
      <c r="H1419" s="13">
        <v>7025</v>
      </c>
      <c r="I1419" s="14" t="s">
        <v>2234</v>
      </c>
      <c r="J1419" s="46" t="s">
        <v>50</v>
      </c>
    </row>
    <row r="1420" spans="1:11" x14ac:dyDescent="0.2">
      <c r="A1420" s="44">
        <f t="shared" si="25"/>
        <v>1411</v>
      </c>
      <c r="B1420" s="11" t="s">
        <v>2024</v>
      </c>
      <c r="C1420" s="11" t="s">
        <v>2129</v>
      </c>
      <c r="D1420" s="15" t="s">
        <v>2210</v>
      </c>
      <c r="E1420" s="56">
        <v>2014.11</v>
      </c>
      <c r="F1420" s="12" t="s">
        <v>290</v>
      </c>
      <c r="G1420" s="13">
        <v>1061</v>
      </c>
      <c r="H1420" s="13">
        <v>1459</v>
      </c>
      <c r="I1420" s="14" t="s">
        <v>2269</v>
      </c>
      <c r="J1420" s="46" t="s">
        <v>50</v>
      </c>
    </row>
    <row r="1421" spans="1:11" x14ac:dyDescent="0.2">
      <c r="A1421" s="44">
        <f t="shared" si="25"/>
        <v>1412</v>
      </c>
      <c r="B1421" s="11" t="s">
        <v>2025</v>
      </c>
      <c r="C1421" s="11" t="s">
        <v>2129</v>
      </c>
      <c r="D1421" s="15" t="s">
        <v>2138</v>
      </c>
      <c r="E1421" s="56">
        <v>2014.12</v>
      </c>
      <c r="F1421" s="12" t="s">
        <v>286</v>
      </c>
      <c r="G1421" s="13">
        <v>447</v>
      </c>
      <c r="H1421" s="13">
        <v>905</v>
      </c>
      <c r="I1421" s="14" t="s">
        <v>2189</v>
      </c>
      <c r="J1421" s="46" t="s">
        <v>50</v>
      </c>
    </row>
    <row r="1422" spans="1:11" x14ac:dyDescent="0.2">
      <c r="A1422" s="44">
        <f t="shared" si="25"/>
        <v>1413</v>
      </c>
      <c r="B1422" s="15" t="s">
        <v>2026</v>
      </c>
      <c r="C1422" s="11" t="s">
        <v>2129</v>
      </c>
      <c r="D1422" s="15" t="s">
        <v>2254</v>
      </c>
      <c r="E1422" s="56">
        <v>2015.02</v>
      </c>
      <c r="F1422" s="16" t="s">
        <v>163</v>
      </c>
      <c r="G1422" s="17">
        <v>224</v>
      </c>
      <c r="H1422" s="17">
        <v>395</v>
      </c>
      <c r="I1422" s="14" t="s">
        <v>2205</v>
      </c>
      <c r="J1422" s="52" t="s">
        <v>50</v>
      </c>
      <c r="K1422" s="10"/>
    </row>
    <row r="1423" spans="1:11" x14ac:dyDescent="0.2">
      <c r="A1423" s="44">
        <f t="shared" si="25"/>
        <v>1414</v>
      </c>
      <c r="B1423" s="15" t="s">
        <v>2027</v>
      </c>
      <c r="C1423" s="11" t="s">
        <v>2129</v>
      </c>
      <c r="D1423" s="15" t="s">
        <v>2283</v>
      </c>
      <c r="E1423" s="56">
        <v>2015.04</v>
      </c>
      <c r="F1423" s="16" t="s">
        <v>261</v>
      </c>
      <c r="G1423" s="17">
        <v>856</v>
      </c>
      <c r="H1423" s="17">
        <v>1749</v>
      </c>
      <c r="I1423" s="18" t="s">
        <v>2284</v>
      </c>
      <c r="J1423" s="52" t="s">
        <v>50</v>
      </c>
      <c r="K1423" s="10"/>
    </row>
    <row r="1424" spans="1:11" x14ac:dyDescent="0.2">
      <c r="A1424" s="44">
        <f t="shared" si="25"/>
        <v>1415</v>
      </c>
      <c r="B1424" s="15" t="s">
        <v>2028</v>
      </c>
      <c r="C1424" s="15" t="s">
        <v>2129</v>
      </c>
      <c r="D1424" s="15" t="s">
        <v>2289</v>
      </c>
      <c r="E1424" s="56">
        <v>2015.05</v>
      </c>
      <c r="F1424" s="16" t="s">
        <v>263</v>
      </c>
      <c r="G1424" s="17">
        <v>1118</v>
      </c>
      <c r="H1424" s="17">
        <v>2086</v>
      </c>
      <c r="I1424" s="18" t="s">
        <v>2193</v>
      </c>
      <c r="J1424" s="52" t="s">
        <v>2290</v>
      </c>
      <c r="K1424" s="9"/>
    </row>
    <row r="1425" spans="1:11" x14ac:dyDescent="0.2">
      <c r="A1425" s="44">
        <f t="shared" si="25"/>
        <v>1416</v>
      </c>
      <c r="B1425" s="15" t="s">
        <v>2029</v>
      </c>
      <c r="C1425" s="15" t="s">
        <v>2129</v>
      </c>
      <c r="D1425" s="15" t="s">
        <v>2138</v>
      </c>
      <c r="E1425" s="56">
        <v>2015.08</v>
      </c>
      <c r="F1425" s="16" t="s">
        <v>282</v>
      </c>
      <c r="G1425" s="17">
        <v>1186</v>
      </c>
      <c r="H1425" s="17">
        <v>2572</v>
      </c>
      <c r="I1425" s="18" t="s">
        <v>2190</v>
      </c>
      <c r="J1425" s="52" t="s">
        <v>50</v>
      </c>
      <c r="K1425" s="10"/>
    </row>
    <row r="1426" spans="1:11" x14ac:dyDescent="0.2">
      <c r="A1426" s="44">
        <f t="shared" si="25"/>
        <v>1417</v>
      </c>
      <c r="B1426" s="15" t="s">
        <v>2329</v>
      </c>
      <c r="C1426" s="15" t="s">
        <v>2129</v>
      </c>
      <c r="D1426" s="15" t="s">
        <v>2330</v>
      </c>
      <c r="E1426" s="56">
        <v>2015.11</v>
      </c>
      <c r="F1426" s="16" t="s">
        <v>129</v>
      </c>
      <c r="G1426" s="17">
        <v>707</v>
      </c>
      <c r="H1426" s="17">
        <v>1462</v>
      </c>
      <c r="I1426" s="18" t="s">
        <v>2119</v>
      </c>
      <c r="J1426" s="52" t="s">
        <v>50</v>
      </c>
      <c r="K1426" s="10"/>
    </row>
    <row r="1427" spans="1:11" x14ac:dyDescent="0.2">
      <c r="A1427" s="44">
        <f t="shared" si="25"/>
        <v>1418</v>
      </c>
      <c r="B1427" s="15" t="s">
        <v>2030</v>
      </c>
      <c r="C1427" s="15" t="s">
        <v>2129</v>
      </c>
      <c r="D1427" s="15" t="s">
        <v>2346</v>
      </c>
      <c r="E1427" s="56">
        <v>2016.07</v>
      </c>
      <c r="F1427" s="16" t="s">
        <v>207</v>
      </c>
      <c r="G1427" s="17">
        <v>973</v>
      </c>
      <c r="H1427" s="17">
        <v>2083</v>
      </c>
      <c r="I1427" s="18" t="s">
        <v>4</v>
      </c>
      <c r="J1427" s="52" t="s">
        <v>50</v>
      </c>
      <c r="K1427" s="10"/>
    </row>
    <row r="1428" spans="1:11" x14ac:dyDescent="0.2">
      <c r="A1428" s="44">
        <f t="shared" si="25"/>
        <v>1419</v>
      </c>
      <c r="B1428" s="15" t="s">
        <v>2350</v>
      </c>
      <c r="C1428" s="15" t="s">
        <v>2697</v>
      </c>
      <c r="D1428" s="15" t="s">
        <v>2210</v>
      </c>
      <c r="E1428" s="56">
        <v>2016.08</v>
      </c>
      <c r="F1428" s="16" t="s">
        <v>145</v>
      </c>
      <c r="G1428" s="17">
        <v>494</v>
      </c>
      <c r="H1428" s="17">
        <v>995</v>
      </c>
      <c r="I1428" s="18" t="s">
        <v>4</v>
      </c>
      <c r="J1428" s="52" t="s">
        <v>50</v>
      </c>
      <c r="K1428" s="9"/>
    </row>
    <row r="1429" spans="1:11" x14ac:dyDescent="0.2">
      <c r="A1429" s="44">
        <f t="shared" si="25"/>
        <v>1420</v>
      </c>
      <c r="B1429" s="15" t="s">
        <v>2031</v>
      </c>
      <c r="C1429" s="15" t="s">
        <v>2129</v>
      </c>
      <c r="D1429" s="15" t="s">
        <v>2210</v>
      </c>
      <c r="E1429" s="56">
        <v>2016.08</v>
      </c>
      <c r="F1429" s="16" t="s">
        <v>123</v>
      </c>
      <c r="G1429" s="17">
        <v>2038</v>
      </c>
      <c r="H1429" s="17">
        <v>4193</v>
      </c>
      <c r="I1429" s="18" t="s">
        <v>4</v>
      </c>
      <c r="J1429" s="52" t="s">
        <v>50</v>
      </c>
      <c r="K1429" s="9"/>
    </row>
    <row r="1430" spans="1:11" x14ac:dyDescent="0.2">
      <c r="A1430" s="44">
        <f t="shared" si="25"/>
        <v>1421</v>
      </c>
      <c r="B1430" s="15" t="s">
        <v>2364</v>
      </c>
      <c r="C1430" s="15" t="s">
        <v>2129</v>
      </c>
      <c r="D1430" s="15" t="s">
        <v>2346</v>
      </c>
      <c r="E1430" s="56" t="s">
        <v>892</v>
      </c>
      <c r="F1430" s="16" t="s">
        <v>185</v>
      </c>
      <c r="G1430" s="17">
        <v>1531</v>
      </c>
      <c r="H1430" s="17">
        <v>2965</v>
      </c>
      <c r="I1430" s="18" t="s">
        <v>4</v>
      </c>
      <c r="J1430" s="52" t="s">
        <v>50</v>
      </c>
      <c r="K1430" s="10"/>
    </row>
    <row r="1431" spans="1:11" x14ac:dyDescent="0.2">
      <c r="A1431" s="44">
        <f t="shared" ref="A1431:A1443" si="26">ROW()-9</f>
        <v>1422</v>
      </c>
      <c r="B1431" s="15" t="s">
        <v>2032</v>
      </c>
      <c r="C1431" s="15" t="s">
        <v>2129</v>
      </c>
      <c r="D1431" s="15" t="s">
        <v>2379</v>
      </c>
      <c r="E1431" s="56">
        <v>2016.11</v>
      </c>
      <c r="F1431" s="16" t="s">
        <v>195</v>
      </c>
      <c r="G1431" s="20">
        <v>2379</v>
      </c>
      <c r="H1431" s="21">
        <v>4838</v>
      </c>
      <c r="I1431" s="22" t="s">
        <v>2309</v>
      </c>
      <c r="J1431" s="22" t="s">
        <v>50</v>
      </c>
      <c r="K1431" s="10"/>
    </row>
    <row r="1432" spans="1:11" x14ac:dyDescent="0.2">
      <c r="A1432" s="44">
        <f t="shared" si="26"/>
        <v>1423</v>
      </c>
      <c r="B1432" s="15" t="s">
        <v>2380</v>
      </c>
      <c r="C1432" s="15" t="s">
        <v>2129</v>
      </c>
      <c r="D1432" s="15" t="s">
        <v>2210</v>
      </c>
      <c r="E1432" s="56">
        <v>2016.11</v>
      </c>
      <c r="F1432" s="16" t="s">
        <v>184</v>
      </c>
      <c r="G1432" s="20">
        <v>512</v>
      </c>
      <c r="H1432" s="21">
        <v>1344</v>
      </c>
      <c r="I1432" s="18" t="s">
        <v>4</v>
      </c>
      <c r="J1432" s="22" t="s">
        <v>50</v>
      </c>
      <c r="K1432" s="10"/>
    </row>
    <row r="1433" spans="1:11" x14ac:dyDescent="0.2">
      <c r="A1433" s="44">
        <f t="shared" si="26"/>
        <v>1424</v>
      </c>
      <c r="B1433" s="15" t="s">
        <v>2387</v>
      </c>
      <c r="C1433" s="15" t="s">
        <v>2129</v>
      </c>
      <c r="D1433" s="15" t="s">
        <v>2138</v>
      </c>
      <c r="E1433" s="56">
        <v>2016.12</v>
      </c>
      <c r="F1433" s="16" t="s">
        <v>134</v>
      </c>
      <c r="G1433" s="20">
        <v>544</v>
      </c>
      <c r="H1433" s="21">
        <v>1137</v>
      </c>
      <c r="I1433" s="18" t="s">
        <v>40</v>
      </c>
      <c r="J1433" s="22" t="s">
        <v>50</v>
      </c>
      <c r="K1433" s="10"/>
    </row>
    <row r="1434" spans="1:11" x14ac:dyDescent="0.2">
      <c r="A1434" s="44">
        <f t="shared" si="26"/>
        <v>1425</v>
      </c>
      <c r="B1434" s="15" t="s">
        <v>2402</v>
      </c>
      <c r="C1434" s="15" t="s">
        <v>2129</v>
      </c>
      <c r="D1434" s="15" t="s">
        <v>2376</v>
      </c>
      <c r="E1434" s="56">
        <v>2017.03</v>
      </c>
      <c r="F1434" s="16" t="s">
        <v>106</v>
      </c>
      <c r="G1434" s="20">
        <v>1301</v>
      </c>
      <c r="H1434" s="17">
        <v>2116</v>
      </c>
      <c r="I1434" s="22" t="s">
        <v>2178</v>
      </c>
      <c r="J1434" s="22" t="s">
        <v>50</v>
      </c>
      <c r="K1434" s="10"/>
    </row>
    <row r="1435" spans="1:11" x14ac:dyDescent="0.2">
      <c r="A1435" s="44">
        <f t="shared" si="26"/>
        <v>1426</v>
      </c>
      <c r="B1435" s="15" t="s">
        <v>2033</v>
      </c>
      <c r="C1435" s="25" t="s">
        <v>2129</v>
      </c>
      <c r="D1435" s="15" t="s">
        <v>2210</v>
      </c>
      <c r="E1435" s="56">
        <v>2017.05</v>
      </c>
      <c r="F1435" s="16" t="s">
        <v>123</v>
      </c>
      <c r="G1435" s="17">
        <v>1487</v>
      </c>
      <c r="H1435" s="17">
        <v>3132</v>
      </c>
      <c r="I1435" s="18" t="s">
        <v>4</v>
      </c>
      <c r="J1435" s="22" t="s">
        <v>50</v>
      </c>
      <c r="K1435" s="10"/>
    </row>
    <row r="1436" spans="1:11" x14ac:dyDescent="0.2">
      <c r="A1436" s="44">
        <f t="shared" si="26"/>
        <v>1427</v>
      </c>
      <c r="B1436" s="15" t="s">
        <v>2034</v>
      </c>
      <c r="C1436" s="25" t="s">
        <v>2129</v>
      </c>
      <c r="D1436" s="15" t="s">
        <v>2210</v>
      </c>
      <c r="E1436" s="56">
        <v>2017.05</v>
      </c>
      <c r="F1436" s="16" t="s">
        <v>115</v>
      </c>
      <c r="G1436" s="17">
        <v>1309</v>
      </c>
      <c r="H1436" s="17">
        <v>2924</v>
      </c>
      <c r="I1436" s="18" t="s">
        <v>4</v>
      </c>
      <c r="J1436" s="22" t="s">
        <v>50</v>
      </c>
      <c r="K1436" s="10"/>
    </row>
    <row r="1437" spans="1:11" x14ac:dyDescent="0.2">
      <c r="A1437" s="44">
        <f t="shared" si="26"/>
        <v>1428</v>
      </c>
      <c r="B1437" s="25" t="s">
        <v>2035</v>
      </c>
      <c r="C1437" s="25" t="s">
        <v>2129</v>
      </c>
      <c r="D1437" s="15" t="s">
        <v>2283</v>
      </c>
      <c r="E1437" s="56">
        <v>2017.11</v>
      </c>
      <c r="F1437" s="16" t="s">
        <v>508</v>
      </c>
      <c r="G1437" s="17">
        <v>601</v>
      </c>
      <c r="H1437" s="17">
        <v>1035</v>
      </c>
      <c r="I1437" s="18" t="s">
        <v>4</v>
      </c>
      <c r="J1437" s="52" t="s">
        <v>50</v>
      </c>
      <c r="K1437" s="10"/>
    </row>
    <row r="1438" spans="1:11" x14ac:dyDescent="0.2">
      <c r="A1438" s="44">
        <f t="shared" si="26"/>
        <v>1429</v>
      </c>
      <c r="B1438" s="15" t="s">
        <v>1304</v>
      </c>
      <c r="C1438" s="34" t="s">
        <v>735</v>
      </c>
      <c r="D1438" s="34" t="s">
        <v>2643</v>
      </c>
      <c r="E1438" s="56">
        <v>2020.04</v>
      </c>
      <c r="F1438" s="35" t="s">
        <v>729</v>
      </c>
      <c r="G1438" s="17">
        <v>2102</v>
      </c>
      <c r="H1438" s="17">
        <v>4436</v>
      </c>
      <c r="I1438" s="37" t="s">
        <v>2202</v>
      </c>
      <c r="J1438" s="37" t="s">
        <v>50</v>
      </c>
      <c r="K1438" s="8" t="s">
        <v>2127</v>
      </c>
    </row>
    <row r="1439" spans="1:11" x14ac:dyDescent="0.2">
      <c r="A1439" s="44">
        <f t="shared" si="26"/>
        <v>1430</v>
      </c>
      <c r="B1439" s="11" t="s">
        <v>2037</v>
      </c>
      <c r="C1439" s="11" t="s">
        <v>2129</v>
      </c>
      <c r="D1439" s="11" t="s">
        <v>788</v>
      </c>
      <c r="E1439" s="55">
        <v>2020.09</v>
      </c>
      <c r="F1439" s="12" t="s">
        <v>789</v>
      </c>
      <c r="G1439" s="13">
        <v>6656</v>
      </c>
      <c r="H1439" s="13">
        <v>14917</v>
      </c>
      <c r="I1439" s="37" t="s">
        <v>51</v>
      </c>
      <c r="J1439" s="46" t="s">
        <v>667</v>
      </c>
    </row>
    <row r="1440" spans="1:11" x14ac:dyDescent="0.2">
      <c r="A1440" s="44">
        <f t="shared" si="26"/>
        <v>1431</v>
      </c>
      <c r="B1440" s="11" t="s">
        <v>806</v>
      </c>
      <c r="C1440" s="11" t="s">
        <v>2129</v>
      </c>
      <c r="D1440" s="11" t="s">
        <v>788</v>
      </c>
      <c r="E1440" s="55" t="s">
        <v>801</v>
      </c>
      <c r="F1440" s="12" t="s">
        <v>544</v>
      </c>
      <c r="G1440" s="13">
        <v>5095</v>
      </c>
      <c r="H1440" s="13">
        <v>10446</v>
      </c>
      <c r="I1440" s="14" t="s">
        <v>41</v>
      </c>
      <c r="J1440" s="46" t="s">
        <v>50</v>
      </c>
    </row>
    <row r="1441" spans="1:11" x14ac:dyDescent="0.2">
      <c r="A1441" s="44">
        <f t="shared" si="26"/>
        <v>1432</v>
      </c>
      <c r="B1441" s="11" t="s">
        <v>2658</v>
      </c>
      <c r="C1441" s="11" t="s">
        <v>2129</v>
      </c>
      <c r="D1441" s="11" t="s">
        <v>788</v>
      </c>
      <c r="E1441" s="55">
        <v>2020.12</v>
      </c>
      <c r="F1441" s="12" t="s">
        <v>2054</v>
      </c>
      <c r="G1441" s="13">
        <v>3075</v>
      </c>
      <c r="H1441" s="13">
        <v>7422</v>
      </c>
      <c r="I1441" s="14" t="s">
        <v>51</v>
      </c>
      <c r="J1441" s="46" t="s">
        <v>50</v>
      </c>
      <c r="K1441" s="8" t="s">
        <v>783</v>
      </c>
    </row>
    <row r="1442" spans="1:11" s="111" customFormat="1" x14ac:dyDescent="0.2">
      <c r="A1442" s="44">
        <f t="shared" si="26"/>
        <v>1433</v>
      </c>
      <c r="B1442" s="11" t="s">
        <v>2740</v>
      </c>
      <c r="C1442" s="11" t="s">
        <v>2129</v>
      </c>
      <c r="D1442" s="11" t="s">
        <v>815</v>
      </c>
      <c r="E1442" s="11" t="s">
        <v>2719</v>
      </c>
      <c r="F1442" s="12" t="s">
        <v>2741</v>
      </c>
      <c r="G1442" s="13">
        <v>1478</v>
      </c>
      <c r="H1442" s="13">
        <v>3358</v>
      </c>
      <c r="I1442" s="14" t="s">
        <v>51</v>
      </c>
      <c r="J1442" s="46" t="s">
        <v>50</v>
      </c>
      <c r="K1442" s="8" t="s">
        <v>783</v>
      </c>
    </row>
    <row r="1443" spans="1:11" x14ac:dyDescent="0.2">
      <c r="A1443" s="44">
        <f t="shared" si="26"/>
        <v>1434</v>
      </c>
      <c r="B1443" s="11" t="s">
        <v>2768</v>
      </c>
      <c r="C1443" s="11" t="s">
        <v>735</v>
      </c>
      <c r="D1443" s="11" t="s">
        <v>788</v>
      </c>
      <c r="E1443" s="11" t="s">
        <v>2747</v>
      </c>
      <c r="F1443" s="12" t="s">
        <v>2769</v>
      </c>
      <c r="G1443" s="13">
        <v>1873</v>
      </c>
      <c r="H1443" s="13">
        <v>4087</v>
      </c>
      <c r="I1443" s="14" t="s">
        <v>51</v>
      </c>
      <c r="J1443" s="46" t="s">
        <v>50</v>
      </c>
    </row>
    <row r="1444" spans="1:11" x14ac:dyDescent="0.2">
      <c r="A1444" s="94">
        <f>ROW()-9</f>
        <v>1435</v>
      </c>
      <c r="B1444" s="40" t="s">
        <v>2014</v>
      </c>
      <c r="C1444" s="40" t="s">
        <v>2129</v>
      </c>
      <c r="D1444" s="41" t="s">
        <v>2140</v>
      </c>
      <c r="E1444" s="66">
        <v>2011.06</v>
      </c>
      <c r="F1444" s="95" t="s">
        <v>410</v>
      </c>
      <c r="G1444" s="108">
        <v>1732</v>
      </c>
      <c r="H1444" s="108">
        <v>3481</v>
      </c>
      <c r="I1444" s="109" t="s">
        <v>2</v>
      </c>
      <c r="J1444" s="110" t="s">
        <v>50</v>
      </c>
      <c r="K1444" s="54"/>
    </row>
    <row r="1445" spans="1:11" x14ac:dyDescent="0.2">
      <c r="A1445" s="44">
        <f t="shared" si="25"/>
        <v>1436</v>
      </c>
      <c r="B1445" s="11" t="s">
        <v>2015</v>
      </c>
      <c r="C1445" s="11" t="s">
        <v>2129</v>
      </c>
      <c r="D1445" s="15" t="s">
        <v>2156</v>
      </c>
      <c r="E1445" s="56">
        <v>2011.11</v>
      </c>
      <c r="F1445" s="12" t="s">
        <v>387</v>
      </c>
      <c r="G1445" s="13">
        <v>535</v>
      </c>
      <c r="H1445" s="13">
        <v>808</v>
      </c>
      <c r="I1445" s="14" t="s">
        <v>2119</v>
      </c>
      <c r="J1445" s="46" t="s">
        <v>50</v>
      </c>
    </row>
    <row r="1446" spans="1:11" x14ac:dyDescent="0.2">
      <c r="A1446" s="44">
        <f t="shared" si="25"/>
        <v>1437</v>
      </c>
      <c r="B1446" s="11" t="s">
        <v>2023</v>
      </c>
      <c r="C1446" s="11" t="s">
        <v>2129</v>
      </c>
      <c r="D1446" s="15" t="s">
        <v>2140</v>
      </c>
      <c r="E1446" s="56">
        <v>2014.11</v>
      </c>
      <c r="F1446" s="12" t="s">
        <v>299</v>
      </c>
      <c r="G1446" s="13">
        <v>1085</v>
      </c>
      <c r="H1446" s="13">
        <v>2315</v>
      </c>
      <c r="I1446" s="14" t="s">
        <v>2158</v>
      </c>
      <c r="J1446" s="46" t="s">
        <v>50</v>
      </c>
    </row>
    <row r="1447" spans="1:11" x14ac:dyDescent="0.2">
      <c r="A1447" s="44">
        <f t="shared" si="25"/>
        <v>1438</v>
      </c>
      <c r="B1447" s="15" t="s">
        <v>2359</v>
      </c>
      <c r="C1447" s="15" t="s">
        <v>722</v>
      </c>
      <c r="D1447" s="15" t="s">
        <v>2360</v>
      </c>
      <c r="E1447" s="56" t="s">
        <v>892</v>
      </c>
      <c r="F1447" s="16" t="s">
        <v>181</v>
      </c>
      <c r="G1447" s="17">
        <v>1653</v>
      </c>
      <c r="H1447" s="17">
        <v>2148</v>
      </c>
      <c r="I1447" s="18" t="s">
        <v>4</v>
      </c>
      <c r="J1447" s="52" t="s">
        <v>50</v>
      </c>
      <c r="K1447" s="10"/>
    </row>
    <row r="1448" spans="1:11" x14ac:dyDescent="0.2">
      <c r="A1448" s="44">
        <f t="shared" si="25"/>
        <v>1439</v>
      </c>
      <c r="B1448" s="15" t="s">
        <v>2388</v>
      </c>
      <c r="C1448" s="15" t="s">
        <v>2129</v>
      </c>
      <c r="D1448" s="15" t="s">
        <v>2389</v>
      </c>
      <c r="E1448" s="56">
        <v>2017.01</v>
      </c>
      <c r="F1448" s="16" t="s">
        <v>141</v>
      </c>
      <c r="G1448" s="20">
        <v>212</v>
      </c>
      <c r="H1448" s="17">
        <v>520</v>
      </c>
      <c r="I1448" s="18" t="s">
        <v>2390</v>
      </c>
      <c r="J1448" s="52" t="s">
        <v>2391</v>
      </c>
      <c r="K1448" s="10"/>
    </row>
    <row r="1449" spans="1:11" x14ac:dyDescent="0.2">
      <c r="A1449" s="44">
        <f t="shared" si="25"/>
        <v>1440</v>
      </c>
      <c r="B1449" s="25" t="s">
        <v>2036</v>
      </c>
      <c r="C1449" s="25" t="s">
        <v>2129</v>
      </c>
      <c r="D1449" s="15" t="s">
        <v>2481</v>
      </c>
      <c r="E1449" s="56">
        <v>2018.02</v>
      </c>
      <c r="F1449" s="16" t="s">
        <v>120</v>
      </c>
      <c r="G1449" s="17">
        <v>878</v>
      </c>
      <c r="H1449" s="17">
        <v>1960</v>
      </c>
      <c r="I1449" s="18" t="s">
        <v>4</v>
      </c>
      <c r="J1449" s="52" t="s">
        <v>2482</v>
      </c>
    </row>
    <row r="1450" spans="1:11" x14ac:dyDescent="0.2">
      <c r="A1450" s="44">
        <f t="shared" si="25"/>
        <v>1441</v>
      </c>
      <c r="B1450" s="11" t="s">
        <v>2670</v>
      </c>
      <c r="C1450" s="11" t="s">
        <v>2129</v>
      </c>
      <c r="D1450" s="11" t="s">
        <v>2671</v>
      </c>
      <c r="E1450" s="11" t="s">
        <v>2081</v>
      </c>
      <c r="F1450" s="12" t="s">
        <v>2085</v>
      </c>
      <c r="G1450" s="13">
        <v>839</v>
      </c>
      <c r="H1450" s="13">
        <v>1706</v>
      </c>
      <c r="I1450" s="14" t="s">
        <v>51</v>
      </c>
      <c r="J1450" s="46" t="s">
        <v>611</v>
      </c>
    </row>
    <row r="1451" spans="1:11" s="59" customFormat="1" x14ac:dyDescent="0.2">
      <c r="A1451" s="44">
        <f t="shared" si="25"/>
        <v>1442</v>
      </c>
      <c r="B1451" s="11" t="s">
        <v>2819</v>
      </c>
      <c r="C1451" s="11" t="s">
        <v>735</v>
      </c>
      <c r="D1451" s="11" t="s">
        <v>2671</v>
      </c>
      <c r="E1451" s="11" t="s">
        <v>2796</v>
      </c>
      <c r="F1451" s="12" t="s">
        <v>2769</v>
      </c>
      <c r="G1451" s="13">
        <v>1873</v>
      </c>
      <c r="H1451" s="13">
        <v>4087</v>
      </c>
      <c r="I1451" s="14" t="s">
        <v>51</v>
      </c>
      <c r="J1451" s="46" t="s">
        <v>50</v>
      </c>
      <c r="K1451" s="8"/>
    </row>
    <row r="1452" spans="1:11" s="59" customFormat="1" x14ac:dyDescent="0.2">
      <c r="A1452" s="44">
        <f t="shared" si="25"/>
        <v>1443</v>
      </c>
      <c r="B1452" s="113" t="s">
        <v>2895</v>
      </c>
      <c r="C1452" s="113" t="s">
        <v>735</v>
      </c>
      <c r="D1452" s="113" t="s">
        <v>2671</v>
      </c>
      <c r="E1452" s="113" t="s">
        <v>2880</v>
      </c>
      <c r="F1452" s="111" t="s">
        <v>2896</v>
      </c>
      <c r="G1452" s="114">
        <v>1750</v>
      </c>
      <c r="H1452" s="114">
        <v>3738</v>
      </c>
      <c r="I1452" s="115" t="s">
        <v>41</v>
      </c>
      <c r="J1452" s="116" t="s">
        <v>50</v>
      </c>
      <c r="K1452" s="117"/>
    </row>
    <row r="1453" spans="1:11" x14ac:dyDescent="0.2">
      <c r="A1453" s="122" t="s">
        <v>2689</v>
      </c>
      <c r="B1453" s="123"/>
      <c r="C1453" s="123"/>
      <c r="D1453" s="123"/>
      <c r="E1453" s="123"/>
      <c r="F1453" s="123"/>
      <c r="G1453" s="123"/>
      <c r="H1453" s="123"/>
      <c r="I1453" s="123"/>
      <c r="J1453" s="123"/>
      <c r="K1453" s="124"/>
    </row>
    <row r="1454" spans="1:11" x14ac:dyDescent="0.2">
      <c r="A1454" s="73">
        <f>ROW()-10</f>
        <v>1444</v>
      </c>
      <c r="B1454" s="11" t="s">
        <v>57</v>
      </c>
      <c r="C1454" s="15" t="s">
        <v>717</v>
      </c>
      <c r="D1454" s="15"/>
      <c r="E1454" s="56">
        <v>2010.09</v>
      </c>
      <c r="F1454" s="12" t="s">
        <v>429</v>
      </c>
      <c r="G1454" s="13">
        <v>1216</v>
      </c>
      <c r="H1454" s="13">
        <v>1823</v>
      </c>
      <c r="I1454" s="14" t="s">
        <v>2</v>
      </c>
      <c r="J1454" s="46" t="s">
        <v>50</v>
      </c>
      <c r="K1454" s="39"/>
    </row>
    <row r="1455" spans="1:11" x14ac:dyDescent="0.2">
      <c r="A1455" s="73">
        <f t="shared" ref="A1455:A1471" si="27">ROW()-10</f>
        <v>1445</v>
      </c>
      <c r="B1455" s="11" t="s">
        <v>967</v>
      </c>
      <c r="C1455" s="15" t="s">
        <v>717</v>
      </c>
      <c r="D1455" s="15"/>
      <c r="E1455" s="56">
        <v>2011.06</v>
      </c>
      <c r="F1455" s="12" t="s">
        <v>97</v>
      </c>
      <c r="G1455" s="13">
        <v>771</v>
      </c>
      <c r="H1455" s="13">
        <v>1196</v>
      </c>
      <c r="I1455" s="14" t="s">
        <v>2</v>
      </c>
      <c r="J1455" s="46" t="s">
        <v>50</v>
      </c>
    </row>
    <row r="1456" spans="1:11" x14ac:dyDescent="0.2">
      <c r="A1456" s="73">
        <f t="shared" si="27"/>
        <v>1446</v>
      </c>
      <c r="B1456" s="11" t="s">
        <v>968</v>
      </c>
      <c r="C1456" s="15" t="s">
        <v>717</v>
      </c>
      <c r="D1456" s="15"/>
      <c r="E1456" s="55">
        <v>2012.06</v>
      </c>
      <c r="F1456" s="12" t="s">
        <v>414</v>
      </c>
      <c r="G1456" s="13">
        <v>326</v>
      </c>
      <c r="H1456" s="13">
        <v>543</v>
      </c>
      <c r="I1456" s="14" t="s">
        <v>855</v>
      </c>
      <c r="J1456" s="46" t="s">
        <v>50</v>
      </c>
    </row>
    <row r="1457" spans="1:11" x14ac:dyDescent="0.2">
      <c r="A1457" s="73">
        <f t="shared" si="27"/>
        <v>1447</v>
      </c>
      <c r="B1457" s="15" t="s">
        <v>969</v>
      </c>
      <c r="C1457" s="11" t="s">
        <v>717</v>
      </c>
      <c r="D1457" s="15"/>
      <c r="E1457" s="55">
        <v>2013.02</v>
      </c>
      <c r="F1457" s="12" t="s">
        <v>368</v>
      </c>
      <c r="G1457" s="13">
        <v>3549</v>
      </c>
      <c r="H1457" s="13">
        <v>7292</v>
      </c>
      <c r="I1457" s="14" t="s">
        <v>2189</v>
      </c>
      <c r="J1457" s="46" t="s">
        <v>50</v>
      </c>
    </row>
    <row r="1458" spans="1:11" x14ac:dyDescent="0.2">
      <c r="A1458" s="73">
        <f t="shared" si="27"/>
        <v>1448</v>
      </c>
      <c r="B1458" s="15" t="s">
        <v>970</v>
      </c>
      <c r="C1458" s="15" t="s">
        <v>717</v>
      </c>
      <c r="D1458" s="15"/>
      <c r="E1458" s="55">
        <v>2013.06</v>
      </c>
      <c r="F1458" s="12" t="s">
        <v>190</v>
      </c>
      <c r="G1458" s="13">
        <v>2157</v>
      </c>
      <c r="H1458" s="13">
        <v>3594</v>
      </c>
      <c r="I1458" s="14" t="s">
        <v>2119</v>
      </c>
      <c r="J1458" s="46" t="s">
        <v>50</v>
      </c>
    </row>
    <row r="1459" spans="1:11" x14ac:dyDescent="0.2">
      <c r="A1459" s="73">
        <f t="shared" si="27"/>
        <v>1449</v>
      </c>
      <c r="B1459" s="15" t="s">
        <v>971</v>
      </c>
      <c r="C1459" s="15" t="s">
        <v>717</v>
      </c>
      <c r="D1459" s="15"/>
      <c r="E1459" s="55">
        <v>2013.07</v>
      </c>
      <c r="F1459" s="12" t="s">
        <v>341</v>
      </c>
      <c r="G1459" s="13">
        <v>668</v>
      </c>
      <c r="H1459" s="13">
        <v>1106</v>
      </c>
      <c r="I1459" s="14" t="s">
        <v>2119</v>
      </c>
      <c r="J1459" s="46" t="s">
        <v>50</v>
      </c>
    </row>
    <row r="1460" spans="1:11" x14ac:dyDescent="0.2">
      <c r="A1460" s="73">
        <f t="shared" si="27"/>
        <v>1450</v>
      </c>
      <c r="B1460" s="15" t="s">
        <v>972</v>
      </c>
      <c r="C1460" s="15" t="s">
        <v>717</v>
      </c>
      <c r="D1460" s="15"/>
      <c r="E1460" s="56">
        <v>2014.04</v>
      </c>
      <c r="F1460" s="42" t="s">
        <v>67</v>
      </c>
      <c r="G1460" s="43">
        <v>1893</v>
      </c>
      <c r="H1460" s="13">
        <v>2257</v>
      </c>
      <c r="I1460" s="14" t="s">
        <v>2</v>
      </c>
      <c r="J1460" s="46" t="s">
        <v>50</v>
      </c>
      <c r="K1460" s="9"/>
    </row>
    <row r="1461" spans="1:11" x14ac:dyDescent="0.2">
      <c r="A1461" s="73">
        <f t="shared" si="27"/>
        <v>1451</v>
      </c>
      <c r="B1461" s="11" t="s">
        <v>973</v>
      </c>
      <c r="C1461" s="11" t="s">
        <v>717</v>
      </c>
      <c r="D1461" s="11"/>
      <c r="E1461" s="56">
        <v>2014.07</v>
      </c>
      <c r="F1461" s="42" t="s">
        <v>273</v>
      </c>
      <c r="G1461" s="13">
        <v>485</v>
      </c>
      <c r="H1461" s="13">
        <v>1278</v>
      </c>
      <c r="I1461" s="14" t="s">
        <v>2190</v>
      </c>
      <c r="J1461" s="46" t="s">
        <v>50</v>
      </c>
    </row>
    <row r="1462" spans="1:11" x14ac:dyDescent="0.2">
      <c r="A1462" s="73">
        <f t="shared" si="27"/>
        <v>1452</v>
      </c>
      <c r="B1462" s="15" t="s">
        <v>974</v>
      </c>
      <c r="C1462" s="15" t="s">
        <v>717</v>
      </c>
      <c r="D1462" s="15"/>
      <c r="E1462" s="56">
        <v>2016.08</v>
      </c>
      <c r="F1462" s="16" t="s">
        <v>183</v>
      </c>
      <c r="G1462" s="17">
        <v>1477</v>
      </c>
      <c r="H1462" s="17">
        <v>2607</v>
      </c>
      <c r="I1462" s="18" t="s">
        <v>2119</v>
      </c>
      <c r="J1462" s="52" t="s">
        <v>50</v>
      </c>
      <c r="K1462" s="9"/>
    </row>
    <row r="1463" spans="1:11" x14ac:dyDescent="0.2">
      <c r="A1463" s="73">
        <f t="shared" si="27"/>
        <v>1453</v>
      </c>
      <c r="B1463" s="15" t="s">
        <v>975</v>
      </c>
      <c r="C1463" s="15" t="s">
        <v>717</v>
      </c>
      <c r="D1463" s="15"/>
      <c r="E1463" s="56" t="s">
        <v>892</v>
      </c>
      <c r="F1463" s="16" t="s">
        <v>183</v>
      </c>
      <c r="G1463" s="17">
        <v>247</v>
      </c>
      <c r="H1463" s="17">
        <v>449</v>
      </c>
      <c r="I1463" s="18" t="s">
        <v>40</v>
      </c>
      <c r="J1463" s="52" t="s">
        <v>50</v>
      </c>
      <c r="K1463" s="10"/>
    </row>
    <row r="1464" spans="1:11" x14ac:dyDescent="0.2">
      <c r="A1464" s="73">
        <f t="shared" si="27"/>
        <v>1454</v>
      </c>
      <c r="B1464" s="15" t="s">
        <v>2698</v>
      </c>
      <c r="C1464" s="25" t="s">
        <v>717</v>
      </c>
      <c r="D1464" s="15"/>
      <c r="E1464" s="56">
        <v>2017.05</v>
      </c>
      <c r="F1464" s="16" t="s">
        <v>120</v>
      </c>
      <c r="G1464" s="17">
        <v>580</v>
      </c>
      <c r="H1464" s="17">
        <v>1253</v>
      </c>
      <c r="I1464" s="18" t="s">
        <v>2197</v>
      </c>
      <c r="J1464" s="22" t="s">
        <v>50</v>
      </c>
      <c r="K1464" s="10"/>
    </row>
    <row r="1465" spans="1:11" x14ac:dyDescent="0.2">
      <c r="A1465" s="73">
        <f t="shared" si="27"/>
        <v>1455</v>
      </c>
      <c r="B1465" s="15" t="s">
        <v>976</v>
      </c>
      <c r="C1465" s="15" t="s">
        <v>717</v>
      </c>
      <c r="D1465" s="15"/>
      <c r="E1465" s="56">
        <v>2018.08</v>
      </c>
      <c r="F1465" s="32" t="s">
        <v>2537</v>
      </c>
      <c r="G1465" s="17">
        <v>961</v>
      </c>
      <c r="H1465" s="17">
        <v>1818</v>
      </c>
      <c r="I1465" s="18" t="s">
        <v>2400</v>
      </c>
      <c r="J1465" s="52" t="s">
        <v>2538</v>
      </c>
      <c r="K1465" s="10"/>
    </row>
    <row r="1466" spans="1:11" x14ac:dyDescent="0.2">
      <c r="A1466" s="73">
        <f t="shared" si="27"/>
        <v>1456</v>
      </c>
      <c r="B1466" s="25" t="s">
        <v>977</v>
      </c>
      <c r="C1466" s="15" t="s">
        <v>717</v>
      </c>
      <c r="D1466" s="15"/>
      <c r="E1466" s="56" t="s">
        <v>2553</v>
      </c>
      <c r="F1466" s="26" t="s">
        <v>2471</v>
      </c>
      <c r="G1466" s="17">
        <v>1111</v>
      </c>
      <c r="H1466" s="17">
        <v>2111</v>
      </c>
      <c r="I1466" s="18" t="s">
        <v>2119</v>
      </c>
      <c r="J1466" s="52" t="s">
        <v>2092</v>
      </c>
      <c r="K1466" s="10"/>
    </row>
    <row r="1467" spans="1:11" x14ac:dyDescent="0.2">
      <c r="A1467" s="73">
        <f t="shared" si="27"/>
        <v>1457</v>
      </c>
      <c r="B1467" s="15" t="s">
        <v>563</v>
      </c>
      <c r="C1467" s="34" t="s">
        <v>717</v>
      </c>
      <c r="D1467" s="34"/>
      <c r="E1467" s="56">
        <v>2018.12</v>
      </c>
      <c r="F1467" s="35" t="s">
        <v>564</v>
      </c>
      <c r="G1467" s="17">
        <v>1222</v>
      </c>
      <c r="H1467" s="17">
        <v>2353</v>
      </c>
      <c r="I1467" s="37" t="s">
        <v>2588</v>
      </c>
      <c r="J1467" s="37" t="s">
        <v>33</v>
      </c>
    </row>
    <row r="1468" spans="1:11" x14ac:dyDescent="0.2">
      <c r="A1468" s="73">
        <f t="shared" si="27"/>
        <v>1458</v>
      </c>
      <c r="B1468" s="96" t="s">
        <v>978</v>
      </c>
      <c r="C1468" s="15" t="s">
        <v>717</v>
      </c>
      <c r="D1468" s="34"/>
      <c r="E1468" s="56">
        <v>2019.04</v>
      </c>
      <c r="F1468" s="35" t="s">
        <v>615</v>
      </c>
      <c r="G1468" s="17">
        <v>1283</v>
      </c>
      <c r="H1468" s="17">
        <v>2628</v>
      </c>
      <c r="I1468" s="50" t="s">
        <v>2189</v>
      </c>
      <c r="J1468" s="37" t="s">
        <v>50</v>
      </c>
      <c r="K1468" s="8" t="s">
        <v>2616</v>
      </c>
    </row>
    <row r="1469" spans="1:11" x14ac:dyDescent="0.2">
      <c r="A1469" s="73">
        <f t="shared" si="27"/>
        <v>1459</v>
      </c>
      <c r="B1469" s="15" t="s">
        <v>979</v>
      </c>
      <c r="C1469" s="15" t="s">
        <v>717</v>
      </c>
      <c r="D1469" s="15"/>
      <c r="E1469" s="56">
        <v>2019.12</v>
      </c>
      <c r="F1469" s="35" t="s">
        <v>709</v>
      </c>
      <c r="G1469" s="17">
        <v>3045</v>
      </c>
      <c r="H1469" s="17">
        <v>6005</v>
      </c>
      <c r="I1469" s="37" t="s">
        <v>2202</v>
      </c>
      <c r="J1469" s="37" t="s">
        <v>611</v>
      </c>
    </row>
    <row r="1470" spans="1:11" x14ac:dyDescent="0.2">
      <c r="A1470" s="73">
        <f t="shared" si="27"/>
        <v>1460</v>
      </c>
      <c r="B1470" s="11" t="s">
        <v>980</v>
      </c>
      <c r="C1470" s="15" t="s">
        <v>717</v>
      </c>
      <c r="D1470" s="15"/>
      <c r="E1470" s="55" t="s">
        <v>801</v>
      </c>
      <c r="F1470" s="12" t="s">
        <v>811</v>
      </c>
      <c r="G1470" s="13">
        <v>607</v>
      </c>
      <c r="H1470" s="13">
        <v>1383</v>
      </c>
      <c r="I1470" s="14" t="s">
        <v>41</v>
      </c>
      <c r="J1470" s="46" t="s">
        <v>50</v>
      </c>
    </row>
    <row r="1471" spans="1:11" s="59" customFormat="1" x14ac:dyDescent="0.2">
      <c r="A1471" s="73">
        <f t="shared" si="27"/>
        <v>1461</v>
      </c>
      <c r="B1471" s="11" t="s">
        <v>981</v>
      </c>
      <c r="C1471" s="15" t="s">
        <v>717</v>
      </c>
      <c r="D1471" s="15"/>
      <c r="E1471" s="55" t="s">
        <v>801</v>
      </c>
      <c r="F1471" s="12" t="s">
        <v>115</v>
      </c>
      <c r="G1471" s="13">
        <v>500</v>
      </c>
      <c r="H1471" s="13">
        <v>1105</v>
      </c>
      <c r="I1471" s="14" t="s">
        <v>41</v>
      </c>
      <c r="J1471" s="46" t="s">
        <v>50</v>
      </c>
      <c r="K1471" s="8"/>
    </row>
    <row r="1472" spans="1:11" x14ac:dyDescent="0.2">
      <c r="A1472" s="122" t="s">
        <v>2691</v>
      </c>
      <c r="B1472" s="123"/>
      <c r="C1472" s="123"/>
      <c r="D1472" s="123"/>
      <c r="E1472" s="123"/>
      <c r="F1472" s="123"/>
      <c r="G1472" s="123"/>
      <c r="H1472" s="123"/>
      <c r="I1472" s="123"/>
      <c r="J1472" s="123"/>
      <c r="K1472" s="124"/>
    </row>
    <row r="1473" spans="1:11" x14ac:dyDescent="0.2">
      <c r="A1473" s="94">
        <f>ROW()-11</f>
        <v>1462</v>
      </c>
      <c r="B1473" s="11" t="s">
        <v>951</v>
      </c>
      <c r="C1473" s="11" t="s">
        <v>2232</v>
      </c>
      <c r="D1473" s="15" t="s">
        <v>2233</v>
      </c>
      <c r="E1473" s="55">
        <v>2013.12</v>
      </c>
      <c r="F1473" s="12" t="s">
        <v>77</v>
      </c>
      <c r="G1473" s="13">
        <v>528</v>
      </c>
      <c r="H1473" s="13">
        <v>1197</v>
      </c>
      <c r="I1473" s="14" t="s">
        <v>2234</v>
      </c>
      <c r="J1473" s="46" t="s">
        <v>2235</v>
      </c>
    </row>
    <row r="1474" spans="1:11" x14ac:dyDescent="0.2">
      <c r="A1474" s="94">
        <f t="shared" ref="A1474:A1477" si="28">ROW()-11</f>
        <v>1463</v>
      </c>
      <c r="B1474" s="28" t="s">
        <v>1964</v>
      </c>
      <c r="C1474" s="28" t="s">
        <v>2232</v>
      </c>
      <c r="D1474" s="28" t="s">
        <v>2696</v>
      </c>
      <c r="E1474" s="68">
        <v>2018.07</v>
      </c>
      <c r="F1474" s="29" t="s">
        <v>2529</v>
      </c>
      <c r="G1474" s="30">
        <v>1924</v>
      </c>
      <c r="H1474" s="30">
        <v>4236</v>
      </c>
      <c r="I1474" s="31" t="s">
        <v>2121</v>
      </c>
      <c r="J1474" s="82" t="s">
        <v>30</v>
      </c>
      <c r="K1474" s="24"/>
    </row>
    <row r="1475" spans="1:11" x14ac:dyDescent="0.2">
      <c r="A1475" s="94">
        <f t="shared" si="28"/>
        <v>1464</v>
      </c>
      <c r="B1475" s="15" t="s">
        <v>1233</v>
      </c>
      <c r="C1475" s="15" t="s">
        <v>2232</v>
      </c>
      <c r="D1475" s="15" t="s">
        <v>2337</v>
      </c>
      <c r="E1475" s="56">
        <v>2016.04</v>
      </c>
      <c r="F1475" s="16" t="s">
        <v>198</v>
      </c>
      <c r="G1475" s="17">
        <v>853</v>
      </c>
      <c r="H1475" s="17">
        <v>1752</v>
      </c>
      <c r="I1475" s="18" t="s">
        <v>2309</v>
      </c>
      <c r="J1475" s="52" t="s">
        <v>50</v>
      </c>
      <c r="K1475" s="10"/>
    </row>
    <row r="1476" spans="1:11" s="59" customFormat="1" x14ac:dyDescent="0.2">
      <c r="A1476" s="94">
        <f t="shared" si="28"/>
        <v>1465</v>
      </c>
      <c r="B1476" s="15" t="s">
        <v>2375</v>
      </c>
      <c r="C1476" s="15" t="s">
        <v>2232</v>
      </c>
      <c r="D1476" s="19" t="s">
        <v>2376</v>
      </c>
      <c r="E1476" s="56">
        <v>2016.11</v>
      </c>
      <c r="F1476" s="16" t="s">
        <v>195</v>
      </c>
      <c r="G1476" s="20">
        <v>136</v>
      </c>
      <c r="H1476" s="21">
        <v>314</v>
      </c>
      <c r="I1476" s="22" t="s">
        <v>2377</v>
      </c>
      <c r="J1476" s="22" t="s">
        <v>50</v>
      </c>
      <c r="K1476" s="10"/>
    </row>
    <row r="1477" spans="1:11" s="59" customFormat="1" x14ac:dyDescent="0.2">
      <c r="A1477" s="94">
        <f t="shared" si="28"/>
        <v>1466</v>
      </c>
      <c r="B1477" s="15" t="s">
        <v>1291</v>
      </c>
      <c r="C1477" s="15" t="s">
        <v>2232</v>
      </c>
      <c r="D1477" s="34" t="s">
        <v>2703</v>
      </c>
      <c r="E1477" s="56">
        <v>2019.06</v>
      </c>
      <c r="F1477" s="35" t="s">
        <v>577</v>
      </c>
      <c r="G1477" s="17">
        <v>824</v>
      </c>
      <c r="H1477" s="17">
        <v>1512</v>
      </c>
      <c r="I1477" s="37" t="s">
        <v>612</v>
      </c>
      <c r="J1477" s="37" t="s">
        <v>33</v>
      </c>
      <c r="K1477" s="8"/>
    </row>
    <row r="1478" spans="1:11" x14ac:dyDescent="0.2">
      <c r="A1478" s="122" t="s">
        <v>2692</v>
      </c>
      <c r="B1478" s="123"/>
      <c r="C1478" s="123"/>
      <c r="D1478" s="123"/>
      <c r="E1478" s="123"/>
      <c r="F1478" s="123"/>
      <c r="G1478" s="123"/>
      <c r="H1478" s="123"/>
      <c r="I1478" s="123"/>
      <c r="J1478" s="123"/>
      <c r="K1478" s="124"/>
    </row>
    <row r="1479" spans="1:11" x14ac:dyDescent="0.2">
      <c r="A1479" s="94">
        <f>ROW()-12</f>
        <v>1467</v>
      </c>
      <c r="B1479" s="15" t="s">
        <v>1165</v>
      </c>
      <c r="C1479" s="15" t="s">
        <v>42</v>
      </c>
      <c r="D1479" s="11" t="s">
        <v>2627</v>
      </c>
      <c r="E1479" s="56" t="s">
        <v>928</v>
      </c>
      <c r="F1479" s="35" t="s">
        <v>683</v>
      </c>
      <c r="G1479" s="17">
        <v>2778</v>
      </c>
      <c r="H1479" s="17">
        <v>6797</v>
      </c>
      <c r="I1479" s="50" t="s">
        <v>2201</v>
      </c>
      <c r="J1479" s="37" t="s">
        <v>50</v>
      </c>
      <c r="K1479" s="8" t="s">
        <v>2357</v>
      </c>
    </row>
    <row r="1480" spans="1:11" x14ac:dyDescent="0.2">
      <c r="A1480" s="94">
        <f t="shared" ref="A1480:A1520" si="29">ROW()-12</f>
        <v>1468</v>
      </c>
      <c r="B1480" s="11" t="s">
        <v>22</v>
      </c>
      <c r="C1480" s="11" t="s">
        <v>42</v>
      </c>
      <c r="D1480" s="15" t="s">
        <v>985</v>
      </c>
      <c r="E1480" s="55">
        <v>2004.01</v>
      </c>
      <c r="F1480" s="12" t="s">
        <v>480</v>
      </c>
      <c r="G1480" s="13">
        <f>740/3</f>
        <v>246.66666666666666</v>
      </c>
      <c r="H1480" s="13">
        <v>313</v>
      </c>
      <c r="I1480" s="14" t="s">
        <v>3</v>
      </c>
      <c r="J1480" s="46" t="s">
        <v>30</v>
      </c>
    </row>
    <row r="1481" spans="1:11" x14ac:dyDescent="0.2">
      <c r="A1481" s="94">
        <f t="shared" si="29"/>
        <v>1469</v>
      </c>
      <c r="B1481" s="11" t="s">
        <v>23</v>
      </c>
      <c r="C1481" s="11" t="s">
        <v>42</v>
      </c>
      <c r="D1481" s="15" t="s">
        <v>985</v>
      </c>
      <c r="E1481" s="55">
        <v>2005.06</v>
      </c>
      <c r="F1481" s="12" t="s">
        <v>482</v>
      </c>
      <c r="G1481" s="13">
        <v>214</v>
      </c>
      <c r="H1481" s="13">
        <v>232</v>
      </c>
      <c r="I1481" s="14" t="s">
        <v>3</v>
      </c>
      <c r="J1481" s="46" t="s">
        <v>30</v>
      </c>
    </row>
    <row r="1482" spans="1:11" x14ac:dyDescent="0.2">
      <c r="A1482" s="94">
        <f t="shared" si="29"/>
        <v>1470</v>
      </c>
      <c r="B1482" s="11" t="s">
        <v>24</v>
      </c>
      <c r="C1482" s="11" t="s">
        <v>42</v>
      </c>
      <c r="D1482" s="15" t="s">
        <v>985</v>
      </c>
      <c r="E1482" s="55">
        <v>2005.06</v>
      </c>
      <c r="F1482" s="12" t="s">
        <v>145</v>
      </c>
      <c r="G1482" s="13">
        <v>254</v>
      </c>
      <c r="H1482" s="13">
        <v>405</v>
      </c>
      <c r="I1482" s="14" t="s">
        <v>3</v>
      </c>
      <c r="J1482" s="46" t="s">
        <v>30</v>
      </c>
    </row>
    <row r="1483" spans="1:11" x14ac:dyDescent="0.2">
      <c r="A1483" s="94">
        <f t="shared" si="29"/>
        <v>1471</v>
      </c>
      <c r="B1483" s="11" t="s">
        <v>986</v>
      </c>
      <c r="C1483" s="11" t="s">
        <v>42</v>
      </c>
      <c r="D1483" s="15" t="s">
        <v>985</v>
      </c>
      <c r="E1483" s="56">
        <v>2009.09</v>
      </c>
      <c r="F1483" s="12" t="s">
        <v>145</v>
      </c>
      <c r="G1483" s="13">
        <v>371</v>
      </c>
      <c r="H1483" s="13">
        <v>918</v>
      </c>
      <c r="I1483" s="18" t="s">
        <v>987</v>
      </c>
      <c r="J1483" s="46" t="s">
        <v>30</v>
      </c>
    </row>
    <row r="1484" spans="1:11" x14ac:dyDescent="0.2">
      <c r="A1484" s="94">
        <f t="shared" si="29"/>
        <v>1472</v>
      </c>
      <c r="B1484" s="11" t="s">
        <v>2161</v>
      </c>
      <c r="C1484" s="11" t="s">
        <v>42</v>
      </c>
      <c r="D1484" s="15" t="s">
        <v>985</v>
      </c>
      <c r="E1484" s="56">
        <v>2011.12</v>
      </c>
      <c r="F1484" s="12" t="s">
        <v>196</v>
      </c>
      <c r="G1484" s="13">
        <v>534</v>
      </c>
      <c r="H1484" s="13">
        <v>938</v>
      </c>
      <c r="I1484" s="14" t="s">
        <v>987</v>
      </c>
      <c r="J1484" s="46" t="s">
        <v>50</v>
      </c>
    </row>
    <row r="1485" spans="1:11" x14ac:dyDescent="0.2">
      <c r="A1485" s="94">
        <f t="shared" si="29"/>
        <v>1473</v>
      </c>
      <c r="B1485" s="11" t="s">
        <v>988</v>
      </c>
      <c r="C1485" s="11" t="s">
        <v>42</v>
      </c>
      <c r="D1485" s="15" t="s">
        <v>985</v>
      </c>
      <c r="E1485" s="55">
        <v>2012.05</v>
      </c>
      <c r="F1485" s="12" t="s">
        <v>129</v>
      </c>
      <c r="G1485" s="13">
        <v>252</v>
      </c>
      <c r="H1485" s="13">
        <v>527</v>
      </c>
      <c r="I1485" s="14" t="s">
        <v>987</v>
      </c>
      <c r="J1485" s="46" t="s">
        <v>50</v>
      </c>
    </row>
    <row r="1486" spans="1:11" x14ac:dyDescent="0.2">
      <c r="A1486" s="94">
        <f t="shared" si="29"/>
        <v>1474</v>
      </c>
      <c r="B1486" s="11" t="s">
        <v>989</v>
      </c>
      <c r="C1486" s="11" t="s">
        <v>42</v>
      </c>
      <c r="D1486" s="15" t="s">
        <v>985</v>
      </c>
      <c r="E1486" s="55">
        <v>2012.09</v>
      </c>
      <c r="F1486" s="12" t="s">
        <v>360</v>
      </c>
      <c r="G1486" s="13">
        <v>373</v>
      </c>
      <c r="H1486" s="13">
        <v>831</v>
      </c>
      <c r="I1486" s="14" t="s">
        <v>987</v>
      </c>
      <c r="J1486" s="46" t="s">
        <v>50</v>
      </c>
    </row>
    <row r="1487" spans="1:11" x14ac:dyDescent="0.2">
      <c r="A1487" s="94">
        <f t="shared" si="29"/>
        <v>1475</v>
      </c>
      <c r="B1487" s="15" t="s">
        <v>990</v>
      </c>
      <c r="C1487" s="15" t="s">
        <v>42</v>
      </c>
      <c r="D1487" s="15" t="s">
        <v>985</v>
      </c>
      <c r="E1487" s="55">
        <v>2013.06</v>
      </c>
      <c r="F1487" s="12" t="s">
        <v>129</v>
      </c>
      <c r="G1487" s="13">
        <v>424</v>
      </c>
      <c r="H1487" s="13">
        <v>1400</v>
      </c>
      <c r="I1487" s="14" t="s">
        <v>2193</v>
      </c>
      <c r="J1487" s="46" t="s">
        <v>30</v>
      </c>
    </row>
    <row r="1488" spans="1:11" x14ac:dyDescent="0.2">
      <c r="A1488" s="94">
        <f t="shared" si="29"/>
        <v>1476</v>
      </c>
      <c r="B1488" s="15" t="s">
        <v>1314</v>
      </c>
      <c r="C1488" s="11" t="s">
        <v>42</v>
      </c>
      <c r="D1488" s="15" t="s">
        <v>985</v>
      </c>
      <c r="E1488" s="56">
        <v>2015.03</v>
      </c>
      <c r="F1488" s="16" t="s">
        <v>251</v>
      </c>
      <c r="G1488" s="17">
        <v>227</v>
      </c>
      <c r="H1488" s="17">
        <v>483</v>
      </c>
      <c r="I1488" s="14" t="s">
        <v>2205</v>
      </c>
      <c r="J1488" s="52" t="s">
        <v>50</v>
      </c>
      <c r="K1488" s="10"/>
    </row>
    <row r="1489" spans="1:11" x14ac:dyDescent="0.2">
      <c r="A1489" s="94">
        <f t="shared" si="29"/>
        <v>1477</v>
      </c>
      <c r="B1489" s="15" t="s">
        <v>1316</v>
      </c>
      <c r="C1489" s="15" t="s">
        <v>42</v>
      </c>
      <c r="D1489" s="15" t="s">
        <v>985</v>
      </c>
      <c r="E1489" s="56">
        <v>2015.07</v>
      </c>
      <c r="F1489" s="16" t="s">
        <v>274</v>
      </c>
      <c r="G1489" s="17">
        <v>444</v>
      </c>
      <c r="H1489" s="17">
        <v>952</v>
      </c>
      <c r="I1489" s="18" t="s">
        <v>2276</v>
      </c>
      <c r="J1489" s="52" t="s">
        <v>2290</v>
      </c>
      <c r="K1489" s="10"/>
    </row>
    <row r="1490" spans="1:11" x14ac:dyDescent="0.2">
      <c r="A1490" s="94">
        <f t="shared" si="29"/>
        <v>1478</v>
      </c>
      <c r="B1490" s="15" t="s">
        <v>2303</v>
      </c>
      <c r="C1490" s="15" t="s">
        <v>42</v>
      </c>
      <c r="D1490" s="15" t="s">
        <v>985</v>
      </c>
      <c r="E1490" s="56">
        <v>2015.08</v>
      </c>
      <c r="F1490" s="16" t="s">
        <v>139</v>
      </c>
      <c r="G1490" s="17">
        <v>111</v>
      </c>
      <c r="H1490" s="17">
        <v>204</v>
      </c>
      <c r="I1490" s="18" t="s">
        <v>2304</v>
      </c>
      <c r="J1490" s="52" t="s">
        <v>2235</v>
      </c>
      <c r="K1490" s="10"/>
    </row>
    <row r="1491" spans="1:11" x14ac:dyDescent="0.2">
      <c r="A1491" s="94">
        <f t="shared" si="29"/>
        <v>1479</v>
      </c>
      <c r="B1491" s="15" t="s">
        <v>991</v>
      </c>
      <c r="C1491" s="15" t="s">
        <v>42</v>
      </c>
      <c r="D1491" s="15" t="s">
        <v>985</v>
      </c>
      <c r="E1491" s="56" t="s">
        <v>992</v>
      </c>
      <c r="F1491" s="16" t="s">
        <v>147</v>
      </c>
      <c r="G1491" s="17">
        <v>690</v>
      </c>
      <c r="H1491" s="17">
        <v>1500</v>
      </c>
      <c r="I1491" s="18" t="s">
        <v>2314</v>
      </c>
      <c r="J1491" s="52" t="s">
        <v>50</v>
      </c>
      <c r="K1491" s="9"/>
    </row>
    <row r="1492" spans="1:11" x14ac:dyDescent="0.2">
      <c r="A1492" s="94">
        <f t="shared" si="29"/>
        <v>1480</v>
      </c>
      <c r="B1492" s="15" t="s">
        <v>993</v>
      </c>
      <c r="C1492" s="15" t="s">
        <v>42</v>
      </c>
      <c r="D1492" s="15" t="s">
        <v>985</v>
      </c>
      <c r="E1492" s="56" t="s">
        <v>992</v>
      </c>
      <c r="F1492" s="16" t="s">
        <v>147</v>
      </c>
      <c r="G1492" s="17">
        <v>687</v>
      </c>
      <c r="H1492" s="17">
        <v>1443</v>
      </c>
      <c r="I1492" s="18" t="s">
        <v>2193</v>
      </c>
      <c r="J1492" s="52" t="s">
        <v>50</v>
      </c>
      <c r="K1492" s="10" t="s">
        <v>2315</v>
      </c>
    </row>
    <row r="1493" spans="1:11" x14ac:dyDescent="0.2">
      <c r="A1493" s="94">
        <f t="shared" si="29"/>
        <v>1481</v>
      </c>
      <c r="B1493" s="15" t="s">
        <v>2353</v>
      </c>
      <c r="C1493" s="15" t="s">
        <v>42</v>
      </c>
      <c r="D1493" s="15" t="s">
        <v>985</v>
      </c>
      <c r="E1493" s="56">
        <v>2016.09</v>
      </c>
      <c r="F1493" s="16" t="s">
        <v>147</v>
      </c>
      <c r="G1493" s="17">
        <v>1299</v>
      </c>
      <c r="H1493" s="17">
        <v>2547</v>
      </c>
      <c r="I1493" s="18" t="s">
        <v>3</v>
      </c>
      <c r="J1493" s="52" t="s">
        <v>50</v>
      </c>
      <c r="K1493" s="10"/>
    </row>
    <row r="1494" spans="1:11" x14ac:dyDescent="0.2">
      <c r="A1494" s="94">
        <f t="shared" si="29"/>
        <v>1482</v>
      </c>
      <c r="B1494" s="15" t="s">
        <v>2354</v>
      </c>
      <c r="C1494" s="15" t="s">
        <v>42</v>
      </c>
      <c r="D1494" s="15" t="s">
        <v>985</v>
      </c>
      <c r="E1494" s="56">
        <v>2016.09</v>
      </c>
      <c r="F1494" s="16" t="s">
        <v>147</v>
      </c>
      <c r="G1494" s="17">
        <v>1186</v>
      </c>
      <c r="H1494" s="17">
        <v>2345</v>
      </c>
      <c r="I1494" s="18" t="s">
        <v>3</v>
      </c>
      <c r="J1494" s="52" t="s">
        <v>50</v>
      </c>
      <c r="K1494" s="10"/>
    </row>
    <row r="1495" spans="1:11" x14ac:dyDescent="0.2">
      <c r="A1495" s="94">
        <f t="shared" si="29"/>
        <v>1483</v>
      </c>
      <c r="B1495" s="25" t="s">
        <v>1319</v>
      </c>
      <c r="C1495" s="25" t="s">
        <v>42</v>
      </c>
      <c r="D1495" s="15" t="s">
        <v>995</v>
      </c>
      <c r="E1495" s="56">
        <v>2017.06</v>
      </c>
      <c r="F1495" s="16" t="s">
        <v>110</v>
      </c>
      <c r="G1495" s="17">
        <v>271</v>
      </c>
      <c r="H1495" s="17">
        <v>501</v>
      </c>
      <c r="I1495" s="18" t="s">
        <v>3</v>
      </c>
      <c r="J1495" s="52" t="s">
        <v>30</v>
      </c>
      <c r="K1495" s="10"/>
    </row>
    <row r="1496" spans="1:11" x14ac:dyDescent="0.2">
      <c r="A1496" s="94">
        <f t="shared" si="29"/>
        <v>1484</v>
      </c>
      <c r="B1496" s="15" t="s">
        <v>994</v>
      </c>
      <c r="C1496" s="25" t="s">
        <v>42</v>
      </c>
      <c r="D1496" s="15" t="s">
        <v>995</v>
      </c>
      <c r="E1496" s="56">
        <v>2018.03</v>
      </c>
      <c r="F1496" s="16" t="s">
        <v>389</v>
      </c>
      <c r="G1496" s="17">
        <v>368</v>
      </c>
      <c r="H1496" s="17">
        <v>810</v>
      </c>
      <c r="I1496" s="18" t="s">
        <v>987</v>
      </c>
      <c r="J1496" s="52" t="s">
        <v>30</v>
      </c>
      <c r="K1496" s="10"/>
    </row>
    <row r="1497" spans="1:11" x14ac:dyDescent="0.2">
      <c r="A1497" s="94">
        <f t="shared" si="29"/>
        <v>1485</v>
      </c>
      <c r="B1497" s="15" t="s">
        <v>996</v>
      </c>
      <c r="C1497" s="15" t="s">
        <v>42</v>
      </c>
      <c r="D1497" s="15" t="s">
        <v>985</v>
      </c>
      <c r="E1497" s="56">
        <v>2018.04</v>
      </c>
      <c r="F1497" s="32" t="s">
        <v>2493</v>
      </c>
      <c r="G1497" s="17">
        <v>379</v>
      </c>
      <c r="H1497" s="17">
        <v>973</v>
      </c>
      <c r="I1497" s="18" t="s">
        <v>4</v>
      </c>
      <c r="J1497" s="52" t="s">
        <v>2478</v>
      </c>
      <c r="K1497" s="10"/>
    </row>
    <row r="1498" spans="1:11" x14ac:dyDescent="0.2">
      <c r="A1498" s="94">
        <f t="shared" si="29"/>
        <v>1486</v>
      </c>
      <c r="B1498" s="25" t="s">
        <v>997</v>
      </c>
      <c r="C1498" s="15" t="s">
        <v>42</v>
      </c>
      <c r="D1498" s="15" t="s">
        <v>985</v>
      </c>
      <c r="E1498" s="56">
        <v>2018.04</v>
      </c>
      <c r="F1498" s="26" t="s">
        <v>106</v>
      </c>
      <c r="G1498" s="17">
        <v>1725</v>
      </c>
      <c r="H1498" s="17">
        <v>3384</v>
      </c>
      <c r="I1498" s="18" t="s">
        <v>2494</v>
      </c>
      <c r="J1498" s="52" t="s">
        <v>2492</v>
      </c>
      <c r="K1498" s="10"/>
    </row>
    <row r="1499" spans="1:11" x14ac:dyDescent="0.2">
      <c r="A1499" s="94">
        <f t="shared" si="29"/>
        <v>1487</v>
      </c>
      <c r="B1499" s="15" t="s">
        <v>998</v>
      </c>
      <c r="C1499" s="15" t="s">
        <v>42</v>
      </c>
      <c r="D1499" s="15" t="s">
        <v>985</v>
      </c>
      <c r="E1499" s="56">
        <v>2018.05</v>
      </c>
      <c r="F1499" s="16" t="s">
        <v>2499</v>
      </c>
      <c r="G1499" s="17">
        <v>505</v>
      </c>
      <c r="H1499" s="17">
        <v>989</v>
      </c>
      <c r="I1499" s="18" t="s">
        <v>3</v>
      </c>
      <c r="J1499" s="52" t="s">
        <v>2235</v>
      </c>
      <c r="K1499" s="10"/>
    </row>
    <row r="1500" spans="1:11" x14ac:dyDescent="0.2">
      <c r="A1500" s="94">
        <f t="shared" si="29"/>
        <v>1488</v>
      </c>
      <c r="B1500" s="15" t="s">
        <v>1322</v>
      </c>
      <c r="C1500" s="15" t="s">
        <v>42</v>
      </c>
      <c r="D1500" s="15" t="s">
        <v>995</v>
      </c>
      <c r="E1500" s="56">
        <v>2018.05</v>
      </c>
      <c r="F1500" s="16" t="s">
        <v>2502</v>
      </c>
      <c r="G1500" s="17">
        <v>415</v>
      </c>
      <c r="H1500" s="17">
        <v>1106</v>
      </c>
      <c r="I1500" s="18" t="s">
        <v>3</v>
      </c>
      <c r="J1500" s="52" t="s">
        <v>2503</v>
      </c>
      <c r="K1500" s="10"/>
    </row>
    <row r="1501" spans="1:11" x14ac:dyDescent="0.2">
      <c r="A1501" s="94">
        <f t="shared" si="29"/>
        <v>1489</v>
      </c>
      <c r="B1501" s="28" t="s">
        <v>999</v>
      </c>
      <c r="C1501" s="15" t="s">
        <v>42</v>
      </c>
      <c r="D1501" s="15" t="s">
        <v>985</v>
      </c>
      <c r="E1501" s="68">
        <v>2018.07</v>
      </c>
      <c r="F1501" s="29" t="s">
        <v>2513</v>
      </c>
      <c r="G1501" s="30">
        <v>677</v>
      </c>
      <c r="H1501" s="30">
        <v>1438</v>
      </c>
      <c r="I1501" s="31" t="s">
        <v>4</v>
      </c>
      <c r="J1501" s="82" t="s">
        <v>2478</v>
      </c>
      <c r="K1501" s="24"/>
    </row>
    <row r="1502" spans="1:11" x14ac:dyDescent="0.2">
      <c r="A1502" s="94">
        <f t="shared" si="29"/>
        <v>1490</v>
      </c>
      <c r="B1502" s="28" t="s">
        <v>1000</v>
      </c>
      <c r="C1502" s="15" t="s">
        <v>42</v>
      </c>
      <c r="D1502" s="15" t="s">
        <v>985</v>
      </c>
      <c r="E1502" s="68">
        <v>2018.07</v>
      </c>
      <c r="F1502" s="29" t="s">
        <v>2514</v>
      </c>
      <c r="G1502" s="30">
        <v>193</v>
      </c>
      <c r="H1502" s="30">
        <v>237</v>
      </c>
      <c r="I1502" s="31" t="s">
        <v>40</v>
      </c>
      <c r="J1502" s="82" t="s">
        <v>2503</v>
      </c>
      <c r="K1502" s="24"/>
    </row>
    <row r="1503" spans="1:11" x14ac:dyDescent="0.2">
      <c r="A1503" s="94">
        <f t="shared" si="29"/>
        <v>1491</v>
      </c>
      <c r="B1503" s="28" t="s">
        <v>1001</v>
      </c>
      <c r="C1503" s="15" t="s">
        <v>42</v>
      </c>
      <c r="D1503" s="15" t="s">
        <v>985</v>
      </c>
      <c r="E1503" s="68">
        <v>2018.07</v>
      </c>
      <c r="F1503" s="29" t="s">
        <v>2514</v>
      </c>
      <c r="G1503" s="30">
        <v>193</v>
      </c>
      <c r="H1503" s="30">
        <v>237</v>
      </c>
      <c r="I1503" s="31" t="s">
        <v>40</v>
      </c>
      <c r="J1503" s="82" t="s">
        <v>2503</v>
      </c>
      <c r="K1503" s="24"/>
    </row>
    <row r="1504" spans="1:11" x14ac:dyDescent="0.2">
      <c r="A1504" s="94">
        <f t="shared" si="29"/>
        <v>1492</v>
      </c>
      <c r="B1504" s="25" t="s">
        <v>953</v>
      </c>
      <c r="C1504" s="28" t="s">
        <v>42</v>
      </c>
      <c r="D1504" s="15" t="s">
        <v>995</v>
      </c>
      <c r="E1504" s="56">
        <v>2018.08</v>
      </c>
      <c r="F1504" s="26" t="s">
        <v>2536</v>
      </c>
      <c r="G1504" s="17">
        <v>469</v>
      </c>
      <c r="H1504" s="17">
        <v>1084</v>
      </c>
      <c r="I1504" s="18" t="s">
        <v>2193</v>
      </c>
      <c r="J1504" s="52" t="s">
        <v>30</v>
      </c>
      <c r="K1504" s="10"/>
    </row>
    <row r="1505" spans="1:11" s="59" customFormat="1" x14ac:dyDescent="0.2">
      <c r="A1505" s="94">
        <f t="shared" si="29"/>
        <v>1493</v>
      </c>
      <c r="B1505" s="11" t="s">
        <v>578</v>
      </c>
      <c r="C1505" s="15" t="s">
        <v>42</v>
      </c>
      <c r="D1505" s="15" t="s">
        <v>985</v>
      </c>
      <c r="E1505" s="69" t="s">
        <v>2595</v>
      </c>
      <c r="F1505" s="12" t="s">
        <v>79</v>
      </c>
      <c r="G1505" s="47">
        <v>346</v>
      </c>
      <c r="H1505" s="47">
        <v>786</v>
      </c>
      <c r="I1505" s="48" t="s">
        <v>2193</v>
      </c>
      <c r="J1505" s="50" t="s">
        <v>30</v>
      </c>
      <c r="K1505" s="8"/>
    </row>
    <row r="1506" spans="1:11" s="59" customFormat="1" x14ac:dyDescent="0.2">
      <c r="A1506" s="94">
        <f t="shared" si="29"/>
        <v>1494</v>
      </c>
      <c r="B1506" s="15" t="s">
        <v>2625</v>
      </c>
      <c r="C1506" s="15" t="s">
        <v>42</v>
      </c>
      <c r="D1506" s="15" t="s">
        <v>985</v>
      </c>
      <c r="E1506" s="56">
        <v>2019.09</v>
      </c>
      <c r="F1506" s="35" t="s">
        <v>674</v>
      </c>
      <c r="G1506" s="17">
        <v>889</v>
      </c>
      <c r="H1506" s="17">
        <v>3199</v>
      </c>
      <c r="I1506" s="50" t="s">
        <v>2201</v>
      </c>
      <c r="J1506" s="37" t="s">
        <v>50</v>
      </c>
      <c r="K1506" s="8"/>
    </row>
    <row r="1507" spans="1:11" s="59" customFormat="1" x14ac:dyDescent="0.2">
      <c r="A1507" s="94">
        <f t="shared" si="29"/>
        <v>1495</v>
      </c>
      <c r="B1507" s="15" t="s">
        <v>1002</v>
      </c>
      <c r="C1507" s="34" t="s">
        <v>42</v>
      </c>
      <c r="D1507" s="34" t="s">
        <v>1003</v>
      </c>
      <c r="E1507" s="56">
        <v>2020.05</v>
      </c>
      <c r="F1507" s="35" t="s">
        <v>2644</v>
      </c>
      <c r="G1507" s="17">
        <v>738</v>
      </c>
      <c r="H1507" s="17">
        <v>292</v>
      </c>
      <c r="I1507" s="37" t="s">
        <v>2205</v>
      </c>
      <c r="J1507" s="37" t="s">
        <v>50</v>
      </c>
      <c r="K1507" s="8"/>
    </row>
    <row r="1508" spans="1:11" s="59" customFormat="1" x14ac:dyDescent="0.2">
      <c r="A1508" s="94">
        <f t="shared" si="29"/>
        <v>1496</v>
      </c>
      <c r="B1508" s="11" t="s">
        <v>1310</v>
      </c>
      <c r="C1508" s="11" t="s">
        <v>42</v>
      </c>
      <c r="D1508" s="15" t="s">
        <v>2141</v>
      </c>
      <c r="E1508" s="56">
        <v>2011.07</v>
      </c>
      <c r="F1508" s="12" t="s">
        <v>377</v>
      </c>
      <c r="G1508" s="13">
        <v>53</v>
      </c>
      <c r="H1508" s="13">
        <v>86</v>
      </c>
      <c r="I1508" s="14" t="s">
        <v>987</v>
      </c>
      <c r="J1508" s="46" t="s">
        <v>2142</v>
      </c>
      <c r="K1508" s="8"/>
    </row>
    <row r="1509" spans="1:11" s="59" customFormat="1" x14ac:dyDescent="0.2">
      <c r="A1509" s="94">
        <f t="shared" si="29"/>
        <v>1497</v>
      </c>
      <c r="B1509" s="15" t="s">
        <v>55</v>
      </c>
      <c r="C1509" s="11" t="s">
        <v>42</v>
      </c>
      <c r="D1509" s="15" t="s">
        <v>2141</v>
      </c>
      <c r="E1509" s="55">
        <v>2013.02</v>
      </c>
      <c r="F1509" s="16" t="s">
        <v>369</v>
      </c>
      <c r="G1509" s="17">
        <v>117</v>
      </c>
      <c r="H1509" s="17">
        <v>198</v>
      </c>
      <c r="I1509" s="14" t="s">
        <v>2190</v>
      </c>
      <c r="J1509" s="52" t="s">
        <v>50</v>
      </c>
      <c r="K1509" s="10" t="s">
        <v>2191</v>
      </c>
    </row>
    <row r="1510" spans="1:11" s="59" customFormat="1" x14ac:dyDescent="0.2">
      <c r="A1510" s="94">
        <f t="shared" si="29"/>
        <v>1498</v>
      </c>
      <c r="B1510" s="15" t="s">
        <v>1313</v>
      </c>
      <c r="C1510" s="15" t="s">
        <v>42</v>
      </c>
      <c r="D1510" s="15" t="s">
        <v>2141</v>
      </c>
      <c r="E1510" s="56">
        <v>2014.05</v>
      </c>
      <c r="F1510" s="42" t="s">
        <v>126</v>
      </c>
      <c r="G1510" s="43">
        <v>140</v>
      </c>
      <c r="H1510" s="13">
        <v>187</v>
      </c>
      <c r="I1510" s="14" t="s">
        <v>2201</v>
      </c>
      <c r="J1510" s="46" t="s">
        <v>2179</v>
      </c>
      <c r="K1510" s="8" t="s">
        <v>2172</v>
      </c>
    </row>
    <row r="1511" spans="1:11" s="59" customFormat="1" x14ac:dyDescent="0.2">
      <c r="A1511" s="94">
        <f t="shared" si="29"/>
        <v>1499</v>
      </c>
      <c r="B1511" s="15" t="s">
        <v>1315</v>
      </c>
      <c r="C1511" s="15" t="s">
        <v>42</v>
      </c>
      <c r="D1511" s="15" t="s">
        <v>2141</v>
      </c>
      <c r="E1511" s="56">
        <v>2015.05</v>
      </c>
      <c r="F1511" s="16" t="s">
        <v>160</v>
      </c>
      <c r="G1511" s="17">
        <v>267</v>
      </c>
      <c r="H1511" s="17">
        <v>937</v>
      </c>
      <c r="I1511" s="18" t="s">
        <v>2286</v>
      </c>
      <c r="J1511" s="52" t="s">
        <v>2287</v>
      </c>
      <c r="K1511" s="9"/>
    </row>
    <row r="1512" spans="1:11" s="59" customFormat="1" x14ac:dyDescent="0.2">
      <c r="A1512" s="94">
        <f t="shared" si="29"/>
        <v>1500</v>
      </c>
      <c r="B1512" s="15" t="s">
        <v>1317</v>
      </c>
      <c r="C1512" s="15" t="s">
        <v>42</v>
      </c>
      <c r="D1512" s="15" t="s">
        <v>2141</v>
      </c>
      <c r="E1512" s="56">
        <v>2016.03</v>
      </c>
      <c r="F1512" s="16" t="s">
        <v>126</v>
      </c>
      <c r="G1512" s="17">
        <v>342</v>
      </c>
      <c r="H1512" s="17">
        <v>675</v>
      </c>
      <c r="I1512" s="18" t="s">
        <v>2190</v>
      </c>
      <c r="J1512" s="52" t="s">
        <v>2290</v>
      </c>
      <c r="K1512" s="10"/>
    </row>
    <row r="1513" spans="1:11" s="59" customFormat="1" x14ac:dyDescent="0.2">
      <c r="A1513" s="94">
        <f t="shared" si="29"/>
        <v>1501</v>
      </c>
      <c r="B1513" s="15" t="s">
        <v>1318</v>
      </c>
      <c r="C1513" s="15" t="s">
        <v>42</v>
      </c>
      <c r="D1513" s="15" t="s">
        <v>2141</v>
      </c>
      <c r="E1513" s="56">
        <v>2017.02</v>
      </c>
      <c r="F1513" s="16" t="s">
        <v>145</v>
      </c>
      <c r="G1513" s="20">
        <v>167</v>
      </c>
      <c r="H1513" s="17">
        <v>432</v>
      </c>
      <c r="I1513" s="18" t="s">
        <v>4</v>
      </c>
      <c r="J1513" s="52" t="s">
        <v>2394</v>
      </c>
      <c r="K1513" s="10"/>
    </row>
    <row r="1514" spans="1:11" s="59" customFormat="1" x14ac:dyDescent="0.2">
      <c r="A1514" s="94">
        <f t="shared" si="29"/>
        <v>1502</v>
      </c>
      <c r="B1514" s="25" t="s">
        <v>2406</v>
      </c>
      <c r="C1514" s="15" t="s">
        <v>42</v>
      </c>
      <c r="D1514" s="15" t="s">
        <v>2141</v>
      </c>
      <c r="E1514" s="56">
        <v>2017.04</v>
      </c>
      <c r="F1514" s="16" t="s">
        <v>179</v>
      </c>
      <c r="G1514" s="17">
        <v>96.5</v>
      </c>
      <c r="H1514" s="17">
        <v>184</v>
      </c>
      <c r="I1514" s="18" t="s">
        <v>4</v>
      </c>
      <c r="J1514" s="18" t="s">
        <v>49</v>
      </c>
      <c r="K1514" s="10" t="s">
        <v>2172</v>
      </c>
    </row>
    <row r="1515" spans="1:11" s="59" customFormat="1" x14ac:dyDescent="0.2">
      <c r="A1515" s="94">
        <f t="shared" si="29"/>
        <v>1503</v>
      </c>
      <c r="B1515" s="25" t="s">
        <v>1320</v>
      </c>
      <c r="C1515" s="25" t="s">
        <v>42</v>
      </c>
      <c r="D1515" s="15" t="s">
        <v>2141</v>
      </c>
      <c r="E1515" s="56">
        <v>2018.02</v>
      </c>
      <c r="F1515" s="16" t="s">
        <v>2477</v>
      </c>
      <c r="G1515" s="17">
        <v>295</v>
      </c>
      <c r="H1515" s="17">
        <v>525</v>
      </c>
      <c r="I1515" s="18" t="s">
        <v>4</v>
      </c>
      <c r="J1515" s="52" t="s">
        <v>523</v>
      </c>
      <c r="K1515" s="10" t="s">
        <v>2191</v>
      </c>
    </row>
    <row r="1516" spans="1:11" s="59" customFormat="1" x14ac:dyDescent="0.2">
      <c r="A1516" s="94">
        <f t="shared" si="29"/>
        <v>1504</v>
      </c>
      <c r="B1516" s="15" t="s">
        <v>1321</v>
      </c>
      <c r="C1516" s="15" t="s">
        <v>42</v>
      </c>
      <c r="D1516" s="15" t="s">
        <v>2141</v>
      </c>
      <c r="E1516" s="56">
        <v>2018.02</v>
      </c>
      <c r="F1516" s="16" t="s">
        <v>520</v>
      </c>
      <c r="G1516" s="17">
        <v>142</v>
      </c>
      <c r="H1516" s="17">
        <v>274</v>
      </c>
      <c r="I1516" s="18" t="s">
        <v>3</v>
      </c>
      <c r="J1516" s="52" t="s">
        <v>2092</v>
      </c>
      <c r="K1516" s="8"/>
    </row>
    <row r="1517" spans="1:11" s="59" customFormat="1" x14ac:dyDescent="0.2">
      <c r="A1517" s="94">
        <f t="shared" si="29"/>
        <v>1505</v>
      </c>
      <c r="B1517" s="11" t="s">
        <v>1323</v>
      </c>
      <c r="C1517" s="15" t="s">
        <v>42</v>
      </c>
      <c r="D1517" s="15" t="s">
        <v>2141</v>
      </c>
      <c r="E1517" s="69" t="s">
        <v>2602</v>
      </c>
      <c r="F1517" s="11" t="s">
        <v>596</v>
      </c>
      <c r="G1517" s="49">
        <v>270</v>
      </c>
      <c r="H1517" s="49">
        <v>467</v>
      </c>
      <c r="I1517" s="50" t="s">
        <v>2169</v>
      </c>
      <c r="J1517" s="92" t="s">
        <v>33</v>
      </c>
      <c r="K1517" s="8"/>
    </row>
    <row r="1518" spans="1:11" s="59" customFormat="1" x14ac:dyDescent="0.2">
      <c r="A1518" s="94">
        <f t="shared" si="29"/>
        <v>1506</v>
      </c>
      <c r="B1518" s="15" t="s">
        <v>1324</v>
      </c>
      <c r="C1518" s="15" t="s">
        <v>42</v>
      </c>
      <c r="D1518" s="15" t="s">
        <v>2141</v>
      </c>
      <c r="E1518" s="56">
        <v>2019.09</v>
      </c>
      <c r="F1518" s="35" t="s">
        <v>679</v>
      </c>
      <c r="G1518" s="17">
        <v>161</v>
      </c>
      <c r="H1518" s="17">
        <v>249</v>
      </c>
      <c r="I1518" s="50" t="s">
        <v>2205</v>
      </c>
      <c r="J1518" s="37" t="s">
        <v>667</v>
      </c>
      <c r="K1518" s="8" t="s">
        <v>2279</v>
      </c>
    </row>
    <row r="1519" spans="1:11" x14ac:dyDescent="0.2">
      <c r="A1519" s="94">
        <f t="shared" si="29"/>
        <v>1507</v>
      </c>
      <c r="B1519" s="15" t="s">
        <v>732</v>
      </c>
      <c r="C1519" s="34" t="s">
        <v>733</v>
      </c>
      <c r="D1519" s="34" t="s">
        <v>2141</v>
      </c>
      <c r="E1519" s="56">
        <v>2020.04</v>
      </c>
      <c r="F1519" s="35" t="s">
        <v>734</v>
      </c>
      <c r="G1519" s="17">
        <v>164</v>
      </c>
      <c r="H1519" s="17">
        <v>234</v>
      </c>
      <c r="I1519" s="37" t="s">
        <v>41</v>
      </c>
      <c r="J1519" s="37" t="s">
        <v>667</v>
      </c>
    </row>
    <row r="1520" spans="1:11" s="59" customFormat="1" x14ac:dyDescent="0.2">
      <c r="A1520" s="94">
        <f t="shared" si="29"/>
        <v>1508</v>
      </c>
      <c r="B1520" s="11" t="s">
        <v>2746</v>
      </c>
      <c r="C1520" s="11" t="s">
        <v>42</v>
      </c>
      <c r="D1520" s="11"/>
      <c r="E1520" s="11" t="s">
        <v>2747</v>
      </c>
      <c r="F1520" s="12" t="s">
        <v>2748</v>
      </c>
      <c r="G1520" s="13">
        <v>214</v>
      </c>
      <c r="H1520" s="13">
        <v>378</v>
      </c>
      <c r="I1520" s="14" t="s">
        <v>51</v>
      </c>
      <c r="J1520" s="46" t="s">
        <v>667</v>
      </c>
      <c r="K1520" s="8"/>
    </row>
    <row r="1521" spans="1:11" s="59" customFormat="1" x14ac:dyDescent="0.2">
      <c r="A1521" s="122" t="s">
        <v>2693</v>
      </c>
      <c r="B1521" s="123"/>
      <c r="C1521" s="123"/>
      <c r="D1521" s="123"/>
      <c r="E1521" s="123"/>
      <c r="F1521" s="123"/>
      <c r="G1521" s="123"/>
      <c r="H1521" s="123"/>
      <c r="I1521" s="123"/>
      <c r="J1521" s="123"/>
      <c r="K1521" s="124"/>
    </row>
    <row r="1522" spans="1:11" s="59" customFormat="1" x14ac:dyDescent="0.2">
      <c r="A1522" s="94">
        <f>ROW()-13</f>
        <v>1509</v>
      </c>
      <c r="B1522" s="11" t="s">
        <v>1363</v>
      </c>
      <c r="C1522" s="11" t="s">
        <v>814</v>
      </c>
      <c r="D1522" s="11"/>
      <c r="E1522" s="55">
        <v>2010.01</v>
      </c>
      <c r="F1522" s="12" t="s">
        <v>462</v>
      </c>
      <c r="G1522" s="13">
        <v>1398</v>
      </c>
      <c r="H1522" s="13">
        <v>2355</v>
      </c>
      <c r="I1522" s="46" t="s">
        <v>4</v>
      </c>
      <c r="J1522" s="46" t="s">
        <v>50</v>
      </c>
      <c r="K1522" s="8"/>
    </row>
    <row r="1523" spans="1:11" x14ac:dyDescent="0.2">
      <c r="A1523" s="94">
        <f t="shared" ref="A1523:A1536" si="30">ROW()-13</f>
        <v>1510</v>
      </c>
      <c r="B1523" s="15" t="s">
        <v>1364</v>
      </c>
      <c r="C1523" s="15" t="s">
        <v>814</v>
      </c>
      <c r="D1523" s="15"/>
      <c r="E1523" s="55">
        <v>2013.07</v>
      </c>
      <c r="F1523" s="12" t="s">
        <v>342</v>
      </c>
      <c r="G1523" s="13">
        <v>299</v>
      </c>
      <c r="H1523" s="13">
        <v>287</v>
      </c>
      <c r="I1523" s="14" t="s">
        <v>2119</v>
      </c>
      <c r="J1523" s="46" t="s">
        <v>49</v>
      </c>
    </row>
    <row r="1524" spans="1:11" x14ac:dyDescent="0.2">
      <c r="A1524" s="94">
        <f t="shared" si="30"/>
        <v>1511</v>
      </c>
      <c r="B1524" s="15" t="s">
        <v>1365</v>
      </c>
      <c r="C1524" s="15" t="s">
        <v>814</v>
      </c>
      <c r="D1524" s="15"/>
      <c r="E1524" s="55">
        <v>2013.09</v>
      </c>
      <c r="F1524" s="12" t="s">
        <v>145</v>
      </c>
      <c r="G1524" s="13">
        <v>944</v>
      </c>
      <c r="H1524" s="13">
        <v>1669</v>
      </c>
      <c r="I1524" s="14" t="s">
        <v>2209</v>
      </c>
      <c r="J1524" s="46" t="s">
        <v>50</v>
      </c>
      <c r="K1524" s="8" t="s">
        <v>2212</v>
      </c>
    </row>
    <row r="1525" spans="1:11" x14ac:dyDescent="0.2">
      <c r="A1525" s="94">
        <f t="shared" si="30"/>
        <v>1512</v>
      </c>
      <c r="B1525" s="11" t="s">
        <v>1367</v>
      </c>
      <c r="C1525" s="11" t="s">
        <v>814</v>
      </c>
      <c r="D1525" s="15"/>
      <c r="E1525" s="55">
        <v>2013.12</v>
      </c>
      <c r="F1525" s="12" t="s">
        <v>351</v>
      </c>
      <c r="G1525" s="13">
        <v>753</v>
      </c>
      <c r="H1525" s="13">
        <v>1475</v>
      </c>
      <c r="I1525" s="14" t="s">
        <v>2178</v>
      </c>
      <c r="J1525" s="46" t="s">
        <v>50</v>
      </c>
    </row>
    <row r="1526" spans="1:11" x14ac:dyDescent="0.2">
      <c r="A1526" s="94">
        <f t="shared" si="30"/>
        <v>1513</v>
      </c>
      <c r="B1526" s="15" t="s">
        <v>1369</v>
      </c>
      <c r="C1526" s="11" t="s">
        <v>814</v>
      </c>
      <c r="D1526" s="15"/>
      <c r="E1526" s="56">
        <v>2015.04</v>
      </c>
      <c r="F1526" s="16" t="s">
        <v>138</v>
      </c>
      <c r="G1526" s="17">
        <v>168</v>
      </c>
      <c r="H1526" s="17">
        <v>341</v>
      </c>
      <c r="I1526" s="18" t="s">
        <v>2202</v>
      </c>
      <c r="J1526" s="52" t="s">
        <v>2235</v>
      </c>
      <c r="K1526" s="9" t="s">
        <v>2282</v>
      </c>
    </row>
    <row r="1527" spans="1:11" x14ac:dyDescent="0.2">
      <c r="A1527" s="94">
        <f t="shared" si="30"/>
        <v>1514</v>
      </c>
      <c r="B1527" s="15" t="s">
        <v>1370</v>
      </c>
      <c r="C1527" s="15" t="s">
        <v>814</v>
      </c>
      <c r="D1527" s="15"/>
      <c r="E1527" s="56">
        <v>2015.09</v>
      </c>
      <c r="F1527" s="16" t="s">
        <v>138</v>
      </c>
      <c r="G1527" s="17">
        <v>362</v>
      </c>
      <c r="H1527" s="17">
        <v>509</v>
      </c>
      <c r="I1527" s="18" t="s">
        <v>2211</v>
      </c>
      <c r="J1527" s="52" t="s">
        <v>2313</v>
      </c>
      <c r="K1527" s="9" t="s">
        <v>2212</v>
      </c>
    </row>
    <row r="1528" spans="1:11" x14ac:dyDescent="0.2">
      <c r="A1528" s="94">
        <f t="shared" si="30"/>
        <v>1515</v>
      </c>
      <c r="B1528" s="15" t="s">
        <v>1371</v>
      </c>
      <c r="C1528" s="15" t="s">
        <v>2385</v>
      </c>
      <c r="D1528" s="15"/>
      <c r="E1528" s="56">
        <v>2016.12</v>
      </c>
      <c r="F1528" s="16" t="s">
        <v>130</v>
      </c>
      <c r="G1528" s="17">
        <v>368</v>
      </c>
      <c r="H1528" s="17">
        <v>1251</v>
      </c>
      <c r="I1528" s="18" t="s">
        <v>4</v>
      </c>
      <c r="J1528" s="52" t="s">
        <v>2386</v>
      </c>
      <c r="K1528" s="10"/>
    </row>
    <row r="1529" spans="1:11" x14ac:dyDescent="0.2">
      <c r="A1529" s="94">
        <f t="shared" si="30"/>
        <v>1516</v>
      </c>
      <c r="B1529" s="15" t="s">
        <v>2397</v>
      </c>
      <c r="C1529" s="15" t="s">
        <v>828</v>
      </c>
      <c r="D1529" s="15"/>
      <c r="E1529" s="56">
        <v>2017.03</v>
      </c>
      <c r="F1529" s="16" t="s">
        <v>158</v>
      </c>
      <c r="G1529" s="17">
        <v>271</v>
      </c>
      <c r="H1529" s="17">
        <v>628</v>
      </c>
      <c r="I1529" s="22" t="s">
        <v>2398</v>
      </c>
      <c r="J1529" s="52" t="s">
        <v>2313</v>
      </c>
      <c r="K1529" s="10"/>
    </row>
    <row r="1530" spans="1:11" x14ac:dyDescent="0.2">
      <c r="A1530" s="94">
        <f t="shared" si="30"/>
        <v>1517</v>
      </c>
      <c r="B1530" s="15" t="s">
        <v>1372</v>
      </c>
      <c r="C1530" s="15" t="s">
        <v>2429</v>
      </c>
      <c r="D1530" s="15"/>
      <c r="E1530" s="56">
        <v>2017.06</v>
      </c>
      <c r="F1530" s="16" t="s">
        <v>104</v>
      </c>
      <c r="G1530" s="17">
        <v>892</v>
      </c>
      <c r="H1530" s="17">
        <v>2693</v>
      </c>
      <c r="I1530" s="18" t="s">
        <v>40</v>
      </c>
      <c r="J1530" s="52" t="s">
        <v>50</v>
      </c>
      <c r="K1530" s="10"/>
    </row>
    <row r="1531" spans="1:11" x14ac:dyDescent="0.2">
      <c r="A1531" s="94">
        <f t="shared" si="30"/>
        <v>1518</v>
      </c>
      <c r="B1531" s="25" t="s">
        <v>1374</v>
      </c>
      <c r="C1531" s="16" t="s">
        <v>1373</v>
      </c>
      <c r="D1531" s="16"/>
      <c r="E1531" s="56">
        <v>2017.12</v>
      </c>
      <c r="F1531" s="26" t="s">
        <v>509</v>
      </c>
      <c r="G1531" s="17">
        <v>327</v>
      </c>
      <c r="H1531" s="17">
        <v>605</v>
      </c>
      <c r="I1531" s="18" t="s">
        <v>40</v>
      </c>
      <c r="J1531" s="52" t="s">
        <v>50</v>
      </c>
      <c r="K1531" s="10"/>
    </row>
    <row r="1532" spans="1:11" x14ac:dyDescent="0.2">
      <c r="A1532" s="94">
        <f t="shared" si="30"/>
        <v>1519</v>
      </c>
      <c r="B1532" s="15" t="s">
        <v>1375</v>
      </c>
      <c r="C1532" s="15" t="s">
        <v>2385</v>
      </c>
      <c r="D1532" s="34"/>
      <c r="E1532" s="56">
        <v>2020.01</v>
      </c>
      <c r="F1532" s="35" t="s">
        <v>674</v>
      </c>
      <c r="G1532" s="17">
        <v>368</v>
      </c>
      <c r="H1532" s="17">
        <v>665</v>
      </c>
      <c r="I1532" s="37" t="s">
        <v>41</v>
      </c>
      <c r="J1532" s="37" t="s">
        <v>50</v>
      </c>
      <c r="K1532" s="8" t="s">
        <v>2458</v>
      </c>
    </row>
    <row r="1533" spans="1:11" x14ac:dyDescent="0.2">
      <c r="A1533" s="94">
        <f t="shared" si="30"/>
        <v>1520</v>
      </c>
      <c r="B1533" s="15" t="s">
        <v>1376</v>
      </c>
      <c r="C1533" s="34" t="s">
        <v>828</v>
      </c>
      <c r="D1533" s="34"/>
      <c r="E1533" s="56">
        <v>2020.05</v>
      </c>
      <c r="F1533" s="35" t="s">
        <v>2645</v>
      </c>
      <c r="G1533" s="17">
        <v>467</v>
      </c>
      <c r="H1533" s="17">
        <v>1037</v>
      </c>
      <c r="I1533" s="37" t="s">
        <v>2205</v>
      </c>
      <c r="J1533" s="37" t="s">
        <v>50</v>
      </c>
      <c r="K1533" s="8" t="s">
        <v>2634</v>
      </c>
    </row>
    <row r="1534" spans="1:11" x14ac:dyDescent="0.2">
      <c r="A1534" s="94">
        <f t="shared" si="30"/>
        <v>1521</v>
      </c>
      <c r="B1534" s="11" t="s">
        <v>2055</v>
      </c>
      <c r="C1534" s="11" t="s">
        <v>1366</v>
      </c>
      <c r="D1534" s="11"/>
      <c r="E1534" s="55">
        <v>2020.12</v>
      </c>
      <c r="F1534" s="12" t="s">
        <v>108</v>
      </c>
      <c r="G1534" s="13">
        <v>1465</v>
      </c>
      <c r="H1534" s="13">
        <v>3098</v>
      </c>
      <c r="I1534" s="14" t="s">
        <v>711</v>
      </c>
      <c r="J1534" s="46" t="s">
        <v>50</v>
      </c>
    </row>
    <row r="1535" spans="1:11" s="59" customFormat="1" x14ac:dyDescent="0.2">
      <c r="A1535" s="94">
        <f t="shared" si="30"/>
        <v>1522</v>
      </c>
      <c r="B1535" s="11" t="s">
        <v>2742</v>
      </c>
      <c r="C1535" s="11" t="s">
        <v>814</v>
      </c>
      <c r="D1535" s="11"/>
      <c r="E1535" s="11" t="s">
        <v>2719</v>
      </c>
      <c r="F1535" s="12" t="s">
        <v>792</v>
      </c>
      <c r="G1535" s="13">
        <v>449</v>
      </c>
      <c r="H1535" s="13">
        <v>931</v>
      </c>
      <c r="I1535" s="14" t="s">
        <v>51</v>
      </c>
      <c r="J1535" s="46" t="s">
        <v>50</v>
      </c>
      <c r="K1535" s="8" t="s">
        <v>783</v>
      </c>
    </row>
    <row r="1536" spans="1:11" s="59" customFormat="1" x14ac:dyDescent="0.2">
      <c r="A1536" s="94">
        <f t="shared" si="30"/>
        <v>1523</v>
      </c>
      <c r="B1536" s="113" t="s">
        <v>2890</v>
      </c>
      <c r="C1536" s="113" t="s">
        <v>1366</v>
      </c>
      <c r="D1536" s="113"/>
      <c r="E1536" s="113" t="s">
        <v>2880</v>
      </c>
      <c r="F1536" s="111" t="s">
        <v>389</v>
      </c>
      <c r="G1536" s="114">
        <v>534</v>
      </c>
      <c r="H1536" s="114">
        <v>1316</v>
      </c>
      <c r="I1536" s="115" t="s">
        <v>51</v>
      </c>
      <c r="J1536" s="116" t="s">
        <v>50</v>
      </c>
      <c r="K1536" s="117" t="s">
        <v>782</v>
      </c>
    </row>
    <row r="1537" spans="1:238" x14ac:dyDescent="0.2">
      <c r="A1537" s="122" t="s">
        <v>2690</v>
      </c>
      <c r="B1537" s="123"/>
      <c r="C1537" s="123"/>
      <c r="D1537" s="123"/>
      <c r="E1537" s="123"/>
      <c r="F1537" s="123"/>
      <c r="G1537" s="123"/>
      <c r="H1537" s="123"/>
      <c r="I1537" s="123"/>
      <c r="J1537" s="123"/>
      <c r="K1537" s="124"/>
    </row>
    <row r="1538" spans="1:238" x14ac:dyDescent="0.2">
      <c r="A1538" s="94">
        <f t="shared" ref="A1538:A1576" si="31">ROW()-14</f>
        <v>1524</v>
      </c>
      <c r="B1538" s="41" t="s">
        <v>1326</v>
      </c>
      <c r="C1538" s="41" t="s">
        <v>2109</v>
      </c>
      <c r="D1538" s="41" t="s">
        <v>724</v>
      </c>
      <c r="E1538" s="66">
        <v>2017.03</v>
      </c>
      <c r="F1538" s="97" t="s">
        <v>144</v>
      </c>
      <c r="G1538" s="98">
        <v>857</v>
      </c>
      <c r="H1538" s="98">
        <v>1683</v>
      </c>
      <c r="I1538" s="99" t="s">
        <v>4</v>
      </c>
      <c r="J1538" s="100" t="s">
        <v>50</v>
      </c>
      <c r="K1538" s="102"/>
    </row>
    <row r="1539" spans="1:238" x14ac:dyDescent="0.2">
      <c r="A1539" s="94">
        <f t="shared" si="31"/>
        <v>1525</v>
      </c>
      <c r="B1539" s="15" t="s">
        <v>2699</v>
      </c>
      <c r="C1539" s="15" t="s">
        <v>2109</v>
      </c>
      <c r="D1539" s="15" t="s">
        <v>541</v>
      </c>
      <c r="E1539" s="56">
        <v>2016.03</v>
      </c>
      <c r="F1539" s="16" t="s">
        <v>127</v>
      </c>
      <c r="G1539" s="17">
        <v>1929</v>
      </c>
      <c r="H1539" s="17">
        <v>3152</v>
      </c>
      <c r="I1539" s="18" t="s">
        <v>2196</v>
      </c>
      <c r="J1539" s="52" t="s">
        <v>50</v>
      </c>
      <c r="K1539" s="10"/>
    </row>
    <row r="1540" spans="1:238" x14ac:dyDescent="0.2">
      <c r="A1540" s="94">
        <f t="shared" si="31"/>
        <v>1526</v>
      </c>
      <c r="B1540" s="25" t="s">
        <v>2700</v>
      </c>
      <c r="C1540" s="15" t="s">
        <v>2109</v>
      </c>
      <c r="D1540" s="15" t="s">
        <v>541</v>
      </c>
      <c r="E1540" s="56">
        <v>2018.04</v>
      </c>
      <c r="F1540" s="26" t="s">
        <v>2491</v>
      </c>
      <c r="G1540" s="17">
        <v>2033</v>
      </c>
      <c r="H1540" s="17">
        <v>4622</v>
      </c>
      <c r="I1540" s="18" t="s">
        <v>4</v>
      </c>
      <c r="J1540" s="52" t="s">
        <v>2492</v>
      </c>
      <c r="K1540" s="10"/>
    </row>
    <row r="1541" spans="1:238" x14ac:dyDescent="0.2">
      <c r="A1541" s="94">
        <f t="shared" ref="A1541:A1552" si="32">ROW()-14</f>
        <v>1527</v>
      </c>
      <c r="B1541" s="11" t="s">
        <v>1838</v>
      </c>
      <c r="C1541" s="11" t="s">
        <v>2109</v>
      </c>
      <c r="D1541" s="15" t="s">
        <v>719</v>
      </c>
      <c r="E1541" s="56">
        <v>2012.01</v>
      </c>
      <c r="F1541" s="12" t="s">
        <v>400</v>
      </c>
      <c r="G1541" s="13">
        <v>373</v>
      </c>
      <c r="H1541" s="13">
        <v>1665</v>
      </c>
      <c r="I1541" s="14" t="s">
        <v>2119</v>
      </c>
      <c r="J1541" s="46" t="s">
        <v>2166</v>
      </c>
    </row>
    <row r="1542" spans="1:238" x14ac:dyDescent="0.2">
      <c r="A1542" s="94">
        <f t="shared" si="32"/>
        <v>1528</v>
      </c>
      <c r="B1542" s="11" t="s">
        <v>1839</v>
      </c>
      <c r="C1542" s="11" t="s">
        <v>2109</v>
      </c>
      <c r="D1542" s="15" t="s">
        <v>719</v>
      </c>
      <c r="E1542" s="55">
        <v>2012.08</v>
      </c>
      <c r="F1542" s="12" t="s">
        <v>400</v>
      </c>
      <c r="G1542" s="13">
        <v>3149</v>
      </c>
      <c r="H1542" s="13">
        <v>4610</v>
      </c>
      <c r="I1542" s="14" t="s">
        <v>2165</v>
      </c>
      <c r="J1542" s="46" t="s">
        <v>2179</v>
      </c>
    </row>
    <row r="1543" spans="1:238" x14ac:dyDescent="0.2">
      <c r="A1543" s="94">
        <f t="shared" si="32"/>
        <v>1529</v>
      </c>
      <c r="B1543" s="15" t="s">
        <v>1840</v>
      </c>
      <c r="C1543" s="11" t="s">
        <v>2109</v>
      </c>
      <c r="D1543" s="15" t="s">
        <v>719</v>
      </c>
      <c r="E1543" s="55">
        <v>2013.04</v>
      </c>
      <c r="F1543" s="12" t="s">
        <v>214</v>
      </c>
      <c r="G1543" s="13">
        <v>2292</v>
      </c>
      <c r="H1543" s="13">
        <v>4545</v>
      </c>
      <c r="I1543" s="14" t="s">
        <v>2119</v>
      </c>
      <c r="J1543" s="46" t="s">
        <v>50</v>
      </c>
    </row>
    <row r="1544" spans="1:238" x14ac:dyDescent="0.2">
      <c r="A1544" s="94">
        <f t="shared" si="32"/>
        <v>1530</v>
      </c>
      <c r="B1544" s="15" t="s">
        <v>2342</v>
      </c>
      <c r="C1544" s="15" t="s">
        <v>2109</v>
      </c>
      <c r="D1544" s="15" t="s">
        <v>2702</v>
      </c>
      <c r="E1544" s="56">
        <v>2016.07</v>
      </c>
      <c r="F1544" s="16" t="s">
        <v>214</v>
      </c>
      <c r="G1544" s="17">
        <v>3017</v>
      </c>
      <c r="H1544" s="17">
        <v>6922</v>
      </c>
      <c r="I1544" s="18" t="s">
        <v>2197</v>
      </c>
      <c r="J1544" s="52" t="s">
        <v>50</v>
      </c>
      <c r="K1544" s="9" t="s">
        <v>2343</v>
      </c>
    </row>
    <row r="1545" spans="1:238" x14ac:dyDescent="0.2">
      <c r="A1545" s="94">
        <f t="shared" si="32"/>
        <v>1531</v>
      </c>
      <c r="B1545" s="15" t="s">
        <v>2344</v>
      </c>
      <c r="C1545" s="15" t="s">
        <v>2109</v>
      </c>
      <c r="D1545" s="15" t="s">
        <v>2702</v>
      </c>
      <c r="E1545" s="56">
        <v>2016.07</v>
      </c>
      <c r="F1545" s="16" t="s">
        <v>214</v>
      </c>
      <c r="G1545" s="17">
        <v>3249</v>
      </c>
      <c r="H1545" s="17">
        <v>7643</v>
      </c>
      <c r="I1545" s="18" t="s">
        <v>2119</v>
      </c>
      <c r="J1545" s="52" t="s">
        <v>50</v>
      </c>
      <c r="K1545" s="10"/>
    </row>
    <row r="1546" spans="1:238" s="60" customFormat="1" x14ac:dyDescent="0.2">
      <c r="A1546" s="94">
        <f t="shared" si="32"/>
        <v>1532</v>
      </c>
      <c r="B1546" s="15" t="s">
        <v>1068</v>
      </c>
      <c r="C1546" s="15" t="s">
        <v>2109</v>
      </c>
      <c r="D1546" s="15" t="s">
        <v>2701</v>
      </c>
      <c r="E1546" s="56">
        <v>2016.08</v>
      </c>
      <c r="F1546" s="16" t="s">
        <v>214</v>
      </c>
      <c r="G1546" s="17">
        <v>2950</v>
      </c>
      <c r="H1546" s="17">
        <v>6019</v>
      </c>
      <c r="I1546" s="18" t="s">
        <v>2119</v>
      </c>
      <c r="J1546" s="52" t="s">
        <v>50</v>
      </c>
      <c r="K1546" s="9"/>
    </row>
    <row r="1547" spans="1:238" s="60" customFormat="1" x14ac:dyDescent="0.2">
      <c r="A1547" s="94">
        <f t="shared" si="32"/>
        <v>1533</v>
      </c>
      <c r="B1547" s="15" t="s">
        <v>1069</v>
      </c>
      <c r="C1547" s="15" t="s">
        <v>2109</v>
      </c>
      <c r="D1547" s="15" t="s">
        <v>2701</v>
      </c>
      <c r="E1547" s="56">
        <v>2016.08</v>
      </c>
      <c r="F1547" s="16" t="s">
        <v>214</v>
      </c>
      <c r="G1547" s="17">
        <v>3980</v>
      </c>
      <c r="H1547" s="17">
        <v>10010</v>
      </c>
      <c r="I1547" s="18" t="s">
        <v>2158</v>
      </c>
      <c r="J1547" s="52" t="s">
        <v>50</v>
      </c>
      <c r="K1547" s="9" t="s">
        <v>2258</v>
      </c>
    </row>
    <row r="1548" spans="1:238" s="8" customFormat="1" x14ac:dyDescent="0.2">
      <c r="A1548" s="94">
        <f t="shared" si="32"/>
        <v>1534</v>
      </c>
      <c r="B1548" s="15" t="s">
        <v>1070</v>
      </c>
      <c r="C1548" s="15" t="s">
        <v>2109</v>
      </c>
      <c r="D1548" s="15" t="s">
        <v>2701</v>
      </c>
      <c r="E1548" s="56">
        <v>2016.08</v>
      </c>
      <c r="F1548" s="16" t="s">
        <v>214</v>
      </c>
      <c r="G1548" s="17">
        <v>2777</v>
      </c>
      <c r="H1548" s="17">
        <v>6048</v>
      </c>
      <c r="I1548" s="18" t="s">
        <v>2121</v>
      </c>
      <c r="J1548" s="52" t="s">
        <v>50</v>
      </c>
      <c r="K1548" s="9" t="s">
        <v>2258</v>
      </c>
      <c r="L1548" s="3"/>
      <c r="M1548" s="3"/>
      <c r="N1548" s="3"/>
      <c r="O1548" s="3"/>
      <c r="P1548" s="3"/>
      <c r="Q1548" s="3"/>
      <c r="R1548" s="3"/>
      <c r="S1548" s="3"/>
      <c r="T1548" s="3"/>
      <c r="U1548" s="3"/>
      <c r="V1548" s="3"/>
      <c r="W1548" s="3"/>
      <c r="X1548" s="3"/>
      <c r="Y1548" s="3"/>
      <c r="Z1548" s="3"/>
      <c r="AA1548" s="3"/>
      <c r="AB1548" s="3"/>
      <c r="AC1548" s="3"/>
      <c r="AD1548" s="3"/>
      <c r="AE1548" s="3"/>
      <c r="AF1548" s="3"/>
      <c r="AG1548" s="3"/>
      <c r="AH1548" s="3"/>
      <c r="AI1548" s="3"/>
      <c r="AJ1548" s="3"/>
      <c r="AK1548" s="3"/>
      <c r="AL1548" s="3"/>
      <c r="AM1548" s="3"/>
      <c r="AN1548" s="3"/>
      <c r="AO1548" s="3"/>
      <c r="AP1548" s="3"/>
      <c r="AQ1548" s="3"/>
      <c r="AR1548" s="3"/>
      <c r="AS1548" s="3"/>
      <c r="AT1548" s="3"/>
      <c r="AU1548" s="3"/>
      <c r="AV1548" s="3"/>
      <c r="AW1548" s="3"/>
      <c r="AX1548" s="3"/>
      <c r="AY1548" s="3"/>
      <c r="AZ1548" s="3"/>
      <c r="BA1548" s="3"/>
      <c r="BB1548" s="3"/>
      <c r="BC1548" s="3"/>
      <c r="BD1548" s="3"/>
      <c r="BE1548" s="3"/>
      <c r="BF1548" s="3"/>
      <c r="BG1548" s="3"/>
      <c r="BH1548" s="3"/>
      <c r="BI1548" s="3"/>
      <c r="BJ1548" s="3"/>
      <c r="BK1548" s="3"/>
      <c r="BL1548" s="3"/>
      <c r="BM1548" s="3"/>
      <c r="BN1548" s="3"/>
      <c r="BO1548" s="3"/>
      <c r="BP1548" s="3"/>
      <c r="BQ1548" s="3"/>
      <c r="BR1548" s="3"/>
      <c r="BS1548" s="3"/>
      <c r="BT1548" s="3"/>
      <c r="BU1548" s="3"/>
      <c r="BV1548" s="3"/>
      <c r="BW1548" s="3"/>
      <c r="BX1548" s="3"/>
      <c r="BY1548" s="3"/>
      <c r="BZ1548" s="3"/>
      <c r="CA1548" s="3"/>
      <c r="CB1548" s="3"/>
      <c r="CC1548" s="3"/>
      <c r="CD1548" s="3"/>
      <c r="CE1548" s="3"/>
      <c r="CF1548" s="3"/>
      <c r="CG1548" s="3"/>
      <c r="CH1548" s="3"/>
      <c r="CI1548" s="3"/>
      <c r="CJ1548" s="3"/>
      <c r="CK1548" s="3"/>
      <c r="CL1548" s="3"/>
      <c r="CM1548" s="3"/>
      <c r="CN1548" s="3"/>
      <c r="CO1548" s="3"/>
      <c r="CP1548" s="3"/>
      <c r="CQ1548" s="3"/>
      <c r="CR1548" s="3"/>
      <c r="CS1548" s="3"/>
      <c r="CT1548" s="3"/>
      <c r="CU1548" s="3"/>
      <c r="CV1548" s="3"/>
      <c r="CW1548" s="3"/>
      <c r="CX1548" s="3"/>
      <c r="CY1548" s="3"/>
      <c r="CZ1548" s="3"/>
      <c r="DA1548" s="3"/>
      <c r="DB1548" s="3"/>
      <c r="DC1548" s="3"/>
      <c r="DD1548" s="3"/>
      <c r="DE1548" s="3"/>
      <c r="DF1548" s="3"/>
      <c r="DG1548" s="3"/>
      <c r="DH1548" s="3"/>
      <c r="DI1548" s="3"/>
      <c r="DJ1548" s="3"/>
      <c r="DK1548" s="3"/>
      <c r="DL1548" s="3"/>
      <c r="DM1548" s="3"/>
      <c r="DN1548" s="3"/>
      <c r="DO1548" s="3"/>
      <c r="DP1548" s="3"/>
      <c r="DQ1548" s="3"/>
      <c r="DR1548" s="3"/>
      <c r="DS1548" s="3"/>
      <c r="DT1548" s="3"/>
      <c r="DU1548" s="3"/>
      <c r="DV1548" s="3"/>
      <c r="DW1548" s="3"/>
      <c r="DX1548" s="3"/>
      <c r="DY1548" s="3"/>
      <c r="DZ1548" s="3"/>
      <c r="EA1548" s="3"/>
      <c r="EB1548" s="3"/>
      <c r="EC1548" s="3"/>
      <c r="ED1548" s="3"/>
      <c r="EE1548" s="3"/>
      <c r="EF1548" s="3"/>
      <c r="EG1548" s="3"/>
      <c r="EH1548" s="3"/>
      <c r="EI1548" s="3"/>
      <c r="EJ1548" s="3"/>
      <c r="EK1548" s="3"/>
      <c r="EL1548" s="3"/>
      <c r="EM1548" s="3"/>
      <c r="EN1548" s="3"/>
      <c r="EO1548" s="3"/>
      <c r="EP1548" s="3"/>
      <c r="EQ1548" s="3"/>
      <c r="ER1548" s="3"/>
      <c r="ES1548" s="3"/>
      <c r="ET1548" s="3"/>
      <c r="EU1548" s="3"/>
      <c r="EV1548" s="3"/>
      <c r="EW1548" s="3"/>
      <c r="EX1548" s="3"/>
      <c r="EY1548" s="3"/>
      <c r="EZ1548" s="3"/>
      <c r="FA1548" s="3"/>
      <c r="FB1548" s="3"/>
      <c r="FC1548" s="3"/>
      <c r="FD1548" s="3"/>
      <c r="FE1548" s="3"/>
      <c r="FF1548" s="3"/>
      <c r="FG1548" s="3"/>
      <c r="FH1548" s="3"/>
      <c r="FI1548" s="3"/>
      <c r="FJ1548" s="3"/>
      <c r="FK1548" s="3"/>
      <c r="FL1548" s="3"/>
      <c r="FM1548" s="3"/>
      <c r="FN1548" s="3"/>
      <c r="FO1548" s="3"/>
      <c r="FP1548" s="3"/>
      <c r="FQ1548" s="3"/>
      <c r="FR1548" s="3"/>
      <c r="FS1548" s="3"/>
      <c r="FT1548" s="3"/>
      <c r="FU1548" s="3"/>
      <c r="FV1548" s="3"/>
      <c r="FW1548" s="3"/>
      <c r="FX1548" s="3"/>
      <c r="FY1548" s="3"/>
      <c r="FZ1548" s="3"/>
      <c r="GA1548" s="3"/>
      <c r="GB1548" s="3"/>
      <c r="GC1548" s="3"/>
      <c r="GD1548" s="3"/>
      <c r="GE1548" s="3"/>
      <c r="GF1548" s="3"/>
      <c r="GG1548" s="3"/>
      <c r="GH1548" s="3"/>
      <c r="GI1548" s="3"/>
      <c r="GJ1548" s="3"/>
      <c r="GK1548" s="3"/>
      <c r="GL1548" s="3"/>
      <c r="GM1548" s="3"/>
      <c r="GN1548" s="3"/>
      <c r="GO1548" s="3"/>
      <c r="GP1548" s="3"/>
      <c r="GQ1548" s="3"/>
      <c r="GR1548" s="3"/>
      <c r="GS1548" s="3"/>
      <c r="GT1548" s="3"/>
      <c r="GU1548" s="3"/>
      <c r="GV1548" s="3"/>
      <c r="GW1548" s="3"/>
      <c r="GX1548" s="3"/>
      <c r="GY1548" s="3"/>
      <c r="GZ1548" s="3"/>
      <c r="HA1548" s="3"/>
      <c r="HB1548" s="3"/>
      <c r="HC1548" s="3"/>
      <c r="HD1548" s="3"/>
      <c r="HE1548" s="3"/>
      <c r="HF1548" s="3"/>
      <c r="HG1548" s="3"/>
      <c r="HH1548" s="3"/>
      <c r="HI1548" s="3"/>
      <c r="HJ1548" s="3"/>
      <c r="HK1548" s="3"/>
      <c r="HL1548" s="3"/>
      <c r="HM1548" s="3"/>
      <c r="HN1548" s="3"/>
      <c r="HO1548" s="3"/>
      <c r="HP1548" s="3"/>
      <c r="HQ1548" s="3"/>
      <c r="HR1548" s="3"/>
      <c r="HS1548" s="3"/>
      <c r="HT1548" s="3"/>
      <c r="HU1548" s="3"/>
      <c r="HV1548" s="3"/>
      <c r="HW1548" s="3"/>
      <c r="HX1548" s="3"/>
      <c r="HY1548" s="3"/>
      <c r="HZ1548" s="3"/>
      <c r="IA1548" s="3"/>
      <c r="IB1548" s="3"/>
      <c r="IC1548" s="3"/>
      <c r="ID1548" s="3"/>
    </row>
    <row r="1549" spans="1:238" s="8" customFormat="1" x14ac:dyDescent="0.2">
      <c r="A1549" s="94">
        <f t="shared" si="32"/>
        <v>1535</v>
      </c>
      <c r="B1549" s="15" t="s">
        <v>1071</v>
      </c>
      <c r="C1549" s="15" t="s">
        <v>2109</v>
      </c>
      <c r="D1549" s="15" t="s">
        <v>2701</v>
      </c>
      <c r="E1549" s="56">
        <v>2016.08</v>
      </c>
      <c r="F1549" s="16" t="s">
        <v>214</v>
      </c>
      <c r="G1549" s="17">
        <v>5437</v>
      </c>
      <c r="H1549" s="17">
        <v>10770</v>
      </c>
      <c r="I1549" s="18" t="s">
        <v>2158</v>
      </c>
      <c r="J1549" s="52" t="s">
        <v>50</v>
      </c>
      <c r="K1549" s="9" t="s">
        <v>2258</v>
      </c>
      <c r="L1549" s="3"/>
      <c r="M1549" s="3"/>
      <c r="N1549" s="3"/>
      <c r="O1549" s="3"/>
      <c r="P1549" s="3"/>
      <c r="Q1549" s="3"/>
      <c r="R1549" s="3"/>
      <c r="S1549" s="3"/>
      <c r="T1549" s="3"/>
      <c r="U1549" s="3"/>
      <c r="V1549" s="3"/>
      <c r="W1549" s="3"/>
      <c r="X1549" s="3"/>
      <c r="Y1549" s="3"/>
      <c r="Z1549" s="3"/>
      <c r="AA1549" s="3"/>
      <c r="AB1549" s="3"/>
      <c r="AC1549" s="3"/>
      <c r="AD1549" s="3"/>
      <c r="AE1549" s="3"/>
      <c r="AF1549" s="3"/>
      <c r="AG1549" s="3"/>
      <c r="AH1549" s="3"/>
      <c r="AI1549" s="3"/>
      <c r="AJ1549" s="3"/>
      <c r="AK1549" s="3"/>
      <c r="AL1549" s="3"/>
      <c r="AM1549" s="3"/>
      <c r="AN1549" s="3"/>
      <c r="AO1549" s="3"/>
      <c r="AP1549" s="3"/>
      <c r="AQ1549" s="3"/>
      <c r="AR1549" s="3"/>
      <c r="AS1549" s="3"/>
      <c r="AT1549" s="3"/>
      <c r="AU1549" s="3"/>
      <c r="AV1549" s="3"/>
      <c r="AW1549" s="3"/>
      <c r="AX1549" s="3"/>
      <c r="AY1549" s="3"/>
      <c r="AZ1549" s="3"/>
      <c r="BA1549" s="3"/>
      <c r="BB1549" s="3"/>
      <c r="BC1549" s="3"/>
      <c r="BD1549" s="3"/>
      <c r="BE1549" s="3"/>
      <c r="BF1549" s="3"/>
      <c r="BG1549" s="3"/>
      <c r="BH1549" s="3"/>
      <c r="BI1549" s="3"/>
      <c r="BJ1549" s="3"/>
      <c r="BK1549" s="3"/>
      <c r="BL1549" s="3"/>
      <c r="BM1549" s="3"/>
      <c r="BN1549" s="3"/>
      <c r="BO1549" s="3"/>
      <c r="BP1549" s="3"/>
      <c r="BQ1549" s="3"/>
      <c r="BR1549" s="3"/>
      <c r="BS1549" s="3"/>
      <c r="BT1549" s="3"/>
      <c r="BU1549" s="3"/>
      <c r="BV1549" s="3"/>
      <c r="BW1549" s="3"/>
      <c r="BX1549" s="3"/>
      <c r="BY1549" s="3"/>
      <c r="BZ1549" s="3"/>
      <c r="CA1549" s="3"/>
      <c r="CB1549" s="3"/>
      <c r="CC1549" s="3"/>
      <c r="CD1549" s="3"/>
      <c r="CE1549" s="3"/>
      <c r="CF1549" s="3"/>
      <c r="CG1549" s="3"/>
      <c r="CH1549" s="3"/>
      <c r="CI1549" s="3"/>
      <c r="CJ1549" s="3"/>
      <c r="CK1549" s="3"/>
      <c r="CL1549" s="3"/>
      <c r="CM1549" s="3"/>
      <c r="CN1549" s="3"/>
      <c r="CO1549" s="3"/>
      <c r="CP1549" s="3"/>
      <c r="CQ1549" s="3"/>
      <c r="CR1549" s="3"/>
      <c r="CS1549" s="3"/>
      <c r="CT1549" s="3"/>
      <c r="CU1549" s="3"/>
      <c r="CV1549" s="3"/>
      <c r="CW1549" s="3"/>
      <c r="CX1549" s="3"/>
      <c r="CY1549" s="3"/>
      <c r="CZ1549" s="3"/>
      <c r="DA1549" s="3"/>
      <c r="DB1549" s="3"/>
      <c r="DC1549" s="3"/>
      <c r="DD1549" s="3"/>
      <c r="DE1549" s="3"/>
      <c r="DF1549" s="3"/>
      <c r="DG1549" s="3"/>
      <c r="DH1549" s="3"/>
      <c r="DI1549" s="3"/>
      <c r="DJ1549" s="3"/>
      <c r="DK1549" s="3"/>
      <c r="DL1549" s="3"/>
      <c r="DM1549" s="3"/>
      <c r="DN1549" s="3"/>
      <c r="DO1549" s="3"/>
      <c r="DP1549" s="3"/>
      <c r="DQ1549" s="3"/>
      <c r="DR1549" s="3"/>
      <c r="DS1549" s="3"/>
      <c r="DT1549" s="3"/>
      <c r="DU1549" s="3"/>
      <c r="DV1549" s="3"/>
      <c r="DW1549" s="3"/>
      <c r="DX1549" s="3"/>
      <c r="DY1549" s="3"/>
      <c r="DZ1549" s="3"/>
      <c r="EA1549" s="3"/>
      <c r="EB1549" s="3"/>
      <c r="EC1549" s="3"/>
      <c r="ED1549" s="3"/>
      <c r="EE1549" s="3"/>
      <c r="EF1549" s="3"/>
      <c r="EG1549" s="3"/>
      <c r="EH1549" s="3"/>
      <c r="EI1549" s="3"/>
      <c r="EJ1549" s="3"/>
      <c r="EK1549" s="3"/>
      <c r="EL1549" s="3"/>
      <c r="EM1549" s="3"/>
      <c r="EN1549" s="3"/>
      <c r="EO1549" s="3"/>
      <c r="EP1549" s="3"/>
      <c r="EQ1549" s="3"/>
      <c r="ER1549" s="3"/>
      <c r="ES1549" s="3"/>
      <c r="ET1549" s="3"/>
      <c r="EU1549" s="3"/>
      <c r="EV1549" s="3"/>
      <c r="EW1549" s="3"/>
      <c r="EX1549" s="3"/>
      <c r="EY1549" s="3"/>
      <c r="EZ1549" s="3"/>
      <c r="FA1549" s="3"/>
      <c r="FB1549" s="3"/>
      <c r="FC1549" s="3"/>
      <c r="FD1549" s="3"/>
      <c r="FE1549" s="3"/>
      <c r="FF1549" s="3"/>
      <c r="FG1549" s="3"/>
      <c r="FH1549" s="3"/>
      <c r="FI1549" s="3"/>
      <c r="FJ1549" s="3"/>
      <c r="FK1549" s="3"/>
      <c r="FL1549" s="3"/>
      <c r="FM1549" s="3"/>
      <c r="FN1549" s="3"/>
      <c r="FO1549" s="3"/>
      <c r="FP1549" s="3"/>
      <c r="FQ1549" s="3"/>
      <c r="FR1549" s="3"/>
      <c r="FS1549" s="3"/>
      <c r="FT1549" s="3"/>
      <c r="FU1549" s="3"/>
      <c r="FV1549" s="3"/>
      <c r="FW1549" s="3"/>
      <c r="FX1549" s="3"/>
      <c r="FY1549" s="3"/>
      <c r="FZ1549" s="3"/>
      <c r="GA1549" s="3"/>
      <c r="GB1549" s="3"/>
      <c r="GC1549" s="3"/>
      <c r="GD1549" s="3"/>
      <c r="GE1549" s="3"/>
      <c r="GF1549" s="3"/>
      <c r="GG1549" s="3"/>
      <c r="GH1549" s="3"/>
      <c r="GI1549" s="3"/>
      <c r="GJ1549" s="3"/>
      <c r="GK1549" s="3"/>
      <c r="GL1549" s="3"/>
      <c r="GM1549" s="3"/>
      <c r="GN1549" s="3"/>
      <c r="GO1549" s="3"/>
      <c r="GP1549" s="3"/>
      <c r="GQ1549" s="3"/>
      <c r="GR1549" s="3"/>
      <c r="GS1549" s="3"/>
      <c r="GT1549" s="3"/>
      <c r="GU1549" s="3"/>
      <c r="GV1549" s="3"/>
      <c r="GW1549" s="3"/>
      <c r="GX1549" s="3"/>
      <c r="GY1549" s="3"/>
      <c r="GZ1549" s="3"/>
      <c r="HA1549" s="3"/>
      <c r="HB1549" s="3"/>
      <c r="HC1549" s="3"/>
      <c r="HD1549" s="3"/>
      <c r="HE1549" s="3"/>
      <c r="HF1549" s="3"/>
      <c r="HG1549" s="3"/>
      <c r="HH1549" s="3"/>
      <c r="HI1549" s="3"/>
      <c r="HJ1549" s="3"/>
      <c r="HK1549" s="3"/>
      <c r="HL1549" s="3"/>
      <c r="HM1549" s="3"/>
      <c r="HN1549" s="3"/>
      <c r="HO1549" s="3"/>
      <c r="HP1549" s="3"/>
      <c r="HQ1549" s="3"/>
      <c r="HR1549" s="3"/>
      <c r="HS1549" s="3"/>
      <c r="HT1549" s="3"/>
      <c r="HU1549" s="3"/>
      <c r="HV1549" s="3"/>
      <c r="HW1549" s="3"/>
      <c r="HX1549" s="3"/>
      <c r="HY1549" s="3"/>
      <c r="HZ1549" s="3"/>
      <c r="IA1549" s="3"/>
      <c r="IB1549" s="3"/>
      <c r="IC1549" s="3"/>
      <c r="ID1549" s="3"/>
    </row>
    <row r="1550" spans="1:238" s="8" customFormat="1" x14ac:dyDescent="0.2">
      <c r="A1550" s="94">
        <f t="shared" si="32"/>
        <v>1536</v>
      </c>
      <c r="B1550" s="25" t="s">
        <v>1841</v>
      </c>
      <c r="C1550" s="25" t="s">
        <v>2109</v>
      </c>
      <c r="D1550" s="15" t="s">
        <v>719</v>
      </c>
      <c r="E1550" s="56">
        <v>2017.06</v>
      </c>
      <c r="F1550" s="16" t="s">
        <v>88</v>
      </c>
      <c r="G1550" s="17">
        <v>905</v>
      </c>
      <c r="H1550" s="17">
        <v>1946</v>
      </c>
      <c r="I1550" s="18" t="s">
        <v>4</v>
      </c>
      <c r="J1550" s="52" t="s">
        <v>50</v>
      </c>
      <c r="K1550" s="10"/>
      <c r="L1550" s="3"/>
      <c r="M1550" s="3"/>
      <c r="N1550" s="3"/>
      <c r="O1550" s="3"/>
      <c r="P1550" s="3"/>
      <c r="Q1550" s="3"/>
      <c r="R1550" s="3"/>
      <c r="S1550" s="3"/>
      <c r="T1550" s="3"/>
      <c r="U1550" s="3"/>
      <c r="V1550" s="3"/>
      <c r="W1550" s="3"/>
      <c r="X1550" s="3"/>
      <c r="Y1550" s="3"/>
      <c r="Z1550" s="3"/>
      <c r="AA1550" s="3"/>
      <c r="AB1550" s="3"/>
      <c r="AC1550" s="3"/>
      <c r="AD1550" s="3"/>
      <c r="AE1550" s="3"/>
      <c r="AF1550" s="3"/>
      <c r="AG1550" s="3"/>
      <c r="AH1550" s="3"/>
      <c r="AI1550" s="3"/>
      <c r="AJ1550" s="3"/>
      <c r="AK1550" s="3"/>
      <c r="AL1550" s="3"/>
      <c r="AM1550" s="3"/>
      <c r="AN1550" s="3"/>
      <c r="AO1550" s="3"/>
      <c r="AP1550" s="3"/>
      <c r="AQ1550" s="3"/>
      <c r="AR1550" s="3"/>
      <c r="AS1550" s="3"/>
      <c r="AT1550" s="3"/>
      <c r="AU1550" s="3"/>
      <c r="AV1550" s="3"/>
      <c r="AW1550" s="3"/>
      <c r="AX1550" s="3"/>
      <c r="AY1550" s="3"/>
      <c r="AZ1550" s="3"/>
      <c r="BA1550" s="3"/>
      <c r="BB1550" s="3"/>
      <c r="BC1550" s="3"/>
      <c r="BD1550" s="3"/>
      <c r="BE1550" s="3"/>
      <c r="BF1550" s="3"/>
      <c r="BG1550" s="3"/>
      <c r="BH1550" s="3"/>
      <c r="BI1550" s="3"/>
      <c r="BJ1550" s="3"/>
      <c r="BK1550" s="3"/>
      <c r="BL1550" s="3"/>
      <c r="BM1550" s="3"/>
      <c r="BN1550" s="3"/>
      <c r="BO1550" s="3"/>
      <c r="BP1550" s="3"/>
      <c r="BQ1550" s="3"/>
      <c r="BR1550" s="3"/>
      <c r="BS1550" s="3"/>
      <c r="BT1550" s="3"/>
      <c r="BU1550" s="3"/>
      <c r="BV1550" s="3"/>
      <c r="BW1550" s="3"/>
      <c r="BX1550" s="3"/>
      <c r="BY1550" s="3"/>
      <c r="BZ1550" s="3"/>
      <c r="CA1550" s="3"/>
      <c r="CB1550" s="3"/>
      <c r="CC1550" s="3"/>
      <c r="CD1550" s="3"/>
      <c r="CE1550" s="3"/>
      <c r="CF1550" s="3"/>
      <c r="CG1550" s="3"/>
      <c r="CH1550" s="3"/>
      <c r="CI1550" s="3"/>
      <c r="CJ1550" s="3"/>
      <c r="CK1550" s="3"/>
      <c r="CL1550" s="3"/>
      <c r="CM1550" s="3"/>
      <c r="CN1550" s="3"/>
      <c r="CO1550" s="3"/>
      <c r="CP1550" s="3"/>
      <c r="CQ1550" s="3"/>
      <c r="CR1550" s="3"/>
      <c r="CS1550" s="3"/>
      <c r="CT1550" s="3"/>
      <c r="CU1550" s="3"/>
      <c r="CV1550" s="3"/>
      <c r="CW1550" s="3"/>
      <c r="CX1550" s="3"/>
      <c r="CY1550" s="3"/>
      <c r="CZ1550" s="3"/>
      <c r="DA1550" s="3"/>
      <c r="DB1550" s="3"/>
      <c r="DC1550" s="3"/>
      <c r="DD1550" s="3"/>
      <c r="DE1550" s="3"/>
      <c r="DF1550" s="3"/>
      <c r="DG1550" s="3"/>
      <c r="DH1550" s="3"/>
      <c r="DI1550" s="3"/>
      <c r="DJ1550" s="3"/>
      <c r="DK1550" s="3"/>
      <c r="DL1550" s="3"/>
      <c r="DM1550" s="3"/>
      <c r="DN1550" s="3"/>
      <c r="DO1550" s="3"/>
      <c r="DP1550" s="3"/>
      <c r="DQ1550" s="3"/>
      <c r="DR1550" s="3"/>
      <c r="DS1550" s="3"/>
      <c r="DT1550" s="3"/>
      <c r="DU1550" s="3"/>
      <c r="DV1550" s="3"/>
      <c r="DW1550" s="3"/>
      <c r="DX1550" s="3"/>
      <c r="DY1550" s="3"/>
      <c r="DZ1550" s="3"/>
      <c r="EA1550" s="3"/>
      <c r="EB1550" s="3"/>
      <c r="EC1550" s="3"/>
      <c r="ED1550" s="3"/>
      <c r="EE1550" s="3"/>
      <c r="EF1550" s="3"/>
      <c r="EG1550" s="3"/>
      <c r="EH1550" s="3"/>
      <c r="EI1550" s="3"/>
      <c r="EJ1550" s="3"/>
      <c r="EK1550" s="3"/>
      <c r="EL1550" s="3"/>
      <c r="EM1550" s="3"/>
      <c r="EN1550" s="3"/>
      <c r="EO1550" s="3"/>
      <c r="EP1550" s="3"/>
      <c r="EQ1550" s="3"/>
      <c r="ER1550" s="3"/>
      <c r="ES1550" s="3"/>
      <c r="ET1550" s="3"/>
      <c r="EU1550" s="3"/>
      <c r="EV1550" s="3"/>
      <c r="EW1550" s="3"/>
      <c r="EX1550" s="3"/>
      <c r="EY1550" s="3"/>
      <c r="EZ1550" s="3"/>
      <c r="FA1550" s="3"/>
      <c r="FB1550" s="3"/>
      <c r="FC1550" s="3"/>
      <c r="FD1550" s="3"/>
      <c r="FE1550" s="3"/>
      <c r="FF1550" s="3"/>
      <c r="FG1550" s="3"/>
      <c r="FH1550" s="3"/>
      <c r="FI1550" s="3"/>
      <c r="FJ1550" s="3"/>
      <c r="FK1550" s="3"/>
      <c r="FL1550" s="3"/>
      <c r="FM1550" s="3"/>
      <c r="FN1550" s="3"/>
      <c r="FO1550" s="3"/>
      <c r="FP1550" s="3"/>
      <c r="FQ1550" s="3"/>
      <c r="FR1550" s="3"/>
      <c r="FS1550" s="3"/>
      <c r="FT1550" s="3"/>
      <c r="FU1550" s="3"/>
      <c r="FV1550" s="3"/>
      <c r="FW1550" s="3"/>
      <c r="FX1550" s="3"/>
      <c r="FY1550" s="3"/>
      <c r="FZ1550" s="3"/>
      <c r="GA1550" s="3"/>
      <c r="GB1550" s="3"/>
      <c r="GC1550" s="3"/>
      <c r="GD1550" s="3"/>
      <c r="GE1550" s="3"/>
      <c r="GF1550" s="3"/>
      <c r="GG1550" s="3"/>
      <c r="GH1550" s="3"/>
      <c r="GI1550" s="3"/>
      <c r="GJ1550" s="3"/>
      <c r="GK1550" s="3"/>
      <c r="GL1550" s="3"/>
      <c r="GM1550" s="3"/>
      <c r="GN1550" s="3"/>
      <c r="GO1550" s="3"/>
      <c r="GP1550" s="3"/>
      <c r="GQ1550" s="3"/>
      <c r="GR1550" s="3"/>
      <c r="GS1550" s="3"/>
      <c r="GT1550" s="3"/>
      <c r="GU1550" s="3"/>
      <c r="GV1550" s="3"/>
      <c r="GW1550" s="3"/>
      <c r="GX1550" s="3"/>
      <c r="GY1550" s="3"/>
      <c r="GZ1550" s="3"/>
      <c r="HA1550" s="3"/>
      <c r="HB1550" s="3"/>
      <c r="HC1550" s="3"/>
      <c r="HD1550" s="3"/>
      <c r="HE1550" s="3"/>
      <c r="HF1550" s="3"/>
      <c r="HG1550" s="3"/>
      <c r="HH1550" s="3"/>
      <c r="HI1550" s="3"/>
      <c r="HJ1550" s="3"/>
      <c r="HK1550" s="3"/>
      <c r="HL1550" s="3"/>
      <c r="HM1550" s="3"/>
      <c r="HN1550" s="3"/>
      <c r="HO1550" s="3"/>
      <c r="HP1550" s="3"/>
      <c r="HQ1550" s="3"/>
      <c r="HR1550" s="3"/>
      <c r="HS1550" s="3"/>
      <c r="HT1550" s="3"/>
      <c r="HU1550" s="3"/>
      <c r="HV1550" s="3"/>
      <c r="HW1550" s="3"/>
      <c r="HX1550" s="3"/>
      <c r="HY1550" s="3"/>
      <c r="HZ1550" s="3"/>
      <c r="IA1550" s="3"/>
      <c r="IB1550" s="3"/>
      <c r="IC1550" s="3"/>
      <c r="ID1550" s="3"/>
    </row>
    <row r="1551" spans="1:238" s="8" customFormat="1" x14ac:dyDescent="0.2">
      <c r="A1551" s="94">
        <f t="shared" si="32"/>
        <v>1537</v>
      </c>
      <c r="B1551" s="25" t="s">
        <v>1842</v>
      </c>
      <c r="C1551" s="15" t="s">
        <v>2109</v>
      </c>
      <c r="D1551" s="15" t="s">
        <v>719</v>
      </c>
      <c r="E1551" s="56">
        <v>2017.09</v>
      </c>
      <c r="F1551" s="16" t="s">
        <v>2450</v>
      </c>
      <c r="G1551" s="17">
        <v>2596</v>
      </c>
      <c r="H1551" s="17">
        <v>3807</v>
      </c>
      <c r="I1551" s="18" t="s">
        <v>41</v>
      </c>
      <c r="J1551" s="52" t="s">
        <v>50</v>
      </c>
      <c r="K1551" s="10"/>
      <c r="L1551" s="3"/>
      <c r="M1551" s="3"/>
      <c r="N1551" s="3"/>
      <c r="O1551" s="3"/>
      <c r="P1551" s="3"/>
      <c r="Q1551" s="3"/>
      <c r="R1551" s="3"/>
      <c r="S1551" s="3"/>
      <c r="T1551" s="3"/>
      <c r="U1551" s="3"/>
      <c r="V1551" s="3"/>
      <c r="W1551" s="3"/>
      <c r="X1551" s="3"/>
      <c r="Y1551" s="3"/>
      <c r="Z1551" s="3"/>
      <c r="AA1551" s="3"/>
      <c r="AB1551" s="3"/>
      <c r="AC1551" s="3"/>
      <c r="AD1551" s="3"/>
      <c r="AE1551" s="3"/>
      <c r="AF1551" s="3"/>
      <c r="AG1551" s="3"/>
      <c r="AH1551" s="3"/>
      <c r="AI1551" s="3"/>
      <c r="AJ1551" s="3"/>
      <c r="AK1551" s="3"/>
      <c r="AL1551" s="3"/>
      <c r="AM1551" s="3"/>
      <c r="AN1551" s="3"/>
      <c r="AO1551" s="3"/>
      <c r="AP1551" s="3"/>
      <c r="AQ1551" s="3"/>
      <c r="AR1551" s="3"/>
      <c r="AS1551" s="3"/>
      <c r="AT1551" s="3"/>
      <c r="AU1551" s="3"/>
      <c r="AV1551" s="3"/>
      <c r="AW1551" s="3"/>
      <c r="AX1551" s="3"/>
      <c r="AY1551" s="3"/>
      <c r="AZ1551" s="3"/>
      <c r="BA1551" s="3"/>
      <c r="BB1551" s="3"/>
      <c r="BC1551" s="3"/>
      <c r="BD1551" s="3"/>
      <c r="BE1551" s="3"/>
      <c r="BF1551" s="3"/>
      <c r="BG1551" s="3"/>
      <c r="BH1551" s="3"/>
      <c r="BI1551" s="3"/>
      <c r="BJ1551" s="3"/>
      <c r="BK1551" s="3"/>
      <c r="BL1551" s="3"/>
      <c r="BM1551" s="3"/>
      <c r="BN1551" s="3"/>
      <c r="BO1551" s="3"/>
      <c r="BP1551" s="3"/>
      <c r="BQ1551" s="3"/>
      <c r="BR1551" s="3"/>
      <c r="BS1551" s="3"/>
      <c r="BT1551" s="3"/>
      <c r="BU1551" s="3"/>
      <c r="BV1551" s="3"/>
      <c r="BW1551" s="3"/>
      <c r="BX1551" s="3"/>
      <c r="BY1551" s="3"/>
      <c r="BZ1551" s="3"/>
      <c r="CA1551" s="3"/>
      <c r="CB1551" s="3"/>
      <c r="CC1551" s="3"/>
      <c r="CD1551" s="3"/>
      <c r="CE1551" s="3"/>
      <c r="CF1551" s="3"/>
      <c r="CG1551" s="3"/>
      <c r="CH1551" s="3"/>
      <c r="CI1551" s="3"/>
      <c r="CJ1551" s="3"/>
      <c r="CK1551" s="3"/>
      <c r="CL1551" s="3"/>
      <c r="CM1551" s="3"/>
      <c r="CN1551" s="3"/>
      <c r="CO1551" s="3"/>
      <c r="CP1551" s="3"/>
      <c r="CQ1551" s="3"/>
      <c r="CR1551" s="3"/>
      <c r="CS1551" s="3"/>
      <c r="CT1551" s="3"/>
      <c r="CU1551" s="3"/>
      <c r="CV1551" s="3"/>
      <c r="CW1551" s="3"/>
      <c r="CX1551" s="3"/>
      <c r="CY1551" s="3"/>
      <c r="CZ1551" s="3"/>
      <c r="DA1551" s="3"/>
      <c r="DB1551" s="3"/>
      <c r="DC1551" s="3"/>
      <c r="DD1551" s="3"/>
      <c r="DE1551" s="3"/>
      <c r="DF1551" s="3"/>
      <c r="DG1551" s="3"/>
      <c r="DH1551" s="3"/>
      <c r="DI1551" s="3"/>
      <c r="DJ1551" s="3"/>
      <c r="DK1551" s="3"/>
      <c r="DL1551" s="3"/>
      <c r="DM1551" s="3"/>
      <c r="DN1551" s="3"/>
      <c r="DO1551" s="3"/>
      <c r="DP1551" s="3"/>
      <c r="DQ1551" s="3"/>
      <c r="DR1551" s="3"/>
      <c r="DS1551" s="3"/>
      <c r="DT1551" s="3"/>
      <c r="DU1551" s="3"/>
      <c r="DV1551" s="3"/>
      <c r="DW1551" s="3"/>
      <c r="DX1551" s="3"/>
      <c r="DY1551" s="3"/>
      <c r="DZ1551" s="3"/>
      <c r="EA1551" s="3"/>
      <c r="EB1551" s="3"/>
      <c r="EC1551" s="3"/>
      <c r="ED1551" s="3"/>
      <c r="EE1551" s="3"/>
      <c r="EF1551" s="3"/>
      <c r="EG1551" s="3"/>
      <c r="EH1551" s="3"/>
      <c r="EI1551" s="3"/>
      <c r="EJ1551" s="3"/>
      <c r="EK1551" s="3"/>
      <c r="EL1551" s="3"/>
      <c r="EM1551" s="3"/>
      <c r="EN1551" s="3"/>
      <c r="EO1551" s="3"/>
      <c r="EP1551" s="3"/>
      <c r="EQ1551" s="3"/>
      <c r="ER1551" s="3"/>
      <c r="ES1551" s="3"/>
      <c r="ET1551" s="3"/>
      <c r="EU1551" s="3"/>
      <c r="EV1551" s="3"/>
      <c r="EW1551" s="3"/>
      <c r="EX1551" s="3"/>
      <c r="EY1551" s="3"/>
      <c r="EZ1551" s="3"/>
      <c r="FA1551" s="3"/>
      <c r="FB1551" s="3"/>
      <c r="FC1551" s="3"/>
      <c r="FD1551" s="3"/>
      <c r="FE1551" s="3"/>
      <c r="FF1551" s="3"/>
      <c r="FG1551" s="3"/>
      <c r="FH1551" s="3"/>
      <c r="FI1551" s="3"/>
      <c r="FJ1551" s="3"/>
      <c r="FK1551" s="3"/>
      <c r="FL1551" s="3"/>
      <c r="FM1551" s="3"/>
      <c r="FN1551" s="3"/>
      <c r="FO1551" s="3"/>
      <c r="FP1551" s="3"/>
      <c r="FQ1551" s="3"/>
      <c r="FR1551" s="3"/>
      <c r="FS1551" s="3"/>
      <c r="FT1551" s="3"/>
      <c r="FU1551" s="3"/>
      <c r="FV1551" s="3"/>
      <c r="FW1551" s="3"/>
      <c r="FX1551" s="3"/>
      <c r="FY1551" s="3"/>
      <c r="FZ1551" s="3"/>
      <c r="GA1551" s="3"/>
      <c r="GB1551" s="3"/>
      <c r="GC1551" s="3"/>
      <c r="GD1551" s="3"/>
      <c r="GE1551" s="3"/>
      <c r="GF1551" s="3"/>
      <c r="GG1551" s="3"/>
      <c r="GH1551" s="3"/>
      <c r="GI1551" s="3"/>
      <c r="GJ1551" s="3"/>
      <c r="GK1551" s="3"/>
      <c r="GL1551" s="3"/>
      <c r="GM1551" s="3"/>
      <c r="GN1551" s="3"/>
      <c r="GO1551" s="3"/>
      <c r="GP1551" s="3"/>
      <c r="GQ1551" s="3"/>
      <c r="GR1551" s="3"/>
      <c r="GS1551" s="3"/>
      <c r="GT1551" s="3"/>
      <c r="GU1551" s="3"/>
      <c r="GV1551" s="3"/>
      <c r="GW1551" s="3"/>
      <c r="GX1551" s="3"/>
      <c r="GY1551" s="3"/>
      <c r="GZ1551" s="3"/>
      <c r="HA1551" s="3"/>
      <c r="HB1551" s="3"/>
      <c r="HC1551" s="3"/>
      <c r="HD1551" s="3"/>
      <c r="HE1551" s="3"/>
      <c r="HF1551" s="3"/>
      <c r="HG1551" s="3"/>
      <c r="HH1551" s="3"/>
      <c r="HI1551" s="3"/>
      <c r="HJ1551" s="3"/>
      <c r="HK1551" s="3"/>
      <c r="HL1551" s="3"/>
      <c r="HM1551" s="3"/>
      <c r="HN1551" s="3"/>
      <c r="HO1551" s="3"/>
      <c r="HP1551" s="3"/>
      <c r="HQ1551" s="3"/>
      <c r="HR1551" s="3"/>
      <c r="HS1551" s="3"/>
      <c r="HT1551" s="3"/>
      <c r="HU1551" s="3"/>
      <c r="HV1551" s="3"/>
      <c r="HW1551" s="3"/>
      <c r="HX1551" s="3"/>
      <c r="HY1551" s="3"/>
      <c r="HZ1551" s="3"/>
      <c r="IA1551" s="3"/>
      <c r="IB1551" s="3"/>
      <c r="IC1551" s="3"/>
      <c r="ID1551" s="3"/>
    </row>
    <row r="1552" spans="1:238" x14ac:dyDescent="0.2">
      <c r="A1552" s="94">
        <f t="shared" si="32"/>
        <v>1538</v>
      </c>
      <c r="B1552" s="15" t="s">
        <v>1843</v>
      </c>
      <c r="C1552" s="19" t="s">
        <v>2109</v>
      </c>
      <c r="D1552" s="19" t="s">
        <v>719</v>
      </c>
      <c r="E1552" s="56" t="s">
        <v>555</v>
      </c>
      <c r="F1552" s="16" t="s">
        <v>2566</v>
      </c>
      <c r="G1552" s="33">
        <v>903</v>
      </c>
      <c r="H1552" s="33">
        <v>1907</v>
      </c>
      <c r="I1552" s="37" t="s">
        <v>41</v>
      </c>
      <c r="J1552" s="37" t="s">
        <v>2268</v>
      </c>
      <c r="K1552" s="10"/>
    </row>
    <row r="1553" spans="1:11" x14ac:dyDescent="0.2">
      <c r="A1553" s="94">
        <f t="shared" si="31"/>
        <v>1539</v>
      </c>
      <c r="B1553" s="11" t="s">
        <v>1676</v>
      </c>
      <c r="C1553" s="11" t="s">
        <v>2109</v>
      </c>
      <c r="D1553" s="15" t="s">
        <v>62</v>
      </c>
      <c r="E1553" s="56">
        <v>2010.12</v>
      </c>
      <c r="F1553" s="12" t="s">
        <v>437</v>
      </c>
      <c r="G1553" s="13">
        <v>2835</v>
      </c>
      <c r="H1553" s="13">
        <v>4512</v>
      </c>
      <c r="I1553" s="46" t="s">
        <v>4</v>
      </c>
      <c r="J1553" s="57" t="s">
        <v>50</v>
      </c>
      <c r="K1553" s="39"/>
    </row>
    <row r="1554" spans="1:11" x14ac:dyDescent="0.2">
      <c r="A1554" s="94">
        <f t="shared" si="31"/>
        <v>1540</v>
      </c>
      <c r="B1554" s="11" t="s">
        <v>1677</v>
      </c>
      <c r="C1554" s="11" t="s">
        <v>2109</v>
      </c>
      <c r="D1554" s="15" t="s">
        <v>62</v>
      </c>
      <c r="E1554" s="56">
        <v>2011.11</v>
      </c>
      <c r="F1554" s="12" t="s">
        <v>390</v>
      </c>
      <c r="G1554" s="13">
        <v>3981</v>
      </c>
      <c r="H1554" s="13">
        <v>6960</v>
      </c>
      <c r="I1554" s="46" t="s">
        <v>4</v>
      </c>
      <c r="J1554" s="46" t="s">
        <v>50</v>
      </c>
    </row>
    <row r="1555" spans="1:11" x14ac:dyDescent="0.2">
      <c r="A1555" s="94">
        <f t="shared" si="31"/>
        <v>1541</v>
      </c>
      <c r="B1555" s="11" t="s">
        <v>1678</v>
      </c>
      <c r="C1555" s="11" t="s">
        <v>2109</v>
      </c>
      <c r="D1555" s="15" t="s">
        <v>62</v>
      </c>
      <c r="E1555" s="55">
        <v>2012.06</v>
      </c>
      <c r="F1555" s="12" t="s">
        <v>296</v>
      </c>
      <c r="G1555" s="13">
        <v>2346</v>
      </c>
      <c r="H1555" s="13">
        <v>3337</v>
      </c>
      <c r="I1555" s="14" t="s">
        <v>2</v>
      </c>
      <c r="J1555" s="46" t="s">
        <v>50</v>
      </c>
    </row>
    <row r="1556" spans="1:11" x14ac:dyDescent="0.2">
      <c r="A1556" s="94">
        <f t="shared" si="31"/>
        <v>1542</v>
      </c>
      <c r="B1556" s="11" t="s">
        <v>1679</v>
      </c>
      <c r="C1556" s="11" t="s">
        <v>2109</v>
      </c>
      <c r="D1556" s="15" t="s">
        <v>62</v>
      </c>
      <c r="E1556" s="55">
        <v>2012.06</v>
      </c>
      <c r="F1556" s="12" t="s">
        <v>296</v>
      </c>
      <c r="G1556" s="13">
        <v>1518</v>
      </c>
      <c r="H1556" s="13">
        <v>2234</v>
      </c>
      <c r="I1556" s="14" t="s">
        <v>2</v>
      </c>
      <c r="J1556" s="46" t="s">
        <v>50</v>
      </c>
    </row>
    <row r="1557" spans="1:11" x14ac:dyDescent="0.2">
      <c r="A1557" s="94">
        <f t="shared" si="31"/>
        <v>1543</v>
      </c>
      <c r="B1557" s="15" t="s">
        <v>1680</v>
      </c>
      <c r="C1557" s="11" t="s">
        <v>2109</v>
      </c>
      <c r="D1557" s="15" t="s">
        <v>62</v>
      </c>
      <c r="E1557" s="55">
        <v>2013.02</v>
      </c>
      <c r="F1557" s="12" t="s">
        <v>368</v>
      </c>
      <c r="G1557" s="13">
        <v>1561</v>
      </c>
      <c r="H1557" s="13">
        <v>5288</v>
      </c>
      <c r="I1557" s="14" t="s">
        <v>2190</v>
      </c>
      <c r="J1557" s="46" t="s">
        <v>50</v>
      </c>
    </row>
    <row r="1558" spans="1:11" x14ac:dyDescent="0.2">
      <c r="A1558" s="94">
        <f t="shared" si="31"/>
        <v>1544</v>
      </c>
      <c r="B1558" s="15" t="s">
        <v>1681</v>
      </c>
      <c r="C1558" s="11" t="s">
        <v>2109</v>
      </c>
      <c r="D1558" s="15" t="s">
        <v>62</v>
      </c>
      <c r="E1558" s="55">
        <v>2013.03</v>
      </c>
      <c r="F1558" s="12" t="s">
        <v>372</v>
      </c>
      <c r="G1558" s="13">
        <v>2433</v>
      </c>
      <c r="H1558" s="13">
        <v>5947</v>
      </c>
      <c r="I1558" s="14" t="s">
        <v>2190</v>
      </c>
      <c r="J1558" s="46" t="s">
        <v>50</v>
      </c>
    </row>
    <row r="1559" spans="1:11" x14ac:dyDescent="0.2">
      <c r="A1559" s="94">
        <f t="shared" si="31"/>
        <v>1545</v>
      </c>
      <c r="B1559" s="15" t="s">
        <v>1682</v>
      </c>
      <c r="C1559" s="11" t="s">
        <v>2109</v>
      </c>
      <c r="D1559" s="15" t="s">
        <v>62</v>
      </c>
      <c r="E1559" s="55">
        <v>2013.04</v>
      </c>
      <c r="F1559" s="12" t="s">
        <v>373</v>
      </c>
      <c r="G1559" s="13">
        <v>2632</v>
      </c>
      <c r="H1559" s="13">
        <v>4792</v>
      </c>
      <c r="I1559" s="14" t="s">
        <v>2189</v>
      </c>
      <c r="J1559" s="46" t="s">
        <v>50</v>
      </c>
    </row>
    <row r="1560" spans="1:11" x14ac:dyDescent="0.2">
      <c r="A1560" s="94">
        <f t="shared" si="31"/>
        <v>1546</v>
      </c>
      <c r="B1560" s="15" t="s">
        <v>1683</v>
      </c>
      <c r="C1560" s="11" t="s">
        <v>2109</v>
      </c>
      <c r="D1560" s="15" t="s">
        <v>62</v>
      </c>
      <c r="E1560" s="55">
        <v>2013.04</v>
      </c>
      <c r="F1560" s="12" t="s">
        <v>373</v>
      </c>
      <c r="G1560" s="13">
        <v>2499</v>
      </c>
      <c r="H1560" s="13">
        <v>4958</v>
      </c>
      <c r="I1560" s="14" t="s">
        <v>2154</v>
      </c>
      <c r="J1560" s="46" t="s">
        <v>50</v>
      </c>
    </row>
    <row r="1561" spans="1:11" x14ac:dyDescent="0.2">
      <c r="A1561" s="94">
        <f t="shared" si="31"/>
        <v>1547</v>
      </c>
      <c r="B1561" s="15" t="s">
        <v>1684</v>
      </c>
      <c r="C1561" s="11" t="s">
        <v>2109</v>
      </c>
      <c r="D1561" s="15" t="s">
        <v>62</v>
      </c>
      <c r="E1561" s="55">
        <v>2013.04</v>
      </c>
      <c r="F1561" s="12" t="s">
        <v>373</v>
      </c>
      <c r="G1561" s="13">
        <v>2057</v>
      </c>
      <c r="H1561" s="13">
        <v>4949</v>
      </c>
      <c r="I1561" s="14" t="s">
        <v>2196</v>
      </c>
      <c r="J1561" s="46" t="s">
        <v>50</v>
      </c>
    </row>
    <row r="1562" spans="1:11" x14ac:dyDescent="0.2">
      <c r="A1562" s="94">
        <f t="shared" si="31"/>
        <v>1548</v>
      </c>
      <c r="B1562" s="15" t="s">
        <v>1685</v>
      </c>
      <c r="C1562" s="11" t="s">
        <v>2109</v>
      </c>
      <c r="D1562" s="15" t="s">
        <v>62</v>
      </c>
      <c r="E1562" s="55">
        <v>2013.04</v>
      </c>
      <c r="F1562" s="12" t="s">
        <v>190</v>
      </c>
      <c r="G1562" s="13">
        <v>1285</v>
      </c>
      <c r="H1562" s="13">
        <v>2699</v>
      </c>
      <c r="I1562" s="14" t="s">
        <v>2154</v>
      </c>
      <c r="J1562" s="46" t="s">
        <v>50</v>
      </c>
    </row>
    <row r="1563" spans="1:11" x14ac:dyDescent="0.2">
      <c r="A1563" s="94">
        <f t="shared" si="31"/>
        <v>1549</v>
      </c>
      <c r="B1563" s="15" t="s">
        <v>1686</v>
      </c>
      <c r="C1563" s="15" t="s">
        <v>2109</v>
      </c>
      <c r="D1563" s="15" t="s">
        <v>2695</v>
      </c>
      <c r="E1563" s="55">
        <v>2013.09</v>
      </c>
      <c r="F1563" s="12" t="s">
        <v>269</v>
      </c>
      <c r="G1563" s="13">
        <v>1389</v>
      </c>
      <c r="H1563" s="13">
        <v>2725</v>
      </c>
      <c r="I1563" s="14" t="s">
        <v>2213</v>
      </c>
      <c r="J1563" s="46" t="s">
        <v>50</v>
      </c>
    </row>
    <row r="1564" spans="1:11" x14ac:dyDescent="0.2">
      <c r="A1564" s="94">
        <f t="shared" si="31"/>
        <v>1550</v>
      </c>
      <c r="B1564" s="15" t="s">
        <v>1687</v>
      </c>
      <c r="C1564" s="15" t="s">
        <v>2109</v>
      </c>
      <c r="D1564" s="15" t="s">
        <v>2358</v>
      </c>
      <c r="E1564" s="56">
        <v>2016.09</v>
      </c>
      <c r="F1564" s="16" t="s">
        <v>177</v>
      </c>
      <c r="G1564" s="17">
        <v>2057</v>
      </c>
      <c r="H1564" s="17">
        <v>3604</v>
      </c>
      <c r="I1564" s="18" t="s">
        <v>40</v>
      </c>
      <c r="J1564" s="52" t="s">
        <v>50</v>
      </c>
      <c r="K1564" s="10"/>
    </row>
    <row r="1565" spans="1:11" x14ac:dyDescent="0.2">
      <c r="A1565" s="94">
        <f t="shared" si="31"/>
        <v>1551</v>
      </c>
      <c r="B1565" s="15" t="s">
        <v>1688</v>
      </c>
      <c r="C1565" s="15" t="s">
        <v>2109</v>
      </c>
      <c r="D1565" s="19" t="s">
        <v>2358</v>
      </c>
      <c r="E1565" s="56">
        <v>2016.11</v>
      </c>
      <c r="F1565" s="16" t="s">
        <v>191</v>
      </c>
      <c r="G1565" s="20">
        <v>3592</v>
      </c>
      <c r="H1565" s="21">
        <v>7123</v>
      </c>
      <c r="I1565" s="18" t="s">
        <v>4</v>
      </c>
      <c r="J1565" s="22" t="s">
        <v>50</v>
      </c>
      <c r="K1565" s="10"/>
    </row>
    <row r="1566" spans="1:11" x14ac:dyDescent="0.2">
      <c r="A1566" s="94">
        <f t="shared" si="31"/>
        <v>1552</v>
      </c>
      <c r="B1566" s="25" t="s">
        <v>1689</v>
      </c>
      <c r="C1566" s="25" t="s">
        <v>2109</v>
      </c>
      <c r="D1566" s="15" t="s">
        <v>519</v>
      </c>
      <c r="E1566" s="56">
        <v>2018.01</v>
      </c>
      <c r="F1566" s="16" t="s">
        <v>2475</v>
      </c>
      <c r="G1566" s="17">
        <v>1098</v>
      </c>
      <c r="H1566" s="17">
        <v>2234</v>
      </c>
      <c r="I1566" s="18" t="s">
        <v>4</v>
      </c>
      <c r="J1566" s="52" t="s">
        <v>50</v>
      </c>
      <c r="K1566" s="10"/>
    </row>
    <row r="1567" spans="1:11" x14ac:dyDescent="0.2">
      <c r="A1567" s="94">
        <f t="shared" si="31"/>
        <v>1553</v>
      </c>
      <c r="B1567" s="25" t="s">
        <v>1116</v>
      </c>
      <c r="C1567" s="15" t="s">
        <v>2109</v>
      </c>
      <c r="D1567" s="15" t="s">
        <v>62</v>
      </c>
      <c r="E1567" s="56">
        <v>2018.03</v>
      </c>
      <c r="F1567" s="16" t="s">
        <v>524</v>
      </c>
      <c r="G1567" s="17">
        <v>6661</v>
      </c>
      <c r="H1567" s="17">
        <v>10519</v>
      </c>
      <c r="I1567" s="18" t="s">
        <v>2</v>
      </c>
      <c r="J1567" s="52" t="s">
        <v>2092</v>
      </c>
      <c r="K1567" s="10"/>
    </row>
    <row r="1568" spans="1:11" x14ac:dyDescent="0.2">
      <c r="A1568" s="94">
        <f t="shared" si="31"/>
        <v>1554</v>
      </c>
      <c r="B1568" s="11" t="s">
        <v>2599</v>
      </c>
      <c r="C1568" s="15" t="s">
        <v>2109</v>
      </c>
      <c r="D1568" s="12" t="s">
        <v>519</v>
      </c>
      <c r="E1568" s="69" t="s">
        <v>2596</v>
      </c>
      <c r="F1568" s="12" t="s">
        <v>195</v>
      </c>
      <c r="G1568" s="47">
        <v>2467</v>
      </c>
      <c r="H1568" s="47">
        <v>5511</v>
      </c>
      <c r="I1568" s="48" t="s">
        <v>1690</v>
      </c>
      <c r="J1568" s="50" t="s">
        <v>33</v>
      </c>
      <c r="K1568" s="10"/>
    </row>
    <row r="1569" spans="1:11" x14ac:dyDescent="0.2">
      <c r="A1569" s="94">
        <f t="shared" si="31"/>
        <v>1555</v>
      </c>
      <c r="B1569" s="11" t="s">
        <v>582</v>
      </c>
      <c r="C1569" s="15" t="s">
        <v>2109</v>
      </c>
      <c r="D1569" s="12" t="s">
        <v>519</v>
      </c>
      <c r="E1569" s="69" t="s">
        <v>2600</v>
      </c>
      <c r="F1569" s="11" t="s">
        <v>583</v>
      </c>
      <c r="G1569" s="47">
        <v>2357</v>
      </c>
      <c r="H1569" s="47">
        <v>5269</v>
      </c>
      <c r="I1569" s="48" t="s">
        <v>41</v>
      </c>
      <c r="J1569" s="50" t="s">
        <v>33</v>
      </c>
    </row>
    <row r="1570" spans="1:11" x14ac:dyDescent="0.2">
      <c r="A1570" s="94">
        <f t="shared" si="31"/>
        <v>1556</v>
      </c>
      <c r="B1570" s="11" t="s">
        <v>1691</v>
      </c>
      <c r="C1570" s="12" t="s">
        <v>2109</v>
      </c>
      <c r="D1570" s="12" t="s">
        <v>2358</v>
      </c>
      <c r="E1570" s="69" t="s">
        <v>2609</v>
      </c>
      <c r="F1570" s="11" t="s">
        <v>593</v>
      </c>
      <c r="G1570" s="49">
        <v>1839</v>
      </c>
      <c r="H1570" s="49">
        <v>4701</v>
      </c>
      <c r="I1570" s="50" t="s">
        <v>1692</v>
      </c>
      <c r="J1570" s="92" t="s">
        <v>33</v>
      </c>
    </row>
    <row r="1571" spans="1:11" x14ac:dyDescent="0.2">
      <c r="A1571" s="94">
        <f t="shared" si="31"/>
        <v>1557</v>
      </c>
      <c r="B1571" s="15" t="s">
        <v>1693</v>
      </c>
      <c r="C1571" s="15" t="s">
        <v>2109</v>
      </c>
      <c r="D1571" s="34" t="s">
        <v>519</v>
      </c>
      <c r="E1571" s="56">
        <v>2019.03</v>
      </c>
      <c r="F1571" s="35" t="s">
        <v>609</v>
      </c>
      <c r="G1571" s="17">
        <v>2956</v>
      </c>
      <c r="H1571" s="17">
        <v>6392</v>
      </c>
      <c r="I1571" s="37" t="s">
        <v>1694</v>
      </c>
      <c r="J1571" s="37" t="s">
        <v>33</v>
      </c>
      <c r="K1571" s="8" t="s">
        <v>2610</v>
      </c>
    </row>
    <row r="1572" spans="1:11" x14ac:dyDescent="0.2">
      <c r="A1572" s="94">
        <f t="shared" si="31"/>
        <v>1558</v>
      </c>
      <c r="B1572" s="15" t="s">
        <v>1305</v>
      </c>
      <c r="C1572" s="15" t="s">
        <v>2109</v>
      </c>
      <c r="D1572" s="34" t="s">
        <v>62</v>
      </c>
      <c r="E1572" s="56">
        <v>2019.07</v>
      </c>
      <c r="F1572" s="35" t="s">
        <v>647</v>
      </c>
      <c r="G1572" s="17">
        <v>299</v>
      </c>
      <c r="H1572" s="17">
        <v>624</v>
      </c>
      <c r="I1572" s="37" t="s">
        <v>612</v>
      </c>
      <c r="J1572" s="37" t="s">
        <v>33</v>
      </c>
    </row>
    <row r="1573" spans="1:11" x14ac:dyDescent="0.2">
      <c r="A1573" s="94">
        <f t="shared" si="31"/>
        <v>1559</v>
      </c>
      <c r="B1573" s="15" t="s">
        <v>2636</v>
      </c>
      <c r="C1573" s="15" t="s">
        <v>2109</v>
      </c>
      <c r="D1573" s="34" t="s">
        <v>519</v>
      </c>
      <c r="E1573" s="56">
        <v>2019.11</v>
      </c>
      <c r="F1573" s="35" t="s">
        <v>697</v>
      </c>
      <c r="G1573" s="17">
        <v>2656</v>
      </c>
      <c r="H1573" s="17">
        <v>5630</v>
      </c>
      <c r="I1573" s="37" t="s">
        <v>2637</v>
      </c>
      <c r="J1573" s="37" t="s">
        <v>50</v>
      </c>
      <c r="K1573" s="8" t="s">
        <v>2460</v>
      </c>
    </row>
    <row r="1574" spans="1:11" x14ac:dyDescent="0.2">
      <c r="A1574" s="94">
        <f t="shared" si="31"/>
        <v>1560</v>
      </c>
      <c r="B1574" s="11" t="s">
        <v>1695</v>
      </c>
      <c r="C1574" s="11" t="s">
        <v>2109</v>
      </c>
      <c r="D1574" s="11" t="s">
        <v>519</v>
      </c>
      <c r="E1574" s="55">
        <v>2020.09</v>
      </c>
      <c r="F1574" s="12" t="s">
        <v>787</v>
      </c>
      <c r="G1574" s="13">
        <v>901</v>
      </c>
      <c r="H1574" s="13">
        <v>2101</v>
      </c>
      <c r="I1574" s="14" t="s">
        <v>603</v>
      </c>
      <c r="J1574" s="46" t="s">
        <v>50</v>
      </c>
      <c r="K1574" s="8" t="s">
        <v>783</v>
      </c>
    </row>
    <row r="1575" spans="1:11" x14ac:dyDescent="0.2">
      <c r="A1575" s="94">
        <f t="shared" si="31"/>
        <v>1561</v>
      </c>
      <c r="B1575" s="11" t="s">
        <v>2716</v>
      </c>
      <c r="C1575" s="11" t="s">
        <v>2109</v>
      </c>
      <c r="D1575" s="11" t="s">
        <v>519</v>
      </c>
      <c r="E1575" s="11" t="s">
        <v>2705</v>
      </c>
      <c r="F1575" s="12" t="s">
        <v>119</v>
      </c>
      <c r="G1575" s="13">
        <v>1480</v>
      </c>
      <c r="H1575" s="13">
        <v>3019</v>
      </c>
      <c r="I1575" s="14" t="s">
        <v>41</v>
      </c>
      <c r="J1575" s="46" t="s">
        <v>50</v>
      </c>
    </row>
    <row r="1576" spans="1:11" x14ac:dyDescent="0.2">
      <c r="A1576" s="94">
        <f t="shared" si="31"/>
        <v>1562</v>
      </c>
      <c r="B1576" s="11" t="s">
        <v>2749</v>
      </c>
      <c r="C1576" s="11" t="s">
        <v>2109</v>
      </c>
      <c r="D1576" s="11" t="s">
        <v>519</v>
      </c>
      <c r="E1576" s="11" t="s">
        <v>2747</v>
      </c>
      <c r="F1576" s="12" t="s">
        <v>2750</v>
      </c>
      <c r="G1576" s="13">
        <v>1094</v>
      </c>
      <c r="H1576" s="13">
        <v>2622</v>
      </c>
      <c r="I1576" s="14" t="s">
        <v>2751</v>
      </c>
      <c r="J1576" s="46" t="s">
        <v>50</v>
      </c>
      <c r="K1576" s="8" t="s">
        <v>783</v>
      </c>
    </row>
    <row r="1577" spans="1:11" x14ac:dyDescent="0.2">
      <c r="A1577" s="94">
        <f>ROW()-14</f>
        <v>1563</v>
      </c>
      <c r="B1577" s="15" t="s">
        <v>10</v>
      </c>
      <c r="C1577" s="11" t="s">
        <v>2109</v>
      </c>
      <c r="D1577" s="15" t="s">
        <v>2238</v>
      </c>
      <c r="E1577" s="56">
        <v>2007.06</v>
      </c>
      <c r="F1577" s="16" t="s">
        <v>487</v>
      </c>
      <c r="G1577" s="17">
        <v>186</v>
      </c>
      <c r="H1577" s="17">
        <v>145</v>
      </c>
      <c r="I1577" s="52" t="s">
        <v>2</v>
      </c>
      <c r="J1577" s="52" t="s">
        <v>30</v>
      </c>
      <c r="K1577" s="10"/>
    </row>
    <row r="1578" spans="1:11" x14ac:dyDescent="0.2">
      <c r="A1578" s="94">
        <f>ROW()-14</f>
        <v>1564</v>
      </c>
      <c r="B1578" s="11" t="s">
        <v>1187</v>
      </c>
      <c r="C1578" s="11" t="s">
        <v>2109</v>
      </c>
      <c r="D1578" s="15" t="s">
        <v>2238</v>
      </c>
      <c r="E1578" s="56">
        <v>2011.09</v>
      </c>
      <c r="F1578" s="12" t="s">
        <v>384</v>
      </c>
      <c r="G1578" s="13">
        <v>1063</v>
      </c>
      <c r="H1578" s="13">
        <v>1779</v>
      </c>
      <c r="I1578" s="46" t="s">
        <v>4</v>
      </c>
      <c r="J1578" s="46" t="s">
        <v>50</v>
      </c>
    </row>
    <row r="1579" spans="1:11" x14ac:dyDescent="0.2">
      <c r="A1579" s="94">
        <f>ROW()-14</f>
        <v>1565</v>
      </c>
      <c r="B1579" s="15" t="s">
        <v>1010</v>
      </c>
      <c r="C1579" s="11" t="s">
        <v>2109</v>
      </c>
      <c r="D1579" s="15" t="s">
        <v>2238</v>
      </c>
      <c r="E1579" s="56">
        <v>2014.01</v>
      </c>
      <c r="F1579" s="42" t="s">
        <v>310</v>
      </c>
      <c r="G1579" s="43">
        <v>1709</v>
      </c>
      <c r="H1579" s="13">
        <v>3039</v>
      </c>
      <c r="I1579" s="14" t="s">
        <v>2154</v>
      </c>
      <c r="J1579" s="46" t="s">
        <v>50</v>
      </c>
      <c r="K1579" s="9"/>
    </row>
    <row r="1580" spans="1:11" x14ac:dyDescent="0.2">
      <c r="A1580" s="94">
        <f>ROW()-14</f>
        <v>1566</v>
      </c>
      <c r="B1580" s="15" t="s">
        <v>656</v>
      </c>
      <c r="C1580" s="15" t="s">
        <v>2109</v>
      </c>
      <c r="D1580" s="15" t="s">
        <v>2238</v>
      </c>
      <c r="E1580" s="56">
        <v>2019.07</v>
      </c>
      <c r="F1580" s="35" t="s">
        <v>646</v>
      </c>
      <c r="G1580" s="17">
        <v>2070</v>
      </c>
      <c r="H1580" s="17">
        <v>4762</v>
      </c>
      <c r="I1580" s="50" t="s">
        <v>2196</v>
      </c>
      <c r="J1580" s="37" t="s">
        <v>33</v>
      </c>
    </row>
    <row r="1581" spans="1:11" x14ac:dyDescent="0.2">
      <c r="A1581" s="94">
        <f t="shared" ref="A1581:A1608" si="33">ROW()-14</f>
        <v>1567</v>
      </c>
      <c r="B1581" s="11" t="s">
        <v>982</v>
      </c>
      <c r="C1581" s="11" t="s">
        <v>2109</v>
      </c>
      <c r="D1581" s="15" t="s">
        <v>718</v>
      </c>
      <c r="E1581" s="56">
        <v>2011.11</v>
      </c>
      <c r="F1581" s="12" t="s">
        <v>391</v>
      </c>
      <c r="G1581" s="13">
        <v>124</v>
      </c>
      <c r="H1581" s="13">
        <v>222</v>
      </c>
      <c r="I1581" s="14" t="s">
        <v>2154</v>
      </c>
      <c r="J1581" s="46" t="s">
        <v>50</v>
      </c>
    </row>
    <row r="1582" spans="1:11" x14ac:dyDescent="0.2">
      <c r="A1582" s="94">
        <f t="shared" si="33"/>
        <v>1568</v>
      </c>
      <c r="B1582" s="11" t="s">
        <v>2157</v>
      </c>
      <c r="C1582" s="11" t="s">
        <v>2109</v>
      </c>
      <c r="D1582" s="15" t="s">
        <v>718</v>
      </c>
      <c r="E1582" s="56">
        <v>2011.12</v>
      </c>
      <c r="F1582" s="12" t="s">
        <v>392</v>
      </c>
      <c r="G1582" s="13">
        <v>120</v>
      </c>
      <c r="H1582" s="13">
        <v>210</v>
      </c>
      <c r="I1582" s="14" t="s">
        <v>2154</v>
      </c>
      <c r="J1582" s="46" t="s">
        <v>50</v>
      </c>
    </row>
    <row r="1583" spans="1:11" x14ac:dyDescent="0.2">
      <c r="A1583" s="94">
        <f t="shared" si="33"/>
        <v>1569</v>
      </c>
      <c r="B1583" s="11" t="s">
        <v>43</v>
      </c>
      <c r="C1583" s="11" t="s">
        <v>2109</v>
      </c>
      <c r="D1583" s="15" t="s">
        <v>718</v>
      </c>
      <c r="E1583" s="56">
        <v>2011.12</v>
      </c>
      <c r="F1583" s="12" t="s">
        <v>393</v>
      </c>
      <c r="G1583" s="13">
        <v>119</v>
      </c>
      <c r="H1583" s="13">
        <v>218</v>
      </c>
      <c r="I1583" s="14" t="s">
        <v>2158</v>
      </c>
      <c r="J1583" s="46" t="s">
        <v>50</v>
      </c>
    </row>
    <row r="1584" spans="1:11" x14ac:dyDescent="0.2">
      <c r="A1584" s="94">
        <f t="shared" si="33"/>
        <v>1570</v>
      </c>
      <c r="B1584" s="11" t="s">
        <v>2159</v>
      </c>
      <c r="C1584" s="11" t="s">
        <v>2109</v>
      </c>
      <c r="D1584" s="15" t="s">
        <v>718</v>
      </c>
      <c r="E1584" s="56">
        <v>2011.12</v>
      </c>
      <c r="F1584" s="12" t="s">
        <v>394</v>
      </c>
      <c r="G1584" s="13">
        <v>227</v>
      </c>
      <c r="H1584" s="13">
        <v>212</v>
      </c>
      <c r="I1584" s="14" t="s">
        <v>2154</v>
      </c>
      <c r="J1584" s="46" t="s">
        <v>50</v>
      </c>
    </row>
    <row r="1585" spans="1:11" x14ac:dyDescent="0.2">
      <c r="A1585" s="94">
        <f t="shared" si="33"/>
        <v>1571</v>
      </c>
      <c r="B1585" s="11" t="s">
        <v>2160</v>
      </c>
      <c r="C1585" s="11" t="s">
        <v>2109</v>
      </c>
      <c r="D1585" s="15" t="s">
        <v>718</v>
      </c>
      <c r="E1585" s="56">
        <v>2011.12</v>
      </c>
      <c r="F1585" s="12" t="s">
        <v>395</v>
      </c>
      <c r="G1585" s="13">
        <v>159</v>
      </c>
      <c r="H1585" s="13">
        <v>235</v>
      </c>
      <c r="I1585" s="14" t="s">
        <v>2154</v>
      </c>
      <c r="J1585" s="46" t="s">
        <v>50</v>
      </c>
    </row>
    <row r="1586" spans="1:11" x14ac:dyDescent="0.2">
      <c r="A1586" s="94">
        <f t="shared" si="33"/>
        <v>1572</v>
      </c>
      <c r="B1586" s="11" t="s">
        <v>983</v>
      </c>
      <c r="C1586" s="11" t="s">
        <v>2109</v>
      </c>
      <c r="D1586" s="15" t="s">
        <v>718</v>
      </c>
      <c r="E1586" s="56">
        <v>2012.04</v>
      </c>
      <c r="F1586" s="12" t="s">
        <v>406</v>
      </c>
      <c r="G1586" s="13">
        <v>272</v>
      </c>
      <c r="H1586" s="13">
        <v>207</v>
      </c>
      <c r="I1586" s="14" t="s">
        <v>2119</v>
      </c>
      <c r="J1586" s="46" t="s">
        <v>50</v>
      </c>
    </row>
    <row r="1587" spans="1:11" x14ac:dyDescent="0.2">
      <c r="A1587" s="94">
        <f t="shared" si="33"/>
        <v>1573</v>
      </c>
      <c r="B1587" s="15" t="s">
        <v>984</v>
      </c>
      <c r="C1587" s="11" t="s">
        <v>2109</v>
      </c>
      <c r="D1587" s="15" t="s">
        <v>718</v>
      </c>
      <c r="E1587" s="55">
        <v>2013.01</v>
      </c>
      <c r="F1587" s="12" t="s">
        <v>491</v>
      </c>
      <c r="G1587" s="13">
        <v>186</v>
      </c>
      <c r="H1587" s="13">
        <v>215</v>
      </c>
      <c r="I1587" s="14" t="s">
        <v>2154</v>
      </c>
      <c r="J1587" s="46" t="s">
        <v>50</v>
      </c>
    </row>
    <row r="1588" spans="1:11" x14ac:dyDescent="0.2">
      <c r="A1588" s="94">
        <f t="shared" si="33"/>
        <v>1574</v>
      </c>
      <c r="B1588" s="15" t="s">
        <v>66</v>
      </c>
      <c r="C1588" s="11" t="s">
        <v>2109</v>
      </c>
      <c r="D1588" s="15" t="s">
        <v>718</v>
      </c>
      <c r="E1588" s="56">
        <v>2014.04</v>
      </c>
      <c r="F1588" s="42" t="s">
        <v>322</v>
      </c>
      <c r="G1588" s="17">
        <v>44</v>
      </c>
      <c r="H1588" s="17">
        <v>56</v>
      </c>
      <c r="I1588" s="18" t="s">
        <v>40</v>
      </c>
      <c r="J1588" s="52" t="s">
        <v>50</v>
      </c>
      <c r="K1588" s="9"/>
    </row>
    <row r="1589" spans="1:11" x14ac:dyDescent="0.2">
      <c r="A1589" s="94">
        <f t="shared" si="33"/>
        <v>1575</v>
      </c>
      <c r="B1589" s="11" t="s">
        <v>1181</v>
      </c>
      <c r="C1589" s="11" t="s">
        <v>2109</v>
      </c>
      <c r="D1589" s="15" t="s">
        <v>39</v>
      </c>
      <c r="E1589" s="56">
        <v>2011.04</v>
      </c>
      <c r="F1589" s="12" t="s">
        <v>155</v>
      </c>
      <c r="G1589" s="13">
        <v>635</v>
      </c>
      <c r="H1589" s="13">
        <v>1357</v>
      </c>
      <c r="I1589" s="46" t="s">
        <v>4</v>
      </c>
      <c r="J1589" s="46" t="s">
        <v>50</v>
      </c>
    </row>
    <row r="1590" spans="1:11" x14ac:dyDescent="0.2">
      <c r="A1590" s="94">
        <f t="shared" si="33"/>
        <v>1576</v>
      </c>
      <c r="B1590" s="11" t="s">
        <v>1182</v>
      </c>
      <c r="C1590" s="15" t="s">
        <v>2109</v>
      </c>
      <c r="D1590" s="15" t="s">
        <v>39</v>
      </c>
      <c r="E1590" s="55">
        <v>2013.06</v>
      </c>
      <c r="F1590" s="12" t="s">
        <v>182</v>
      </c>
      <c r="G1590" s="13">
        <v>688</v>
      </c>
      <c r="H1590" s="13">
        <v>1511</v>
      </c>
      <c r="I1590" s="14" t="s">
        <v>2</v>
      </c>
      <c r="J1590" s="46" t="s">
        <v>50</v>
      </c>
    </row>
    <row r="1591" spans="1:11" x14ac:dyDescent="0.2">
      <c r="A1591" s="94">
        <f t="shared" si="33"/>
        <v>1577</v>
      </c>
      <c r="B1591" s="15" t="s">
        <v>1183</v>
      </c>
      <c r="C1591" s="15" t="s">
        <v>2109</v>
      </c>
      <c r="D1591" s="15" t="s">
        <v>2251</v>
      </c>
      <c r="E1591" s="56">
        <v>2014.06</v>
      </c>
      <c r="F1591" s="42" t="s">
        <v>182</v>
      </c>
      <c r="G1591" s="43">
        <v>617</v>
      </c>
      <c r="H1591" s="13">
        <v>1454</v>
      </c>
      <c r="I1591" s="14" t="s">
        <v>2189</v>
      </c>
      <c r="J1591" s="46" t="s">
        <v>50</v>
      </c>
      <c r="K1591" s="9" t="s">
        <v>2252</v>
      </c>
    </row>
    <row r="1592" spans="1:11" x14ac:dyDescent="0.2">
      <c r="A1592" s="94">
        <f t="shared" si="33"/>
        <v>1578</v>
      </c>
      <c r="B1592" s="11" t="s">
        <v>1184</v>
      </c>
      <c r="C1592" s="11" t="s">
        <v>2109</v>
      </c>
      <c r="D1592" s="15" t="s">
        <v>2251</v>
      </c>
      <c r="E1592" s="56">
        <v>2014.07</v>
      </c>
      <c r="F1592" s="12" t="s">
        <v>231</v>
      </c>
      <c r="G1592" s="13">
        <v>810</v>
      </c>
      <c r="H1592" s="13">
        <v>1734</v>
      </c>
      <c r="I1592" s="14" t="s">
        <v>2119</v>
      </c>
      <c r="J1592" s="46" t="s">
        <v>50</v>
      </c>
    </row>
    <row r="1593" spans="1:11" x14ac:dyDescent="0.2">
      <c r="A1593" s="94">
        <f t="shared" si="33"/>
        <v>1579</v>
      </c>
      <c r="B1593" s="11" t="s">
        <v>1185</v>
      </c>
      <c r="C1593" s="11" t="s">
        <v>2109</v>
      </c>
      <c r="D1593" s="15" t="s">
        <v>2266</v>
      </c>
      <c r="E1593" s="56" t="s">
        <v>2265</v>
      </c>
      <c r="F1593" s="12" t="s">
        <v>297</v>
      </c>
      <c r="G1593" s="13">
        <v>963</v>
      </c>
      <c r="H1593" s="13">
        <v>2064</v>
      </c>
      <c r="I1593" s="14" t="s">
        <v>2154</v>
      </c>
      <c r="J1593" s="46" t="s">
        <v>50</v>
      </c>
    </row>
    <row r="1594" spans="1:11" x14ac:dyDescent="0.2">
      <c r="A1594" s="94">
        <f t="shared" si="33"/>
        <v>1580</v>
      </c>
      <c r="B1594" s="15" t="s">
        <v>1186</v>
      </c>
      <c r="C1594" s="15" t="s">
        <v>2109</v>
      </c>
      <c r="D1594" s="15" t="s">
        <v>2266</v>
      </c>
      <c r="E1594" s="56">
        <v>2015.06</v>
      </c>
      <c r="F1594" s="16" t="s">
        <v>268</v>
      </c>
      <c r="G1594" s="17">
        <v>2310</v>
      </c>
      <c r="H1594" s="17">
        <v>4745</v>
      </c>
      <c r="I1594" s="18" t="s">
        <v>2296</v>
      </c>
      <c r="J1594" s="52" t="s">
        <v>50</v>
      </c>
      <c r="K1594" s="10"/>
    </row>
    <row r="1595" spans="1:11" x14ac:dyDescent="0.2">
      <c r="A1595" s="94">
        <f t="shared" si="33"/>
        <v>1581</v>
      </c>
      <c r="B1595" s="15" t="s">
        <v>952</v>
      </c>
      <c r="C1595" s="15" t="s">
        <v>2109</v>
      </c>
      <c r="D1595" s="19" t="s">
        <v>2369</v>
      </c>
      <c r="E1595" s="56">
        <v>2016.11</v>
      </c>
      <c r="F1595" s="16" t="s">
        <v>127</v>
      </c>
      <c r="G1595" s="20">
        <v>349</v>
      </c>
      <c r="H1595" s="21">
        <v>344</v>
      </c>
      <c r="I1595" s="18" t="s">
        <v>40</v>
      </c>
      <c r="J1595" s="22" t="s">
        <v>50</v>
      </c>
      <c r="K1595" s="10"/>
    </row>
    <row r="1596" spans="1:11" x14ac:dyDescent="0.2">
      <c r="A1596" s="94">
        <f t="shared" si="33"/>
        <v>1582</v>
      </c>
      <c r="B1596" s="11" t="s">
        <v>1306</v>
      </c>
      <c r="C1596" s="11" t="s">
        <v>2109</v>
      </c>
      <c r="D1596" s="11" t="s">
        <v>721</v>
      </c>
      <c r="E1596" s="56">
        <v>2014.08</v>
      </c>
      <c r="F1596" s="12" t="s">
        <v>185</v>
      </c>
      <c r="G1596" s="13">
        <v>1695</v>
      </c>
      <c r="H1596" s="13">
        <v>2765</v>
      </c>
      <c r="I1596" s="14" t="s">
        <v>2196</v>
      </c>
      <c r="J1596" s="46" t="s">
        <v>2166</v>
      </c>
    </row>
    <row r="1597" spans="1:11" x14ac:dyDescent="0.2">
      <c r="A1597" s="94">
        <f t="shared" si="33"/>
        <v>1583</v>
      </c>
      <c r="B1597" s="15" t="s">
        <v>1307</v>
      </c>
      <c r="C1597" s="15" t="s">
        <v>2109</v>
      </c>
      <c r="D1597" s="15" t="s">
        <v>721</v>
      </c>
      <c r="E1597" s="56">
        <v>2015.09</v>
      </c>
      <c r="F1597" s="16" t="s">
        <v>127</v>
      </c>
      <c r="G1597" s="17">
        <v>499</v>
      </c>
      <c r="H1597" s="17">
        <v>956</v>
      </c>
      <c r="I1597" s="18" t="s">
        <v>2309</v>
      </c>
      <c r="J1597" s="52" t="s">
        <v>2235</v>
      </c>
      <c r="K1597" s="10" t="s">
        <v>2279</v>
      </c>
    </row>
    <row r="1598" spans="1:11" x14ac:dyDescent="0.2">
      <c r="A1598" s="94">
        <f t="shared" si="33"/>
        <v>1584</v>
      </c>
      <c r="B1598" s="41" t="s">
        <v>1308</v>
      </c>
      <c r="C1598" s="41" t="s">
        <v>2109</v>
      </c>
      <c r="D1598" s="41" t="s">
        <v>721</v>
      </c>
      <c r="E1598" s="66">
        <v>2015.09</v>
      </c>
      <c r="F1598" s="97" t="s">
        <v>493</v>
      </c>
      <c r="G1598" s="98">
        <v>836</v>
      </c>
      <c r="H1598" s="98">
        <v>1479</v>
      </c>
      <c r="I1598" s="99" t="s">
        <v>2154</v>
      </c>
      <c r="J1598" s="101" t="s">
        <v>50</v>
      </c>
      <c r="K1598" s="102"/>
    </row>
    <row r="1599" spans="1:11" x14ac:dyDescent="0.2">
      <c r="A1599" s="94">
        <f t="shared" si="33"/>
        <v>1585</v>
      </c>
      <c r="B1599" s="15" t="s">
        <v>1309</v>
      </c>
      <c r="C1599" s="15" t="s">
        <v>2109</v>
      </c>
      <c r="D1599" s="15" t="s">
        <v>721</v>
      </c>
      <c r="E1599" s="56" t="s">
        <v>2561</v>
      </c>
      <c r="F1599" s="32" t="s">
        <v>2562</v>
      </c>
      <c r="G1599" s="17">
        <v>194</v>
      </c>
      <c r="H1599" s="17">
        <v>368</v>
      </c>
      <c r="I1599" s="18" t="s">
        <v>2276</v>
      </c>
      <c r="J1599" s="52" t="s">
        <v>2290</v>
      </c>
      <c r="K1599" s="10"/>
    </row>
    <row r="1600" spans="1:11" x14ac:dyDescent="0.2">
      <c r="A1600" s="94">
        <f t="shared" si="33"/>
        <v>1586</v>
      </c>
      <c r="B1600" s="15" t="s">
        <v>1697</v>
      </c>
      <c r="C1600" s="15" t="s">
        <v>2109</v>
      </c>
      <c r="D1600" s="34" t="s">
        <v>601</v>
      </c>
      <c r="E1600" s="56">
        <v>2016.04</v>
      </c>
      <c r="F1600" s="16" t="s">
        <v>127</v>
      </c>
      <c r="G1600" s="17">
        <v>784</v>
      </c>
      <c r="H1600" s="17">
        <v>1545</v>
      </c>
      <c r="I1600" s="18" t="s">
        <v>2158</v>
      </c>
      <c r="J1600" s="52" t="s">
        <v>50</v>
      </c>
      <c r="K1600" s="10"/>
    </row>
    <row r="1601" spans="1:11" x14ac:dyDescent="0.2">
      <c r="A1601" s="94">
        <f t="shared" si="33"/>
        <v>1587</v>
      </c>
      <c r="B1601" s="15" t="s">
        <v>1698</v>
      </c>
      <c r="C1601" s="15" t="s">
        <v>2109</v>
      </c>
      <c r="D1601" s="34" t="s">
        <v>2694</v>
      </c>
      <c r="E1601" s="56">
        <v>2017.03</v>
      </c>
      <c r="F1601" s="16" t="s">
        <v>127</v>
      </c>
      <c r="G1601" s="17">
        <v>425</v>
      </c>
      <c r="H1601" s="17">
        <v>822</v>
      </c>
      <c r="I1601" s="18" t="s">
        <v>2366</v>
      </c>
      <c r="J1601" s="22" t="s">
        <v>50</v>
      </c>
      <c r="K1601" s="10"/>
    </row>
    <row r="1602" spans="1:11" x14ac:dyDescent="0.2">
      <c r="A1602" s="94">
        <f t="shared" si="33"/>
        <v>1588</v>
      </c>
      <c r="B1602" s="25" t="s">
        <v>1699</v>
      </c>
      <c r="C1602" s="34" t="s">
        <v>2109</v>
      </c>
      <c r="D1602" s="34" t="s">
        <v>601</v>
      </c>
      <c r="E1602" s="56">
        <v>2017.09</v>
      </c>
      <c r="F1602" s="16" t="s">
        <v>2448</v>
      </c>
      <c r="G1602" s="17">
        <v>391</v>
      </c>
      <c r="H1602" s="17">
        <v>773</v>
      </c>
      <c r="I1602" s="18" t="s">
        <v>2366</v>
      </c>
      <c r="J1602" s="52" t="s">
        <v>2449</v>
      </c>
      <c r="K1602" s="10"/>
    </row>
    <row r="1603" spans="1:11" x14ac:dyDescent="0.2">
      <c r="A1603" s="44">
        <f t="shared" si="33"/>
        <v>1589</v>
      </c>
      <c r="B1603" s="15" t="s">
        <v>1701</v>
      </c>
      <c r="C1603" s="15" t="s">
        <v>2109</v>
      </c>
      <c r="D1603" s="34" t="s">
        <v>601</v>
      </c>
      <c r="E1603" s="56">
        <v>2019.03</v>
      </c>
      <c r="F1603" s="35" t="s">
        <v>405</v>
      </c>
      <c r="G1603" s="17">
        <v>5706</v>
      </c>
      <c r="H1603" s="17">
        <v>25950</v>
      </c>
      <c r="I1603" s="37" t="s">
        <v>2366</v>
      </c>
      <c r="J1603" s="37" t="s">
        <v>2366</v>
      </c>
      <c r="K1603" s="8" t="s">
        <v>2615</v>
      </c>
    </row>
    <row r="1604" spans="1:11" x14ac:dyDescent="0.2">
      <c r="A1604" s="94">
        <f t="shared" si="33"/>
        <v>1590</v>
      </c>
      <c r="B1604" s="15" t="s">
        <v>1844</v>
      </c>
      <c r="C1604" s="15" t="s">
        <v>2109</v>
      </c>
      <c r="D1604" s="15" t="s">
        <v>723</v>
      </c>
      <c r="E1604" s="56" t="s">
        <v>892</v>
      </c>
      <c r="F1604" s="16" t="s">
        <v>186</v>
      </c>
      <c r="G1604" s="17">
        <v>334</v>
      </c>
      <c r="H1604" s="17">
        <v>682</v>
      </c>
      <c r="I1604" s="18" t="s">
        <v>4</v>
      </c>
      <c r="J1604" s="52" t="s">
        <v>50</v>
      </c>
      <c r="K1604" s="10"/>
    </row>
    <row r="1605" spans="1:11" x14ac:dyDescent="0.2">
      <c r="A1605" s="94">
        <f t="shared" si="33"/>
        <v>1591</v>
      </c>
      <c r="B1605" s="41" t="s">
        <v>1845</v>
      </c>
      <c r="C1605" s="41" t="s">
        <v>2109</v>
      </c>
      <c r="D1605" s="41" t="s">
        <v>723</v>
      </c>
      <c r="E1605" s="66">
        <v>2017.03</v>
      </c>
      <c r="F1605" s="97" t="s">
        <v>153</v>
      </c>
      <c r="G1605" s="98">
        <v>293</v>
      </c>
      <c r="H1605" s="98">
        <v>626</v>
      </c>
      <c r="I1605" s="99" t="s">
        <v>2367</v>
      </c>
      <c r="J1605" s="100" t="s">
        <v>50</v>
      </c>
      <c r="K1605" s="102"/>
    </row>
    <row r="1606" spans="1:11" x14ac:dyDescent="0.2">
      <c r="A1606" s="94">
        <f t="shared" si="33"/>
        <v>1592</v>
      </c>
      <c r="B1606" s="28" t="s">
        <v>1965</v>
      </c>
      <c r="C1606" s="28" t="s">
        <v>2109</v>
      </c>
      <c r="D1606" s="28" t="s">
        <v>2532</v>
      </c>
      <c r="E1606" s="68">
        <v>2018.07</v>
      </c>
      <c r="F1606" s="29" t="s">
        <v>2533</v>
      </c>
      <c r="G1606" s="30">
        <v>320</v>
      </c>
      <c r="H1606" s="30">
        <v>787</v>
      </c>
      <c r="I1606" s="31" t="s">
        <v>2226</v>
      </c>
      <c r="J1606" s="82" t="s">
        <v>2497</v>
      </c>
      <c r="K1606" s="24"/>
    </row>
    <row r="1607" spans="1:11" x14ac:dyDescent="0.2">
      <c r="A1607" s="94">
        <f t="shared" si="33"/>
        <v>1593</v>
      </c>
      <c r="B1607" s="15" t="s">
        <v>1156</v>
      </c>
      <c r="C1607" s="15" t="s">
        <v>2109</v>
      </c>
      <c r="D1607" s="15" t="s">
        <v>2614</v>
      </c>
      <c r="E1607" s="56">
        <v>2019.03</v>
      </c>
      <c r="F1607" s="35" t="s">
        <v>602</v>
      </c>
      <c r="G1607" s="17">
        <v>2539</v>
      </c>
      <c r="H1607" s="17">
        <v>5029</v>
      </c>
      <c r="I1607" s="37" t="s">
        <v>40</v>
      </c>
      <c r="J1607" s="37" t="s">
        <v>33</v>
      </c>
    </row>
    <row r="1608" spans="1:11" x14ac:dyDescent="0.2">
      <c r="A1608" s="44">
        <f t="shared" si="33"/>
        <v>1594</v>
      </c>
      <c r="B1608" s="11" t="s">
        <v>1966</v>
      </c>
      <c r="C1608" s="11" t="s">
        <v>2109</v>
      </c>
      <c r="D1608" s="28" t="s">
        <v>1967</v>
      </c>
      <c r="E1608" s="55">
        <v>2020.09</v>
      </c>
      <c r="F1608" s="12" t="s">
        <v>800</v>
      </c>
      <c r="G1608" s="13">
        <v>5472</v>
      </c>
      <c r="H1608" s="13">
        <v>14224</v>
      </c>
      <c r="I1608" s="14" t="s">
        <v>572</v>
      </c>
      <c r="J1608" s="46" t="s">
        <v>572</v>
      </c>
    </row>
    <row r="1609" spans="1:11" x14ac:dyDescent="0.2">
      <c r="K1609" s="54"/>
    </row>
  </sheetData>
  <autoFilter ref="A3:K4" xr:uid="{00000000-0009-0000-0000-000000000000}">
    <sortState ref="A6:K1490">
      <sortCondition ref="D3:D4"/>
    </sortState>
  </autoFilter>
  <sortState sortMethod="stroke" ref="A1450:K1462">
    <sortCondition ref="E1450:E1462"/>
  </sortState>
  <mergeCells count="20">
    <mergeCell ref="I3:I4"/>
    <mergeCell ref="J3:J4"/>
    <mergeCell ref="K3:K4"/>
    <mergeCell ref="A2:F2"/>
    <mergeCell ref="A3:A4"/>
    <mergeCell ref="B3:B4"/>
    <mergeCell ref="C3:C4"/>
    <mergeCell ref="D3:D4"/>
    <mergeCell ref="E3:E4"/>
    <mergeCell ref="F3:F4"/>
    <mergeCell ref="A1453:K1453"/>
    <mergeCell ref="A1472:K1472"/>
    <mergeCell ref="A1478:K1478"/>
    <mergeCell ref="A1521:K1521"/>
    <mergeCell ref="A1537:K1537"/>
    <mergeCell ref="A5:K5"/>
    <mergeCell ref="A206:K206"/>
    <mergeCell ref="A439:K439"/>
    <mergeCell ref="A569:K569"/>
    <mergeCell ref="A1371:K1371"/>
  </mergeCells>
  <phoneticPr fontId="2"/>
  <dataValidations count="7">
    <dataValidation imeMode="off" allowBlank="1" showInputMessage="1" showErrorMessage="1" sqref="G154:H154 JB154:JC154 SX154:SY154 ACT154:ACU154 AMP154:AMQ154 AWL154:AWM154 BGH154:BGI154 BQD154:BQE154 BZZ154:CAA154 CJV154:CJW154 CTR154:CTS154 DDN154:DDO154 DNJ154:DNK154 DXF154:DXG154 EHB154:EHC154 EQX154:EQY154 FAT154:FAU154 FKP154:FKQ154 FUL154:FUM154 GEH154:GEI154 GOD154:GOE154 GXZ154:GYA154 HHV154:HHW154 HRR154:HRS154 IBN154:IBO154 ILJ154:ILK154 IVF154:IVG154 JFB154:JFC154 JOX154:JOY154 JYT154:JYU154 KIP154:KIQ154 KSL154:KSM154 LCH154:LCI154 LMD154:LME154 LVZ154:LWA154 MFV154:MFW154 MPR154:MPS154 MZN154:MZO154 NJJ154:NJK154 NTF154:NTG154 ODB154:ODC154 OMX154:OMY154 OWT154:OWU154 PGP154:PGQ154 PQL154:PQM154 QAH154:QAI154 QKD154:QKE154 QTZ154:QUA154 RDV154:RDW154 RNR154:RNS154 RXN154:RXO154 SHJ154:SHK154 SRF154:SRG154 TBB154:TBC154 TKX154:TKY154 TUT154:TUU154 UEP154:UEQ154 UOL154:UOM154 UYH154:UYI154 VID154:VIE154 VRZ154:VSA154 WBV154:WBW154 WLR154:WLS154 WVN154:WVO154 G65914:H65914 JB65913:JC65913 SX65913:SY65913 ACT65913:ACU65913 AMP65913:AMQ65913 AWL65913:AWM65913 BGH65913:BGI65913 BQD65913:BQE65913 BZZ65913:CAA65913 CJV65913:CJW65913 CTR65913:CTS65913 DDN65913:DDO65913 DNJ65913:DNK65913 DXF65913:DXG65913 EHB65913:EHC65913 EQX65913:EQY65913 FAT65913:FAU65913 FKP65913:FKQ65913 FUL65913:FUM65913 GEH65913:GEI65913 GOD65913:GOE65913 GXZ65913:GYA65913 HHV65913:HHW65913 HRR65913:HRS65913 IBN65913:IBO65913 ILJ65913:ILK65913 IVF65913:IVG65913 JFB65913:JFC65913 JOX65913:JOY65913 JYT65913:JYU65913 KIP65913:KIQ65913 KSL65913:KSM65913 LCH65913:LCI65913 LMD65913:LME65913 LVZ65913:LWA65913 MFV65913:MFW65913 MPR65913:MPS65913 MZN65913:MZO65913 NJJ65913:NJK65913 NTF65913:NTG65913 ODB65913:ODC65913 OMX65913:OMY65913 OWT65913:OWU65913 PGP65913:PGQ65913 PQL65913:PQM65913 QAH65913:QAI65913 QKD65913:QKE65913 QTZ65913:QUA65913 RDV65913:RDW65913 RNR65913:RNS65913 RXN65913:RXO65913 SHJ65913:SHK65913 SRF65913:SRG65913 TBB65913:TBC65913 TKX65913:TKY65913 TUT65913:TUU65913 UEP65913:UEQ65913 UOL65913:UOM65913 UYH65913:UYI65913 VID65913:VIE65913 VRZ65913:VSA65913 WBV65913:WBW65913 WLR65913:WLS65913 WVN65913:WVO65913 G131450:H131450 JB131449:JC131449 SX131449:SY131449 ACT131449:ACU131449 AMP131449:AMQ131449 AWL131449:AWM131449 BGH131449:BGI131449 BQD131449:BQE131449 BZZ131449:CAA131449 CJV131449:CJW131449 CTR131449:CTS131449 DDN131449:DDO131449 DNJ131449:DNK131449 DXF131449:DXG131449 EHB131449:EHC131449 EQX131449:EQY131449 FAT131449:FAU131449 FKP131449:FKQ131449 FUL131449:FUM131449 GEH131449:GEI131449 GOD131449:GOE131449 GXZ131449:GYA131449 HHV131449:HHW131449 HRR131449:HRS131449 IBN131449:IBO131449 ILJ131449:ILK131449 IVF131449:IVG131449 JFB131449:JFC131449 JOX131449:JOY131449 JYT131449:JYU131449 KIP131449:KIQ131449 KSL131449:KSM131449 LCH131449:LCI131449 LMD131449:LME131449 LVZ131449:LWA131449 MFV131449:MFW131449 MPR131449:MPS131449 MZN131449:MZO131449 NJJ131449:NJK131449 NTF131449:NTG131449 ODB131449:ODC131449 OMX131449:OMY131449 OWT131449:OWU131449 PGP131449:PGQ131449 PQL131449:PQM131449 QAH131449:QAI131449 QKD131449:QKE131449 QTZ131449:QUA131449 RDV131449:RDW131449 RNR131449:RNS131449 RXN131449:RXO131449 SHJ131449:SHK131449 SRF131449:SRG131449 TBB131449:TBC131449 TKX131449:TKY131449 TUT131449:TUU131449 UEP131449:UEQ131449 UOL131449:UOM131449 UYH131449:UYI131449 VID131449:VIE131449 VRZ131449:VSA131449 WBV131449:WBW131449 WLR131449:WLS131449 WVN131449:WVO131449 G196986:H196986 JB196985:JC196985 SX196985:SY196985 ACT196985:ACU196985 AMP196985:AMQ196985 AWL196985:AWM196985 BGH196985:BGI196985 BQD196985:BQE196985 BZZ196985:CAA196985 CJV196985:CJW196985 CTR196985:CTS196985 DDN196985:DDO196985 DNJ196985:DNK196985 DXF196985:DXG196985 EHB196985:EHC196985 EQX196985:EQY196985 FAT196985:FAU196985 FKP196985:FKQ196985 FUL196985:FUM196985 GEH196985:GEI196985 GOD196985:GOE196985 GXZ196985:GYA196985 HHV196985:HHW196985 HRR196985:HRS196985 IBN196985:IBO196985 ILJ196985:ILK196985 IVF196985:IVG196985 JFB196985:JFC196985 JOX196985:JOY196985 JYT196985:JYU196985 KIP196985:KIQ196985 KSL196985:KSM196985 LCH196985:LCI196985 LMD196985:LME196985 LVZ196985:LWA196985 MFV196985:MFW196985 MPR196985:MPS196985 MZN196985:MZO196985 NJJ196985:NJK196985 NTF196985:NTG196985 ODB196985:ODC196985 OMX196985:OMY196985 OWT196985:OWU196985 PGP196985:PGQ196985 PQL196985:PQM196985 QAH196985:QAI196985 QKD196985:QKE196985 QTZ196985:QUA196985 RDV196985:RDW196985 RNR196985:RNS196985 RXN196985:RXO196985 SHJ196985:SHK196985 SRF196985:SRG196985 TBB196985:TBC196985 TKX196985:TKY196985 TUT196985:TUU196985 UEP196985:UEQ196985 UOL196985:UOM196985 UYH196985:UYI196985 VID196985:VIE196985 VRZ196985:VSA196985 WBV196985:WBW196985 WLR196985:WLS196985 WVN196985:WVO196985 G262522:H262522 JB262521:JC262521 SX262521:SY262521 ACT262521:ACU262521 AMP262521:AMQ262521 AWL262521:AWM262521 BGH262521:BGI262521 BQD262521:BQE262521 BZZ262521:CAA262521 CJV262521:CJW262521 CTR262521:CTS262521 DDN262521:DDO262521 DNJ262521:DNK262521 DXF262521:DXG262521 EHB262521:EHC262521 EQX262521:EQY262521 FAT262521:FAU262521 FKP262521:FKQ262521 FUL262521:FUM262521 GEH262521:GEI262521 GOD262521:GOE262521 GXZ262521:GYA262521 HHV262521:HHW262521 HRR262521:HRS262521 IBN262521:IBO262521 ILJ262521:ILK262521 IVF262521:IVG262521 JFB262521:JFC262521 JOX262521:JOY262521 JYT262521:JYU262521 KIP262521:KIQ262521 KSL262521:KSM262521 LCH262521:LCI262521 LMD262521:LME262521 LVZ262521:LWA262521 MFV262521:MFW262521 MPR262521:MPS262521 MZN262521:MZO262521 NJJ262521:NJK262521 NTF262521:NTG262521 ODB262521:ODC262521 OMX262521:OMY262521 OWT262521:OWU262521 PGP262521:PGQ262521 PQL262521:PQM262521 QAH262521:QAI262521 QKD262521:QKE262521 QTZ262521:QUA262521 RDV262521:RDW262521 RNR262521:RNS262521 RXN262521:RXO262521 SHJ262521:SHK262521 SRF262521:SRG262521 TBB262521:TBC262521 TKX262521:TKY262521 TUT262521:TUU262521 UEP262521:UEQ262521 UOL262521:UOM262521 UYH262521:UYI262521 VID262521:VIE262521 VRZ262521:VSA262521 WBV262521:WBW262521 WLR262521:WLS262521 WVN262521:WVO262521 G328058:H328058 JB328057:JC328057 SX328057:SY328057 ACT328057:ACU328057 AMP328057:AMQ328057 AWL328057:AWM328057 BGH328057:BGI328057 BQD328057:BQE328057 BZZ328057:CAA328057 CJV328057:CJW328057 CTR328057:CTS328057 DDN328057:DDO328057 DNJ328057:DNK328057 DXF328057:DXG328057 EHB328057:EHC328057 EQX328057:EQY328057 FAT328057:FAU328057 FKP328057:FKQ328057 FUL328057:FUM328057 GEH328057:GEI328057 GOD328057:GOE328057 GXZ328057:GYA328057 HHV328057:HHW328057 HRR328057:HRS328057 IBN328057:IBO328057 ILJ328057:ILK328057 IVF328057:IVG328057 JFB328057:JFC328057 JOX328057:JOY328057 JYT328057:JYU328057 KIP328057:KIQ328057 KSL328057:KSM328057 LCH328057:LCI328057 LMD328057:LME328057 LVZ328057:LWA328057 MFV328057:MFW328057 MPR328057:MPS328057 MZN328057:MZO328057 NJJ328057:NJK328057 NTF328057:NTG328057 ODB328057:ODC328057 OMX328057:OMY328057 OWT328057:OWU328057 PGP328057:PGQ328057 PQL328057:PQM328057 QAH328057:QAI328057 QKD328057:QKE328057 QTZ328057:QUA328057 RDV328057:RDW328057 RNR328057:RNS328057 RXN328057:RXO328057 SHJ328057:SHK328057 SRF328057:SRG328057 TBB328057:TBC328057 TKX328057:TKY328057 TUT328057:TUU328057 UEP328057:UEQ328057 UOL328057:UOM328057 UYH328057:UYI328057 VID328057:VIE328057 VRZ328057:VSA328057 WBV328057:WBW328057 WLR328057:WLS328057 WVN328057:WVO328057 G393594:H393594 JB393593:JC393593 SX393593:SY393593 ACT393593:ACU393593 AMP393593:AMQ393593 AWL393593:AWM393593 BGH393593:BGI393593 BQD393593:BQE393593 BZZ393593:CAA393593 CJV393593:CJW393593 CTR393593:CTS393593 DDN393593:DDO393593 DNJ393593:DNK393593 DXF393593:DXG393593 EHB393593:EHC393593 EQX393593:EQY393593 FAT393593:FAU393593 FKP393593:FKQ393593 FUL393593:FUM393593 GEH393593:GEI393593 GOD393593:GOE393593 GXZ393593:GYA393593 HHV393593:HHW393593 HRR393593:HRS393593 IBN393593:IBO393593 ILJ393593:ILK393593 IVF393593:IVG393593 JFB393593:JFC393593 JOX393593:JOY393593 JYT393593:JYU393593 KIP393593:KIQ393593 KSL393593:KSM393593 LCH393593:LCI393593 LMD393593:LME393593 LVZ393593:LWA393593 MFV393593:MFW393593 MPR393593:MPS393593 MZN393593:MZO393593 NJJ393593:NJK393593 NTF393593:NTG393593 ODB393593:ODC393593 OMX393593:OMY393593 OWT393593:OWU393593 PGP393593:PGQ393593 PQL393593:PQM393593 QAH393593:QAI393593 QKD393593:QKE393593 QTZ393593:QUA393593 RDV393593:RDW393593 RNR393593:RNS393593 RXN393593:RXO393593 SHJ393593:SHK393593 SRF393593:SRG393593 TBB393593:TBC393593 TKX393593:TKY393593 TUT393593:TUU393593 UEP393593:UEQ393593 UOL393593:UOM393593 UYH393593:UYI393593 VID393593:VIE393593 VRZ393593:VSA393593 WBV393593:WBW393593 WLR393593:WLS393593 WVN393593:WVO393593 G459130:H459130 JB459129:JC459129 SX459129:SY459129 ACT459129:ACU459129 AMP459129:AMQ459129 AWL459129:AWM459129 BGH459129:BGI459129 BQD459129:BQE459129 BZZ459129:CAA459129 CJV459129:CJW459129 CTR459129:CTS459129 DDN459129:DDO459129 DNJ459129:DNK459129 DXF459129:DXG459129 EHB459129:EHC459129 EQX459129:EQY459129 FAT459129:FAU459129 FKP459129:FKQ459129 FUL459129:FUM459129 GEH459129:GEI459129 GOD459129:GOE459129 GXZ459129:GYA459129 HHV459129:HHW459129 HRR459129:HRS459129 IBN459129:IBO459129 ILJ459129:ILK459129 IVF459129:IVG459129 JFB459129:JFC459129 JOX459129:JOY459129 JYT459129:JYU459129 KIP459129:KIQ459129 KSL459129:KSM459129 LCH459129:LCI459129 LMD459129:LME459129 LVZ459129:LWA459129 MFV459129:MFW459129 MPR459129:MPS459129 MZN459129:MZO459129 NJJ459129:NJK459129 NTF459129:NTG459129 ODB459129:ODC459129 OMX459129:OMY459129 OWT459129:OWU459129 PGP459129:PGQ459129 PQL459129:PQM459129 QAH459129:QAI459129 QKD459129:QKE459129 QTZ459129:QUA459129 RDV459129:RDW459129 RNR459129:RNS459129 RXN459129:RXO459129 SHJ459129:SHK459129 SRF459129:SRG459129 TBB459129:TBC459129 TKX459129:TKY459129 TUT459129:TUU459129 UEP459129:UEQ459129 UOL459129:UOM459129 UYH459129:UYI459129 VID459129:VIE459129 VRZ459129:VSA459129 WBV459129:WBW459129 WLR459129:WLS459129 WVN459129:WVO459129 G524666:H524666 JB524665:JC524665 SX524665:SY524665 ACT524665:ACU524665 AMP524665:AMQ524665 AWL524665:AWM524665 BGH524665:BGI524665 BQD524665:BQE524665 BZZ524665:CAA524665 CJV524665:CJW524665 CTR524665:CTS524665 DDN524665:DDO524665 DNJ524665:DNK524665 DXF524665:DXG524665 EHB524665:EHC524665 EQX524665:EQY524665 FAT524665:FAU524665 FKP524665:FKQ524665 FUL524665:FUM524665 GEH524665:GEI524665 GOD524665:GOE524665 GXZ524665:GYA524665 HHV524665:HHW524665 HRR524665:HRS524665 IBN524665:IBO524665 ILJ524665:ILK524665 IVF524665:IVG524665 JFB524665:JFC524665 JOX524665:JOY524665 JYT524665:JYU524665 KIP524665:KIQ524665 KSL524665:KSM524665 LCH524665:LCI524665 LMD524665:LME524665 LVZ524665:LWA524665 MFV524665:MFW524665 MPR524665:MPS524665 MZN524665:MZO524665 NJJ524665:NJK524665 NTF524665:NTG524665 ODB524665:ODC524665 OMX524665:OMY524665 OWT524665:OWU524665 PGP524665:PGQ524665 PQL524665:PQM524665 QAH524665:QAI524665 QKD524665:QKE524665 QTZ524665:QUA524665 RDV524665:RDW524665 RNR524665:RNS524665 RXN524665:RXO524665 SHJ524665:SHK524665 SRF524665:SRG524665 TBB524665:TBC524665 TKX524665:TKY524665 TUT524665:TUU524665 UEP524665:UEQ524665 UOL524665:UOM524665 UYH524665:UYI524665 VID524665:VIE524665 VRZ524665:VSA524665 WBV524665:WBW524665 WLR524665:WLS524665 WVN524665:WVO524665 G590202:H590202 JB590201:JC590201 SX590201:SY590201 ACT590201:ACU590201 AMP590201:AMQ590201 AWL590201:AWM590201 BGH590201:BGI590201 BQD590201:BQE590201 BZZ590201:CAA590201 CJV590201:CJW590201 CTR590201:CTS590201 DDN590201:DDO590201 DNJ590201:DNK590201 DXF590201:DXG590201 EHB590201:EHC590201 EQX590201:EQY590201 FAT590201:FAU590201 FKP590201:FKQ590201 FUL590201:FUM590201 GEH590201:GEI590201 GOD590201:GOE590201 GXZ590201:GYA590201 HHV590201:HHW590201 HRR590201:HRS590201 IBN590201:IBO590201 ILJ590201:ILK590201 IVF590201:IVG590201 JFB590201:JFC590201 JOX590201:JOY590201 JYT590201:JYU590201 KIP590201:KIQ590201 KSL590201:KSM590201 LCH590201:LCI590201 LMD590201:LME590201 LVZ590201:LWA590201 MFV590201:MFW590201 MPR590201:MPS590201 MZN590201:MZO590201 NJJ590201:NJK590201 NTF590201:NTG590201 ODB590201:ODC590201 OMX590201:OMY590201 OWT590201:OWU590201 PGP590201:PGQ590201 PQL590201:PQM590201 QAH590201:QAI590201 QKD590201:QKE590201 QTZ590201:QUA590201 RDV590201:RDW590201 RNR590201:RNS590201 RXN590201:RXO590201 SHJ590201:SHK590201 SRF590201:SRG590201 TBB590201:TBC590201 TKX590201:TKY590201 TUT590201:TUU590201 UEP590201:UEQ590201 UOL590201:UOM590201 UYH590201:UYI590201 VID590201:VIE590201 VRZ590201:VSA590201 WBV590201:WBW590201 WLR590201:WLS590201 WVN590201:WVO590201 G655738:H655738 JB655737:JC655737 SX655737:SY655737 ACT655737:ACU655737 AMP655737:AMQ655737 AWL655737:AWM655737 BGH655737:BGI655737 BQD655737:BQE655737 BZZ655737:CAA655737 CJV655737:CJW655737 CTR655737:CTS655737 DDN655737:DDO655737 DNJ655737:DNK655737 DXF655737:DXG655737 EHB655737:EHC655737 EQX655737:EQY655737 FAT655737:FAU655737 FKP655737:FKQ655737 FUL655737:FUM655737 GEH655737:GEI655737 GOD655737:GOE655737 GXZ655737:GYA655737 HHV655737:HHW655737 HRR655737:HRS655737 IBN655737:IBO655737 ILJ655737:ILK655737 IVF655737:IVG655737 JFB655737:JFC655737 JOX655737:JOY655737 JYT655737:JYU655737 KIP655737:KIQ655737 KSL655737:KSM655737 LCH655737:LCI655737 LMD655737:LME655737 LVZ655737:LWA655737 MFV655737:MFW655737 MPR655737:MPS655737 MZN655737:MZO655737 NJJ655737:NJK655737 NTF655737:NTG655737 ODB655737:ODC655737 OMX655737:OMY655737 OWT655737:OWU655737 PGP655737:PGQ655737 PQL655737:PQM655737 QAH655737:QAI655737 QKD655737:QKE655737 QTZ655737:QUA655737 RDV655737:RDW655737 RNR655737:RNS655737 RXN655737:RXO655737 SHJ655737:SHK655737 SRF655737:SRG655737 TBB655737:TBC655737 TKX655737:TKY655737 TUT655737:TUU655737 UEP655737:UEQ655737 UOL655737:UOM655737 UYH655737:UYI655737 VID655737:VIE655737 VRZ655737:VSA655737 WBV655737:WBW655737 WLR655737:WLS655737 WVN655737:WVO655737 G721274:H721274 JB721273:JC721273 SX721273:SY721273 ACT721273:ACU721273 AMP721273:AMQ721273 AWL721273:AWM721273 BGH721273:BGI721273 BQD721273:BQE721273 BZZ721273:CAA721273 CJV721273:CJW721273 CTR721273:CTS721273 DDN721273:DDO721273 DNJ721273:DNK721273 DXF721273:DXG721273 EHB721273:EHC721273 EQX721273:EQY721273 FAT721273:FAU721273 FKP721273:FKQ721273 FUL721273:FUM721273 GEH721273:GEI721273 GOD721273:GOE721273 GXZ721273:GYA721273 HHV721273:HHW721273 HRR721273:HRS721273 IBN721273:IBO721273 ILJ721273:ILK721273 IVF721273:IVG721273 JFB721273:JFC721273 JOX721273:JOY721273 JYT721273:JYU721273 KIP721273:KIQ721273 KSL721273:KSM721273 LCH721273:LCI721273 LMD721273:LME721273 LVZ721273:LWA721273 MFV721273:MFW721273 MPR721273:MPS721273 MZN721273:MZO721273 NJJ721273:NJK721273 NTF721273:NTG721273 ODB721273:ODC721273 OMX721273:OMY721273 OWT721273:OWU721273 PGP721273:PGQ721273 PQL721273:PQM721273 QAH721273:QAI721273 QKD721273:QKE721273 QTZ721273:QUA721273 RDV721273:RDW721273 RNR721273:RNS721273 RXN721273:RXO721273 SHJ721273:SHK721273 SRF721273:SRG721273 TBB721273:TBC721273 TKX721273:TKY721273 TUT721273:TUU721273 UEP721273:UEQ721273 UOL721273:UOM721273 UYH721273:UYI721273 VID721273:VIE721273 VRZ721273:VSA721273 WBV721273:WBW721273 WLR721273:WLS721273 WVN721273:WVO721273 G786810:H786810 JB786809:JC786809 SX786809:SY786809 ACT786809:ACU786809 AMP786809:AMQ786809 AWL786809:AWM786809 BGH786809:BGI786809 BQD786809:BQE786809 BZZ786809:CAA786809 CJV786809:CJW786809 CTR786809:CTS786809 DDN786809:DDO786809 DNJ786809:DNK786809 DXF786809:DXG786809 EHB786809:EHC786809 EQX786809:EQY786809 FAT786809:FAU786809 FKP786809:FKQ786809 FUL786809:FUM786809 GEH786809:GEI786809 GOD786809:GOE786809 GXZ786809:GYA786809 HHV786809:HHW786809 HRR786809:HRS786809 IBN786809:IBO786809 ILJ786809:ILK786809 IVF786809:IVG786809 JFB786809:JFC786809 JOX786809:JOY786809 JYT786809:JYU786809 KIP786809:KIQ786809 KSL786809:KSM786809 LCH786809:LCI786809 LMD786809:LME786809 LVZ786809:LWA786809 MFV786809:MFW786809 MPR786809:MPS786809 MZN786809:MZO786809 NJJ786809:NJK786809 NTF786809:NTG786809 ODB786809:ODC786809 OMX786809:OMY786809 OWT786809:OWU786809 PGP786809:PGQ786809 PQL786809:PQM786809 QAH786809:QAI786809 QKD786809:QKE786809 QTZ786809:QUA786809 RDV786809:RDW786809 RNR786809:RNS786809 RXN786809:RXO786809 SHJ786809:SHK786809 SRF786809:SRG786809 TBB786809:TBC786809 TKX786809:TKY786809 TUT786809:TUU786809 UEP786809:UEQ786809 UOL786809:UOM786809 UYH786809:UYI786809 VID786809:VIE786809 VRZ786809:VSA786809 WBV786809:WBW786809 WLR786809:WLS786809 WVN786809:WVO786809 G852346:H852346 JB852345:JC852345 SX852345:SY852345 ACT852345:ACU852345 AMP852345:AMQ852345 AWL852345:AWM852345 BGH852345:BGI852345 BQD852345:BQE852345 BZZ852345:CAA852345 CJV852345:CJW852345 CTR852345:CTS852345 DDN852345:DDO852345 DNJ852345:DNK852345 DXF852345:DXG852345 EHB852345:EHC852345 EQX852345:EQY852345 FAT852345:FAU852345 FKP852345:FKQ852345 FUL852345:FUM852345 GEH852345:GEI852345 GOD852345:GOE852345 GXZ852345:GYA852345 HHV852345:HHW852345 HRR852345:HRS852345 IBN852345:IBO852345 ILJ852345:ILK852345 IVF852345:IVG852345 JFB852345:JFC852345 JOX852345:JOY852345 JYT852345:JYU852345 KIP852345:KIQ852345 KSL852345:KSM852345 LCH852345:LCI852345 LMD852345:LME852345 LVZ852345:LWA852345 MFV852345:MFW852345 MPR852345:MPS852345 MZN852345:MZO852345 NJJ852345:NJK852345 NTF852345:NTG852345 ODB852345:ODC852345 OMX852345:OMY852345 OWT852345:OWU852345 PGP852345:PGQ852345 PQL852345:PQM852345 QAH852345:QAI852345 QKD852345:QKE852345 QTZ852345:QUA852345 RDV852345:RDW852345 RNR852345:RNS852345 RXN852345:RXO852345 SHJ852345:SHK852345 SRF852345:SRG852345 TBB852345:TBC852345 TKX852345:TKY852345 TUT852345:TUU852345 UEP852345:UEQ852345 UOL852345:UOM852345 UYH852345:UYI852345 VID852345:VIE852345 VRZ852345:VSA852345 WBV852345:WBW852345 WLR852345:WLS852345 WVN852345:WVO852345 G917882:H917882 JB917881:JC917881 SX917881:SY917881 ACT917881:ACU917881 AMP917881:AMQ917881 AWL917881:AWM917881 BGH917881:BGI917881 BQD917881:BQE917881 BZZ917881:CAA917881 CJV917881:CJW917881 CTR917881:CTS917881 DDN917881:DDO917881 DNJ917881:DNK917881 DXF917881:DXG917881 EHB917881:EHC917881 EQX917881:EQY917881 FAT917881:FAU917881 FKP917881:FKQ917881 FUL917881:FUM917881 GEH917881:GEI917881 GOD917881:GOE917881 GXZ917881:GYA917881 HHV917881:HHW917881 HRR917881:HRS917881 IBN917881:IBO917881 ILJ917881:ILK917881 IVF917881:IVG917881 JFB917881:JFC917881 JOX917881:JOY917881 JYT917881:JYU917881 KIP917881:KIQ917881 KSL917881:KSM917881 LCH917881:LCI917881 LMD917881:LME917881 LVZ917881:LWA917881 MFV917881:MFW917881 MPR917881:MPS917881 MZN917881:MZO917881 NJJ917881:NJK917881 NTF917881:NTG917881 ODB917881:ODC917881 OMX917881:OMY917881 OWT917881:OWU917881 PGP917881:PGQ917881 PQL917881:PQM917881 QAH917881:QAI917881 QKD917881:QKE917881 QTZ917881:QUA917881 RDV917881:RDW917881 RNR917881:RNS917881 RXN917881:RXO917881 SHJ917881:SHK917881 SRF917881:SRG917881 TBB917881:TBC917881 TKX917881:TKY917881 TUT917881:TUU917881 UEP917881:UEQ917881 UOL917881:UOM917881 UYH917881:UYI917881 VID917881:VIE917881 VRZ917881:VSA917881 WBV917881:WBW917881 WLR917881:WLS917881 WVN917881:WVO917881 G983418:H983418 JB983417:JC983417 SX983417:SY983417 ACT983417:ACU983417 AMP983417:AMQ983417 AWL983417:AWM983417 BGH983417:BGI983417 BQD983417:BQE983417 BZZ983417:CAA983417 CJV983417:CJW983417 CTR983417:CTS983417 DDN983417:DDO983417 DNJ983417:DNK983417 DXF983417:DXG983417 EHB983417:EHC983417 EQX983417:EQY983417 FAT983417:FAU983417 FKP983417:FKQ983417 FUL983417:FUM983417 GEH983417:GEI983417 GOD983417:GOE983417 GXZ983417:GYA983417 HHV983417:HHW983417 HRR983417:HRS983417 IBN983417:IBO983417 ILJ983417:ILK983417 IVF983417:IVG983417 JFB983417:JFC983417 JOX983417:JOY983417 JYT983417:JYU983417 KIP983417:KIQ983417 KSL983417:KSM983417 LCH983417:LCI983417 LMD983417:LME983417 LVZ983417:LWA983417 MFV983417:MFW983417 MPR983417:MPS983417 MZN983417:MZO983417 NJJ983417:NJK983417 NTF983417:NTG983417 ODB983417:ODC983417 OMX983417:OMY983417 OWT983417:OWU983417 PGP983417:PGQ983417 PQL983417:PQM983417 QAH983417:QAI983417 QKD983417:QKE983417 QTZ983417:QUA983417 RDV983417:RDW983417 RNR983417:RNS983417 RXN983417:RXO983417 SHJ983417:SHK983417 SRF983417:SRG983417 TBB983417:TBC983417 TKX983417:TKY983417 TUT983417:TUU983417 UEP983417:UEQ983417 UOL983417:UOM983417 UYH983417:UYI983417 VID983417:VIE983417 VRZ983417:VSA983417 WBV983417:WBW983417 WLR983417:WLS983417 WVN983417:WVO983417 G276:H276 JB276:JC276 SX276:SY276 ACT276:ACU276 AMP276:AMQ276 AWL276:AWM276 BGH276:BGI276 BQD276:BQE276 BZZ276:CAA276 CJV276:CJW276 CTR276:CTS276 DDN276:DDO276 DNJ276:DNK276 DXF276:DXG276 EHB276:EHC276 EQX276:EQY276 FAT276:FAU276 FKP276:FKQ276 FUL276:FUM276 GEH276:GEI276 GOD276:GOE276 GXZ276:GYA276 HHV276:HHW276 HRR276:HRS276 IBN276:IBO276 ILJ276:ILK276 IVF276:IVG276 JFB276:JFC276 JOX276:JOY276 JYT276:JYU276 KIP276:KIQ276 KSL276:KSM276 LCH276:LCI276 LMD276:LME276 LVZ276:LWA276 MFV276:MFW276 MPR276:MPS276 MZN276:MZO276 NJJ276:NJK276 NTF276:NTG276 ODB276:ODC276 OMX276:OMY276 OWT276:OWU276 PGP276:PGQ276 PQL276:PQM276 QAH276:QAI276 QKD276:QKE276 QTZ276:QUA276 RDV276:RDW276 RNR276:RNS276 RXN276:RXO276 SHJ276:SHK276 SRF276:SRG276 TBB276:TBC276 TKX276:TKY276 TUT276:TUU276 UEP276:UEQ276 UOL276:UOM276 UYH276:UYI276 VID276:VIE276 VRZ276:VSA276 WBV276:WBW276 WLR276:WLS276 WVN276:WVO276 G66014:H66014 JB66013:JC66013 SX66013:SY66013 ACT66013:ACU66013 AMP66013:AMQ66013 AWL66013:AWM66013 BGH66013:BGI66013 BQD66013:BQE66013 BZZ66013:CAA66013 CJV66013:CJW66013 CTR66013:CTS66013 DDN66013:DDO66013 DNJ66013:DNK66013 DXF66013:DXG66013 EHB66013:EHC66013 EQX66013:EQY66013 FAT66013:FAU66013 FKP66013:FKQ66013 FUL66013:FUM66013 GEH66013:GEI66013 GOD66013:GOE66013 GXZ66013:GYA66013 HHV66013:HHW66013 HRR66013:HRS66013 IBN66013:IBO66013 ILJ66013:ILK66013 IVF66013:IVG66013 JFB66013:JFC66013 JOX66013:JOY66013 JYT66013:JYU66013 KIP66013:KIQ66013 KSL66013:KSM66013 LCH66013:LCI66013 LMD66013:LME66013 LVZ66013:LWA66013 MFV66013:MFW66013 MPR66013:MPS66013 MZN66013:MZO66013 NJJ66013:NJK66013 NTF66013:NTG66013 ODB66013:ODC66013 OMX66013:OMY66013 OWT66013:OWU66013 PGP66013:PGQ66013 PQL66013:PQM66013 QAH66013:QAI66013 QKD66013:QKE66013 QTZ66013:QUA66013 RDV66013:RDW66013 RNR66013:RNS66013 RXN66013:RXO66013 SHJ66013:SHK66013 SRF66013:SRG66013 TBB66013:TBC66013 TKX66013:TKY66013 TUT66013:TUU66013 UEP66013:UEQ66013 UOL66013:UOM66013 UYH66013:UYI66013 VID66013:VIE66013 VRZ66013:VSA66013 WBV66013:WBW66013 WLR66013:WLS66013 WVN66013:WVO66013 G131550:H131550 JB131549:JC131549 SX131549:SY131549 ACT131549:ACU131549 AMP131549:AMQ131549 AWL131549:AWM131549 BGH131549:BGI131549 BQD131549:BQE131549 BZZ131549:CAA131549 CJV131549:CJW131549 CTR131549:CTS131549 DDN131549:DDO131549 DNJ131549:DNK131549 DXF131549:DXG131549 EHB131549:EHC131549 EQX131549:EQY131549 FAT131549:FAU131549 FKP131549:FKQ131549 FUL131549:FUM131549 GEH131549:GEI131549 GOD131549:GOE131549 GXZ131549:GYA131549 HHV131549:HHW131549 HRR131549:HRS131549 IBN131549:IBO131549 ILJ131549:ILK131549 IVF131549:IVG131549 JFB131549:JFC131549 JOX131549:JOY131549 JYT131549:JYU131549 KIP131549:KIQ131549 KSL131549:KSM131549 LCH131549:LCI131549 LMD131549:LME131549 LVZ131549:LWA131549 MFV131549:MFW131549 MPR131549:MPS131549 MZN131549:MZO131549 NJJ131549:NJK131549 NTF131549:NTG131549 ODB131549:ODC131549 OMX131549:OMY131549 OWT131549:OWU131549 PGP131549:PGQ131549 PQL131549:PQM131549 QAH131549:QAI131549 QKD131549:QKE131549 QTZ131549:QUA131549 RDV131549:RDW131549 RNR131549:RNS131549 RXN131549:RXO131549 SHJ131549:SHK131549 SRF131549:SRG131549 TBB131549:TBC131549 TKX131549:TKY131549 TUT131549:TUU131549 UEP131549:UEQ131549 UOL131549:UOM131549 UYH131549:UYI131549 VID131549:VIE131549 VRZ131549:VSA131549 WBV131549:WBW131549 WLR131549:WLS131549 WVN131549:WVO131549 G197086:H197086 JB197085:JC197085 SX197085:SY197085 ACT197085:ACU197085 AMP197085:AMQ197085 AWL197085:AWM197085 BGH197085:BGI197085 BQD197085:BQE197085 BZZ197085:CAA197085 CJV197085:CJW197085 CTR197085:CTS197085 DDN197085:DDO197085 DNJ197085:DNK197085 DXF197085:DXG197085 EHB197085:EHC197085 EQX197085:EQY197085 FAT197085:FAU197085 FKP197085:FKQ197085 FUL197085:FUM197085 GEH197085:GEI197085 GOD197085:GOE197085 GXZ197085:GYA197085 HHV197085:HHW197085 HRR197085:HRS197085 IBN197085:IBO197085 ILJ197085:ILK197085 IVF197085:IVG197085 JFB197085:JFC197085 JOX197085:JOY197085 JYT197085:JYU197085 KIP197085:KIQ197085 KSL197085:KSM197085 LCH197085:LCI197085 LMD197085:LME197085 LVZ197085:LWA197085 MFV197085:MFW197085 MPR197085:MPS197085 MZN197085:MZO197085 NJJ197085:NJK197085 NTF197085:NTG197085 ODB197085:ODC197085 OMX197085:OMY197085 OWT197085:OWU197085 PGP197085:PGQ197085 PQL197085:PQM197085 QAH197085:QAI197085 QKD197085:QKE197085 QTZ197085:QUA197085 RDV197085:RDW197085 RNR197085:RNS197085 RXN197085:RXO197085 SHJ197085:SHK197085 SRF197085:SRG197085 TBB197085:TBC197085 TKX197085:TKY197085 TUT197085:TUU197085 UEP197085:UEQ197085 UOL197085:UOM197085 UYH197085:UYI197085 VID197085:VIE197085 VRZ197085:VSA197085 WBV197085:WBW197085 WLR197085:WLS197085 WVN197085:WVO197085 G262622:H262622 JB262621:JC262621 SX262621:SY262621 ACT262621:ACU262621 AMP262621:AMQ262621 AWL262621:AWM262621 BGH262621:BGI262621 BQD262621:BQE262621 BZZ262621:CAA262621 CJV262621:CJW262621 CTR262621:CTS262621 DDN262621:DDO262621 DNJ262621:DNK262621 DXF262621:DXG262621 EHB262621:EHC262621 EQX262621:EQY262621 FAT262621:FAU262621 FKP262621:FKQ262621 FUL262621:FUM262621 GEH262621:GEI262621 GOD262621:GOE262621 GXZ262621:GYA262621 HHV262621:HHW262621 HRR262621:HRS262621 IBN262621:IBO262621 ILJ262621:ILK262621 IVF262621:IVG262621 JFB262621:JFC262621 JOX262621:JOY262621 JYT262621:JYU262621 KIP262621:KIQ262621 KSL262621:KSM262621 LCH262621:LCI262621 LMD262621:LME262621 LVZ262621:LWA262621 MFV262621:MFW262621 MPR262621:MPS262621 MZN262621:MZO262621 NJJ262621:NJK262621 NTF262621:NTG262621 ODB262621:ODC262621 OMX262621:OMY262621 OWT262621:OWU262621 PGP262621:PGQ262621 PQL262621:PQM262621 QAH262621:QAI262621 QKD262621:QKE262621 QTZ262621:QUA262621 RDV262621:RDW262621 RNR262621:RNS262621 RXN262621:RXO262621 SHJ262621:SHK262621 SRF262621:SRG262621 TBB262621:TBC262621 TKX262621:TKY262621 TUT262621:TUU262621 UEP262621:UEQ262621 UOL262621:UOM262621 UYH262621:UYI262621 VID262621:VIE262621 VRZ262621:VSA262621 WBV262621:WBW262621 WLR262621:WLS262621 WVN262621:WVO262621 G328158:H328158 JB328157:JC328157 SX328157:SY328157 ACT328157:ACU328157 AMP328157:AMQ328157 AWL328157:AWM328157 BGH328157:BGI328157 BQD328157:BQE328157 BZZ328157:CAA328157 CJV328157:CJW328157 CTR328157:CTS328157 DDN328157:DDO328157 DNJ328157:DNK328157 DXF328157:DXG328157 EHB328157:EHC328157 EQX328157:EQY328157 FAT328157:FAU328157 FKP328157:FKQ328157 FUL328157:FUM328157 GEH328157:GEI328157 GOD328157:GOE328157 GXZ328157:GYA328157 HHV328157:HHW328157 HRR328157:HRS328157 IBN328157:IBO328157 ILJ328157:ILK328157 IVF328157:IVG328157 JFB328157:JFC328157 JOX328157:JOY328157 JYT328157:JYU328157 KIP328157:KIQ328157 KSL328157:KSM328157 LCH328157:LCI328157 LMD328157:LME328157 LVZ328157:LWA328157 MFV328157:MFW328157 MPR328157:MPS328157 MZN328157:MZO328157 NJJ328157:NJK328157 NTF328157:NTG328157 ODB328157:ODC328157 OMX328157:OMY328157 OWT328157:OWU328157 PGP328157:PGQ328157 PQL328157:PQM328157 QAH328157:QAI328157 QKD328157:QKE328157 QTZ328157:QUA328157 RDV328157:RDW328157 RNR328157:RNS328157 RXN328157:RXO328157 SHJ328157:SHK328157 SRF328157:SRG328157 TBB328157:TBC328157 TKX328157:TKY328157 TUT328157:TUU328157 UEP328157:UEQ328157 UOL328157:UOM328157 UYH328157:UYI328157 VID328157:VIE328157 VRZ328157:VSA328157 WBV328157:WBW328157 WLR328157:WLS328157 WVN328157:WVO328157 G393694:H393694 JB393693:JC393693 SX393693:SY393693 ACT393693:ACU393693 AMP393693:AMQ393693 AWL393693:AWM393693 BGH393693:BGI393693 BQD393693:BQE393693 BZZ393693:CAA393693 CJV393693:CJW393693 CTR393693:CTS393693 DDN393693:DDO393693 DNJ393693:DNK393693 DXF393693:DXG393693 EHB393693:EHC393693 EQX393693:EQY393693 FAT393693:FAU393693 FKP393693:FKQ393693 FUL393693:FUM393693 GEH393693:GEI393693 GOD393693:GOE393693 GXZ393693:GYA393693 HHV393693:HHW393693 HRR393693:HRS393693 IBN393693:IBO393693 ILJ393693:ILK393693 IVF393693:IVG393693 JFB393693:JFC393693 JOX393693:JOY393693 JYT393693:JYU393693 KIP393693:KIQ393693 KSL393693:KSM393693 LCH393693:LCI393693 LMD393693:LME393693 LVZ393693:LWA393693 MFV393693:MFW393693 MPR393693:MPS393693 MZN393693:MZO393693 NJJ393693:NJK393693 NTF393693:NTG393693 ODB393693:ODC393693 OMX393693:OMY393693 OWT393693:OWU393693 PGP393693:PGQ393693 PQL393693:PQM393693 QAH393693:QAI393693 QKD393693:QKE393693 QTZ393693:QUA393693 RDV393693:RDW393693 RNR393693:RNS393693 RXN393693:RXO393693 SHJ393693:SHK393693 SRF393693:SRG393693 TBB393693:TBC393693 TKX393693:TKY393693 TUT393693:TUU393693 UEP393693:UEQ393693 UOL393693:UOM393693 UYH393693:UYI393693 VID393693:VIE393693 VRZ393693:VSA393693 WBV393693:WBW393693 WLR393693:WLS393693 WVN393693:WVO393693 G459230:H459230 JB459229:JC459229 SX459229:SY459229 ACT459229:ACU459229 AMP459229:AMQ459229 AWL459229:AWM459229 BGH459229:BGI459229 BQD459229:BQE459229 BZZ459229:CAA459229 CJV459229:CJW459229 CTR459229:CTS459229 DDN459229:DDO459229 DNJ459229:DNK459229 DXF459229:DXG459229 EHB459229:EHC459229 EQX459229:EQY459229 FAT459229:FAU459229 FKP459229:FKQ459229 FUL459229:FUM459229 GEH459229:GEI459229 GOD459229:GOE459229 GXZ459229:GYA459229 HHV459229:HHW459229 HRR459229:HRS459229 IBN459229:IBO459229 ILJ459229:ILK459229 IVF459229:IVG459229 JFB459229:JFC459229 JOX459229:JOY459229 JYT459229:JYU459229 KIP459229:KIQ459229 KSL459229:KSM459229 LCH459229:LCI459229 LMD459229:LME459229 LVZ459229:LWA459229 MFV459229:MFW459229 MPR459229:MPS459229 MZN459229:MZO459229 NJJ459229:NJK459229 NTF459229:NTG459229 ODB459229:ODC459229 OMX459229:OMY459229 OWT459229:OWU459229 PGP459229:PGQ459229 PQL459229:PQM459229 QAH459229:QAI459229 QKD459229:QKE459229 QTZ459229:QUA459229 RDV459229:RDW459229 RNR459229:RNS459229 RXN459229:RXO459229 SHJ459229:SHK459229 SRF459229:SRG459229 TBB459229:TBC459229 TKX459229:TKY459229 TUT459229:TUU459229 UEP459229:UEQ459229 UOL459229:UOM459229 UYH459229:UYI459229 VID459229:VIE459229 VRZ459229:VSA459229 WBV459229:WBW459229 WLR459229:WLS459229 WVN459229:WVO459229 G524766:H524766 JB524765:JC524765 SX524765:SY524765 ACT524765:ACU524765 AMP524765:AMQ524765 AWL524765:AWM524765 BGH524765:BGI524765 BQD524765:BQE524765 BZZ524765:CAA524765 CJV524765:CJW524765 CTR524765:CTS524765 DDN524765:DDO524765 DNJ524765:DNK524765 DXF524765:DXG524765 EHB524765:EHC524765 EQX524765:EQY524765 FAT524765:FAU524765 FKP524765:FKQ524765 FUL524765:FUM524765 GEH524765:GEI524765 GOD524765:GOE524765 GXZ524765:GYA524765 HHV524765:HHW524765 HRR524765:HRS524765 IBN524765:IBO524765 ILJ524765:ILK524765 IVF524765:IVG524765 JFB524765:JFC524765 JOX524765:JOY524765 JYT524765:JYU524765 KIP524765:KIQ524765 KSL524765:KSM524765 LCH524765:LCI524765 LMD524765:LME524765 LVZ524765:LWA524765 MFV524765:MFW524765 MPR524765:MPS524765 MZN524765:MZO524765 NJJ524765:NJK524765 NTF524765:NTG524765 ODB524765:ODC524765 OMX524765:OMY524765 OWT524765:OWU524765 PGP524765:PGQ524765 PQL524765:PQM524765 QAH524765:QAI524765 QKD524765:QKE524765 QTZ524765:QUA524765 RDV524765:RDW524765 RNR524765:RNS524765 RXN524765:RXO524765 SHJ524765:SHK524765 SRF524765:SRG524765 TBB524765:TBC524765 TKX524765:TKY524765 TUT524765:TUU524765 UEP524765:UEQ524765 UOL524765:UOM524765 UYH524765:UYI524765 VID524765:VIE524765 VRZ524765:VSA524765 WBV524765:WBW524765 WLR524765:WLS524765 WVN524765:WVO524765 G590302:H590302 JB590301:JC590301 SX590301:SY590301 ACT590301:ACU590301 AMP590301:AMQ590301 AWL590301:AWM590301 BGH590301:BGI590301 BQD590301:BQE590301 BZZ590301:CAA590301 CJV590301:CJW590301 CTR590301:CTS590301 DDN590301:DDO590301 DNJ590301:DNK590301 DXF590301:DXG590301 EHB590301:EHC590301 EQX590301:EQY590301 FAT590301:FAU590301 FKP590301:FKQ590301 FUL590301:FUM590301 GEH590301:GEI590301 GOD590301:GOE590301 GXZ590301:GYA590301 HHV590301:HHW590301 HRR590301:HRS590301 IBN590301:IBO590301 ILJ590301:ILK590301 IVF590301:IVG590301 JFB590301:JFC590301 JOX590301:JOY590301 JYT590301:JYU590301 KIP590301:KIQ590301 KSL590301:KSM590301 LCH590301:LCI590301 LMD590301:LME590301 LVZ590301:LWA590301 MFV590301:MFW590301 MPR590301:MPS590301 MZN590301:MZO590301 NJJ590301:NJK590301 NTF590301:NTG590301 ODB590301:ODC590301 OMX590301:OMY590301 OWT590301:OWU590301 PGP590301:PGQ590301 PQL590301:PQM590301 QAH590301:QAI590301 QKD590301:QKE590301 QTZ590301:QUA590301 RDV590301:RDW590301 RNR590301:RNS590301 RXN590301:RXO590301 SHJ590301:SHK590301 SRF590301:SRG590301 TBB590301:TBC590301 TKX590301:TKY590301 TUT590301:TUU590301 UEP590301:UEQ590301 UOL590301:UOM590301 UYH590301:UYI590301 VID590301:VIE590301 VRZ590301:VSA590301 WBV590301:WBW590301 WLR590301:WLS590301 WVN590301:WVO590301 G655838:H655838 JB655837:JC655837 SX655837:SY655837 ACT655837:ACU655837 AMP655837:AMQ655837 AWL655837:AWM655837 BGH655837:BGI655837 BQD655837:BQE655837 BZZ655837:CAA655837 CJV655837:CJW655837 CTR655837:CTS655837 DDN655837:DDO655837 DNJ655837:DNK655837 DXF655837:DXG655837 EHB655837:EHC655837 EQX655837:EQY655837 FAT655837:FAU655837 FKP655837:FKQ655837 FUL655837:FUM655837 GEH655837:GEI655837 GOD655837:GOE655837 GXZ655837:GYA655837 HHV655837:HHW655837 HRR655837:HRS655837 IBN655837:IBO655837 ILJ655837:ILK655837 IVF655837:IVG655837 JFB655837:JFC655837 JOX655837:JOY655837 JYT655837:JYU655837 KIP655837:KIQ655837 KSL655837:KSM655837 LCH655837:LCI655837 LMD655837:LME655837 LVZ655837:LWA655837 MFV655837:MFW655837 MPR655837:MPS655837 MZN655837:MZO655837 NJJ655837:NJK655837 NTF655837:NTG655837 ODB655837:ODC655837 OMX655837:OMY655837 OWT655837:OWU655837 PGP655837:PGQ655837 PQL655837:PQM655837 QAH655837:QAI655837 QKD655837:QKE655837 QTZ655837:QUA655837 RDV655837:RDW655837 RNR655837:RNS655837 RXN655837:RXO655837 SHJ655837:SHK655837 SRF655837:SRG655837 TBB655837:TBC655837 TKX655837:TKY655837 TUT655837:TUU655837 UEP655837:UEQ655837 UOL655837:UOM655837 UYH655837:UYI655837 VID655837:VIE655837 VRZ655837:VSA655837 WBV655837:WBW655837 WLR655837:WLS655837 WVN655837:WVO655837 G721374:H721374 JB721373:JC721373 SX721373:SY721373 ACT721373:ACU721373 AMP721373:AMQ721373 AWL721373:AWM721373 BGH721373:BGI721373 BQD721373:BQE721373 BZZ721373:CAA721373 CJV721373:CJW721373 CTR721373:CTS721373 DDN721373:DDO721373 DNJ721373:DNK721373 DXF721373:DXG721373 EHB721373:EHC721373 EQX721373:EQY721373 FAT721373:FAU721373 FKP721373:FKQ721373 FUL721373:FUM721373 GEH721373:GEI721373 GOD721373:GOE721373 GXZ721373:GYA721373 HHV721373:HHW721373 HRR721373:HRS721373 IBN721373:IBO721373 ILJ721373:ILK721373 IVF721373:IVG721373 JFB721373:JFC721373 JOX721373:JOY721373 JYT721373:JYU721373 KIP721373:KIQ721373 KSL721373:KSM721373 LCH721373:LCI721373 LMD721373:LME721373 LVZ721373:LWA721373 MFV721373:MFW721373 MPR721373:MPS721373 MZN721373:MZO721373 NJJ721373:NJK721373 NTF721373:NTG721373 ODB721373:ODC721373 OMX721373:OMY721373 OWT721373:OWU721373 PGP721373:PGQ721373 PQL721373:PQM721373 QAH721373:QAI721373 QKD721373:QKE721373 QTZ721373:QUA721373 RDV721373:RDW721373 RNR721373:RNS721373 RXN721373:RXO721373 SHJ721373:SHK721373 SRF721373:SRG721373 TBB721373:TBC721373 TKX721373:TKY721373 TUT721373:TUU721373 UEP721373:UEQ721373 UOL721373:UOM721373 UYH721373:UYI721373 VID721373:VIE721373 VRZ721373:VSA721373 WBV721373:WBW721373 WLR721373:WLS721373 WVN721373:WVO721373 G786910:H786910 JB786909:JC786909 SX786909:SY786909 ACT786909:ACU786909 AMP786909:AMQ786909 AWL786909:AWM786909 BGH786909:BGI786909 BQD786909:BQE786909 BZZ786909:CAA786909 CJV786909:CJW786909 CTR786909:CTS786909 DDN786909:DDO786909 DNJ786909:DNK786909 DXF786909:DXG786909 EHB786909:EHC786909 EQX786909:EQY786909 FAT786909:FAU786909 FKP786909:FKQ786909 FUL786909:FUM786909 GEH786909:GEI786909 GOD786909:GOE786909 GXZ786909:GYA786909 HHV786909:HHW786909 HRR786909:HRS786909 IBN786909:IBO786909 ILJ786909:ILK786909 IVF786909:IVG786909 JFB786909:JFC786909 JOX786909:JOY786909 JYT786909:JYU786909 KIP786909:KIQ786909 KSL786909:KSM786909 LCH786909:LCI786909 LMD786909:LME786909 LVZ786909:LWA786909 MFV786909:MFW786909 MPR786909:MPS786909 MZN786909:MZO786909 NJJ786909:NJK786909 NTF786909:NTG786909 ODB786909:ODC786909 OMX786909:OMY786909 OWT786909:OWU786909 PGP786909:PGQ786909 PQL786909:PQM786909 QAH786909:QAI786909 QKD786909:QKE786909 QTZ786909:QUA786909 RDV786909:RDW786909 RNR786909:RNS786909 RXN786909:RXO786909 SHJ786909:SHK786909 SRF786909:SRG786909 TBB786909:TBC786909 TKX786909:TKY786909 TUT786909:TUU786909 UEP786909:UEQ786909 UOL786909:UOM786909 UYH786909:UYI786909 VID786909:VIE786909 VRZ786909:VSA786909 WBV786909:WBW786909 WLR786909:WLS786909 WVN786909:WVO786909 G852446:H852446 JB852445:JC852445 SX852445:SY852445 ACT852445:ACU852445 AMP852445:AMQ852445 AWL852445:AWM852445 BGH852445:BGI852445 BQD852445:BQE852445 BZZ852445:CAA852445 CJV852445:CJW852445 CTR852445:CTS852445 DDN852445:DDO852445 DNJ852445:DNK852445 DXF852445:DXG852445 EHB852445:EHC852445 EQX852445:EQY852445 FAT852445:FAU852445 FKP852445:FKQ852445 FUL852445:FUM852445 GEH852445:GEI852445 GOD852445:GOE852445 GXZ852445:GYA852445 HHV852445:HHW852445 HRR852445:HRS852445 IBN852445:IBO852445 ILJ852445:ILK852445 IVF852445:IVG852445 JFB852445:JFC852445 JOX852445:JOY852445 JYT852445:JYU852445 KIP852445:KIQ852445 KSL852445:KSM852445 LCH852445:LCI852445 LMD852445:LME852445 LVZ852445:LWA852445 MFV852445:MFW852445 MPR852445:MPS852445 MZN852445:MZO852445 NJJ852445:NJK852445 NTF852445:NTG852445 ODB852445:ODC852445 OMX852445:OMY852445 OWT852445:OWU852445 PGP852445:PGQ852445 PQL852445:PQM852445 QAH852445:QAI852445 QKD852445:QKE852445 QTZ852445:QUA852445 RDV852445:RDW852445 RNR852445:RNS852445 RXN852445:RXO852445 SHJ852445:SHK852445 SRF852445:SRG852445 TBB852445:TBC852445 TKX852445:TKY852445 TUT852445:TUU852445 UEP852445:UEQ852445 UOL852445:UOM852445 UYH852445:UYI852445 VID852445:VIE852445 VRZ852445:VSA852445 WBV852445:WBW852445 WLR852445:WLS852445 WVN852445:WVO852445 G917982:H917982 JB917981:JC917981 SX917981:SY917981 ACT917981:ACU917981 AMP917981:AMQ917981 AWL917981:AWM917981 BGH917981:BGI917981 BQD917981:BQE917981 BZZ917981:CAA917981 CJV917981:CJW917981 CTR917981:CTS917981 DDN917981:DDO917981 DNJ917981:DNK917981 DXF917981:DXG917981 EHB917981:EHC917981 EQX917981:EQY917981 FAT917981:FAU917981 FKP917981:FKQ917981 FUL917981:FUM917981 GEH917981:GEI917981 GOD917981:GOE917981 GXZ917981:GYA917981 HHV917981:HHW917981 HRR917981:HRS917981 IBN917981:IBO917981 ILJ917981:ILK917981 IVF917981:IVG917981 JFB917981:JFC917981 JOX917981:JOY917981 JYT917981:JYU917981 KIP917981:KIQ917981 KSL917981:KSM917981 LCH917981:LCI917981 LMD917981:LME917981 LVZ917981:LWA917981 MFV917981:MFW917981 MPR917981:MPS917981 MZN917981:MZO917981 NJJ917981:NJK917981 NTF917981:NTG917981 ODB917981:ODC917981 OMX917981:OMY917981 OWT917981:OWU917981 PGP917981:PGQ917981 PQL917981:PQM917981 QAH917981:QAI917981 QKD917981:QKE917981 QTZ917981:QUA917981 RDV917981:RDW917981 RNR917981:RNS917981 RXN917981:RXO917981 SHJ917981:SHK917981 SRF917981:SRG917981 TBB917981:TBC917981 TKX917981:TKY917981 TUT917981:TUU917981 UEP917981:UEQ917981 UOL917981:UOM917981 UYH917981:UYI917981 VID917981:VIE917981 VRZ917981:VSA917981 WBV917981:WBW917981 WLR917981:WLS917981 WVN917981:WVO917981 G983518:H983518 JB983517:JC983517 SX983517:SY983517 ACT983517:ACU983517 AMP983517:AMQ983517 AWL983517:AWM983517 BGH983517:BGI983517 BQD983517:BQE983517 BZZ983517:CAA983517 CJV983517:CJW983517 CTR983517:CTS983517 DDN983517:DDO983517 DNJ983517:DNK983517 DXF983517:DXG983517 EHB983517:EHC983517 EQX983517:EQY983517 FAT983517:FAU983517 FKP983517:FKQ983517 FUL983517:FUM983517 GEH983517:GEI983517 GOD983517:GOE983517 GXZ983517:GYA983517 HHV983517:HHW983517 HRR983517:HRS983517 IBN983517:IBO983517 ILJ983517:ILK983517 IVF983517:IVG983517 JFB983517:JFC983517 JOX983517:JOY983517 JYT983517:JYU983517 KIP983517:KIQ983517 KSL983517:KSM983517 LCH983517:LCI983517 LMD983517:LME983517 LVZ983517:LWA983517 MFV983517:MFW983517 MPR983517:MPS983517 MZN983517:MZO983517 NJJ983517:NJK983517 NTF983517:NTG983517 ODB983517:ODC983517 OMX983517:OMY983517 OWT983517:OWU983517 PGP983517:PGQ983517 PQL983517:PQM983517 QAH983517:QAI983517 QKD983517:QKE983517 QTZ983517:QUA983517 RDV983517:RDW983517 RNR983517:RNS983517 RXN983517:RXO983517 SHJ983517:SHK983517 SRF983517:SRG983517 TBB983517:TBC983517 TKX983517:TKY983517 TUT983517:TUU983517 UEP983517:UEQ983517 UOL983517:UOM983517 UYH983517:UYI983517 VID983517:VIE983517 VRZ983517:VSA983517 WBV983517:WBW983517 WLR983517:WLS983517 WVN983517:WVO983517 G278:H280 JB278:JC280 SX278:SY280 ACT278:ACU280 AMP278:AMQ280 AWL278:AWM280 BGH278:BGI280 BQD278:BQE280 BZZ278:CAA280 CJV278:CJW280 CTR278:CTS280 DDN278:DDO280 DNJ278:DNK280 DXF278:DXG280 EHB278:EHC280 EQX278:EQY280 FAT278:FAU280 FKP278:FKQ280 FUL278:FUM280 GEH278:GEI280 GOD278:GOE280 GXZ278:GYA280 HHV278:HHW280 HRR278:HRS280 IBN278:IBO280 ILJ278:ILK280 IVF278:IVG280 JFB278:JFC280 JOX278:JOY280 JYT278:JYU280 KIP278:KIQ280 KSL278:KSM280 LCH278:LCI280 LMD278:LME280 LVZ278:LWA280 MFV278:MFW280 MPR278:MPS280 MZN278:MZO280 NJJ278:NJK280 NTF278:NTG280 ODB278:ODC280 OMX278:OMY280 OWT278:OWU280 PGP278:PGQ280 PQL278:PQM280 QAH278:QAI280 QKD278:QKE280 QTZ278:QUA280 RDV278:RDW280 RNR278:RNS280 RXN278:RXO280 SHJ278:SHK280 SRF278:SRG280 TBB278:TBC280 TKX278:TKY280 TUT278:TUU280 UEP278:UEQ280 UOL278:UOM280 UYH278:UYI280 VID278:VIE280 VRZ278:VSA280 WBV278:WBW280 WLR278:WLS280 WVN278:WVO280 G66016:H66018 JB66015:JC66017 SX66015:SY66017 ACT66015:ACU66017 AMP66015:AMQ66017 AWL66015:AWM66017 BGH66015:BGI66017 BQD66015:BQE66017 BZZ66015:CAA66017 CJV66015:CJW66017 CTR66015:CTS66017 DDN66015:DDO66017 DNJ66015:DNK66017 DXF66015:DXG66017 EHB66015:EHC66017 EQX66015:EQY66017 FAT66015:FAU66017 FKP66015:FKQ66017 FUL66015:FUM66017 GEH66015:GEI66017 GOD66015:GOE66017 GXZ66015:GYA66017 HHV66015:HHW66017 HRR66015:HRS66017 IBN66015:IBO66017 ILJ66015:ILK66017 IVF66015:IVG66017 JFB66015:JFC66017 JOX66015:JOY66017 JYT66015:JYU66017 KIP66015:KIQ66017 KSL66015:KSM66017 LCH66015:LCI66017 LMD66015:LME66017 LVZ66015:LWA66017 MFV66015:MFW66017 MPR66015:MPS66017 MZN66015:MZO66017 NJJ66015:NJK66017 NTF66015:NTG66017 ODB66015:ODC66017 OMX66015:OMY66017 OWT66015:OWU66017 PGP66015:PGQ66017 PQL66015:PQM66017 QAH66015:QAI66017 QKD66015:QKE66017 QTZ66015:QUA66017 RDV66015:RDW66017 RNR66015:RNS66017 RXN66015:RXO66017 SHJ66015:SHK66017 SRF66015:SRG66017 TBB66015:TBC66017 TKX66015:TKY66017 TUT66015:TUU66017 UEP66015:UEQ66017 UOL66015:UOM66017 UYH66015:UYI66017 VID66015:VIE66017 VRZ66015:VSA66017 WBV66015:WBW66017 WLR66015:WLS66017 WVN66015:WVO66017 G131552:H131554 JB131551:JC131553 SX131551:SY131553 ACT131551:ACU131553 AMP131551:AMQ131553 AWL131551:AWM131553 BGH131551:BGI131553 BQD131551:BQE131553 BZZ131551:CAA131553 CJV131551:CJW131553 CTR131551:CTS131553 DDN131551:DDO131553 DNJ131551:DNK131553 DXF131551:DXG131553 EHB131551:EHC131553 EQX131551:EQY131553 FAT131551:FAU131553 FKP131551:FKQ131553 FUL131551:FUM131553 GEH131551:GEI131553 GOD131551:GOE131553 GXZ131551:GYA131553 HHV131551:HHW131553 HRR131551:HRS131553 IBN131551:IBO131553 ILJ131551:ILK131553 IVF131551:IVG131553 JFB131551:JFC131553 JOX131551:JOY131553 JYT131551:JYU131553 KIP131551:KIQ131553 KSL131551:KSM131553 LCH131551:LCI131553 LMD131551:LME131553 LVZ131551:LWA131553 MFV131551:MFW131553 MPR131551:MPS131553 MZN131551:MZO131553 NJJ131551:NJK131553 NTF131551:NTG131553 ODB131551:ODC131553 OMX131551:OMY131553 OWT131551:OWU131553 PGP131551:PGQ131553 PQL131551:PQM131553 QAH131551:QAI131553 QKD131551:QKE131553 QTZ131551:QUA131553 RDV131551:RDW131553 RNR131551:RNS131553 RXN131551:RXO131553 SHJ131551:SHK131553 SRF131551:SRG131553 TBB131551:TBC131553 TKX131551:TKY131553 TUT131551:TUU131553 UEP131551:UEQ131553 UOL131551:UOM131553 UYH131551:UYI131553 VID131551:VIE131553 VRZ131551:VSA131553 WBV131551:WBW131553 WLR131551:WLS131553 WVN131551:WVO131553 G197088:H197090 JB197087:JC197089 SX197087:SY197089 ACT197087:ACU197089 AMP197087:AMQ197089 AWL197087:AWM197089 BGH197087:BGI197089 BQD197087:BQE197089 BZZ197087:CAA197089 CJV197087:CJW197089 CTR197087:CTS197089 DDN197087:DDO197089 DNJ197087:DNK197089 DXF197087:DXG197089 EHB197087:EHC197089 EQX197087:EQY197089 FAT197087:FAU197089 FKP197087:FKQ197089 FUL197087:FUM197089 GEH197087:GEI197089 GOD197087:GOE197089 GXZ197087:GYA197089 HHV197087:HHW197089 HRR197087:HRS197089 IBN197087:IBO197089 ILJ197087:ILK197089 IVF197087:IVG197089 JFB197087:JFC197089 JOX197087:JOY197089 JYT197087:JYU197089 KIP197087:KIQ197089 KSL197087:KSM197089 LCH197087:LCI197089 LMD197087:LME197089 LVZ197087:LWA197089 MFV197087:MFW197089 MPR197087:MPS197089 MZN197087:MZO197089 NJJ197087:NJK197089 NTF197087:NTG197089 ODB197087:ODC197089 OMX197087:OMY197089 OWT197087:OWU197089 PGP197087:PGQ197089 PQL197087:PQM197089 QAH197087:QAI197089 QKD197087:QKE197089 QTZ197087:QUA197089 RDV197087:RDW197089 RNR197087:RNS197089 RXN197087:RXO197089 SHJ197087:SHK197089 SRF197087:SRG197089 TBB197087:TBC197089 TKX197087:TKY197089 TUT197087:TUU197089 UEP197087:UEQ197089 UOL197087:UOM197089 UYH197087:UYI197089 VID197087:VIE197089 VRZ197087:VSA197089 WBV197087:WBW197089 WLR197087:WLS197089 WVN197087:WVO197089 G262624:H262626 JB262623:JC262625 SX262623:SY262625 ACT262623:ACU262625 AMP262623:AMQ262625 AWL262623:AWM262625 BGH262623:BGI262625 BQD262623:BQE262625 BZZ262623:CAA262625 CJV262623:CJW262625 CTR262623:CTS262625 DDN262623:DDO262625 DNJ262623:DNK262625 DXF262623:DXG262625 EHB262623:EHC262625 EQX262623:EQY262625 FAT262623:FAU262625 FKP262623:FKQ262625 FUL262623:FUM262625 GEH262623:GEI262625 GOD262623:GOE262625 GXZ262623:GYA262625 HHV262623:HHW262625 HRR262623:HRS262625 IBN262623:IBO262625 ILJ262623:ILK262625 IVF262623:IVG262625 JFB262623:JFC262625 JOX262623:JOY262625 JYT262623:JYU262625 KIP262623:KIQ262625 KSL262623:KSM262625 LCH262623:LCI262625 LMD262623:LME262625 LVZ262623:LWA262625 MFV262623:MFW262625 MPR262623:MPS262625 MZN262623:MZO262625 NJJ262623:NJK262625 NTF262623:NTG262625 ODB262623:ODC262625 OMX262623:OMY262625 OWT262623:OWU262625 PGP262623:PGQ262625 PQL262623:PQM262625 QAH262623:QAI262625 QKD262623:QKE262625 QTZ262623:QUA262625 RDV262623:RDW262625 RNR262623:RNS262625 RXN262623:RXO262625 SHJ262623:SHK262625 SRF262623:SRG262625 TBB262623:TBC262625 TKX262623:TKY262625 TUT262623:TUU262625 UEP262623:UEQ262625 UOL262623:UOM262625 UYH262623:UYI262625 VID262623:VIE262625 VRZ262623:VSA262625 WBV262623:WBW262625 WLR262623:WLS262625 WVN262623:WVO262625 G328160:H328162 JB328159:JC328161 SX328159:SY328161 ACT328159:ACU328161 AMP328159:AMQ328161 AWL328159:AWM328161 BGH328159:BGI328161 BQD328159:BQE328161 BZZ328159:CAA328161 CJV328159:CJW328161 CTR328159:CTS328161 DDN328159:DDO328161 DNJ328159:DNK328161 DXF328159:DXG328161 EHB328159:EHC328161 EQX328159:EQY328161 FAT328159:FAU328161 FKP328159:FKQ328161 FUL328159:FUM328161 GEH328159:GEI328161 GOD328159:GOE328161 GXZ328159:GYA328161 HHV328159:HHW328161 HRR328159:HRS328161 IBN328159:IBO328161 ILJ328159:ILK328161 IVF328159:IVG328161 JFB328159:JFC328161 JOX328159:JOY328161 JYT328159:JYU328161 KIP328159:KIQ328161 KSL328159:KSM328161 LCH328159:LCI328161 LMD328159:LME328161 LVZ328159:LWA328161 MFV328159:MFW328161 MPR328159:MPS328161 MZN328159:MZO328161 NJJ328159:NJK328161 NTF328159:NTG328161 ODB328159:ODC328161 OMX328159:OMY328161 OWT328159:OWU328161 PGP328159:PGQ328161 PQL328159:PQM328161 QAH328159:QAI328161 QKD328159:QKE328161 QTZ328159:QUA328161 RDV328159:RDW328161 RNR328159:RNS328161 RXN328159:RXO328161 SHJ328159:SHK328161 SRF328159:SRG328161 TBB328159:TBC328161 TKX328159:TKY328161 TUT328159:TUU328161 UEP328159:UEQ328161 UOL328159:UOM328161 UYH328159:UYI328161 VID328159:VIE328161 VRZ328159:VSA328161 WBV328159:WBW328161 WLR328159:WLS328161 WVN328159:WVO328161 G393696:H393698 JB393695:JC393697 SX393695:SY393697 ACT393695:ACU393697 AMP393695:AMQ393697 AWL393695:AWM393697 BGH393695:BGI393697 BQD393695:BQE393697 BZZ393695:CAA393697 CJV393695:CJW393697 CTR393695:CTS393697 DDN393695:DDO393697 DNJ393695:DNK393697 DXF393695:DXG393697 EHB393695:EHC393697 EQX393695:EQY393697 FAT393695:FAU393697 FKP393695:FKQ393697 FUL393695:FUM393697 GEH393695:GEI393697 GOD393695:GOE393697 GXZ393695:GYA393697 HHV393695:HHW393697 HRR393695:HRS393697 IBN393695:IBO393697 ILJ393695:ILK393697 IVF393695:IVG393697 JFB393695:JFC393697 JOX393695:JOY393697 JYT393695:JYU393697 KIP393695:KIQ393697 KSL393695:KSM393697 LCH393695:LCI393697 LMD393695:LME393697 LVZ393695:LWA393697 MFV393695:MFW393697 MPR393695:MPS393697 MZN393695:MZO393697 NJJ393695:NJK393697 NTF393695:NTG393697 ODB393695:ODC393697 OMX393695:OMY393697 OWT393695:OWU393697 PGP393695:PGQ393697 PQL393695:PQM393697 QAH393695:QAI393697 QKD393695:QKE393697 QTZ393695:QUA393697 RDV393695:RDW393697 RNR393695:RNS393697 RXN393695:RXO393697 SHJ393695:SHK393697 SRF393695:SRG393697 TBB393695:TBC393697 TKX393695:TKY393697 TUT393695:TUU393697 UEP393695:UEQ393697 UOL393695:UOM393697 UYH393695:UYI393697 VID393695:VIE393697 VRZ393695:VSA393697 WBV393695:WBW393697 WLR393695:WLS393697 WVN393695:WVO393697 G459232:H459234 JB459231:JC459233 SX459231:SY459233 ACT459231:ACU459233 AMP459231:AMQ459233 AWL459231:AWM459233 BGH459231:BGI459233 BQD459231:BQE459233 BZZ459231:CAA459233 CJV459231:CJW459233 CTR459231:CTS459233 DDN459231:DDO459233 DNJ459231:DNK459233 DXF459231:DXG459233 EHB459231:EHC459233 EQX459231:EQY459233 FAT459231:FAU459233 FKP459231:FKQ459233 FUL459231:FUM459233 GEH459231:GEI459233 GOD459231:GOE459233 GXZ459231:GYA459233 HHV459231:HHW459233 HRR459231:HRS459233 IBN459231:IBO459233 ILJ459231:ILK459233 IVF459231:IVG459233 JFB459231:JFC459233 JOX459231:JOY459233 JYT459231:JYU459233 KIP459231:KIQ459233 KSL459231:KSM459233 LCH459231:LCI459233 LMD459231:LME459233 LVZ459231:LWA459233 MFV459231:MFW459233 MPR459231:MPS459233 MZN459231:MZO459233 NJJ459231:NJK459233 NTF459231:NTG459233 ODB459231:ODC459233 OMX459231:OMY459233 OWT459231:OWU459233 PGP459231:PGQ459233 PQL459231:PQM459233 QAH459231:QAI459233 QKD459231:QKE459233 QTZ459231:QUA459233 RDV459231:RDW459233 RNR459231:RNS459233 RXN459231:RXO459233 SHJ459231:SHK459233 SRF459231:SRG459233 TBB459231:TBC459233 TKX459231:TKY459233 TUT459231:TUU459233 UEP459231:UEQ459233 UOL459231:UOM459233 UYH459231:UYI459233 VID459231:VIE459233 VRZ459231:VSA459233 WBV459231:WBW459233 WLR459231:WLS459233 WVN459231:WVO459233 G524768:H524770 JB524767:JC524769 SX524767:SY524769 ACT524767:ACU524769 AMP524767:AMQ524769 AWL524767:AWM524769 BGH524767:BGI524769 BQD524767:BQE524769 BZZ524767:CAA524769 CJV524767:CJW524769 CTR524767:CTS524769 DDN524767:DDO524769 DNJ524767:DNK524769 DXF524767:DXG524769 EHB524767:EHC524769 EQX524767:EQY524769 FAT524767:FAU524769 FKP524767:FKQ524769 FUL524767:FUM524769 GEH524767:GEI524769 GOD524767:GOE524769 GXZ524767:GYA524769 HHV524767:HHW524769 HRR524767:HRS524769 IBN524767:IBO524769 ILJ524767:ILK524769 IVF524767:IVG524769 JFB524767:JFC524769 JOX524767:JOY524769 JYT524767:JYU524769 KIP524767:KIQ524769 KSL524767:KSM524769 LCH524767:LCI524769 LMD524767:LME524769 LVZ524767:LWA524769 MFV524767:MFW524769 MPR524767:MPS524769 MZN524767:MZO524769 NJJ524767:NJK524769 NTF524767:NTG524769 ODB524767:ODC524769 OMX524767:OMY524769 OWT524767:OWU524769 PGP524767:PGQ524769 PQL524767:PQM524769 QAH524767:QAI524769 QKD524767:QKE524769 QTZ524767:QUA524769 RDV524767:RDW524769 RNR524767:RNS524769 RXN524767:RXO524769 SHJ524767:SHK524769 SRF524767:SRG524769 TBB524767:TBC524769 TKX524767:TKY524769 TUT524767:TUU524769 UEP524767:UEQ524769 UOL524767:UOM524769 UYH524767:UYI524769 VID524767:VIE524769 VRZ524767:VSA524769 WBV524767:WBW524769 WLR524767:WLS524769 WVN524767:WVO524769 G590304:H590306 JB590303:JC590305 SX590303:SY590305 ACT590303:ACU590305 AMP590303:AMQ590305 AWL590303:AWM590305 BGH590303:BGI590305 BQD590303:BQE590305 BZZ590303:CAA590305 CJV590303:CJW590305 CTR590303:CTS590305 DDN590303:DDO590305 DNJ590303:DNK590305 DXF590303:DXG590305 EHB590303:EHC590305 EQX590303:EQY590305 FAT590303:FAU590305 FKP590303:FKQ590305 FUL590303:FUM590305 GEH590303:GEI590305 GOD590303:GOE590305 GXZ590303:GYA590305 HHV590303:HHW590305 HRR590303:HRS590305 IBN590303:IBO590305 ILJ590303:ILK590305 IVF590303:IVG590305 JFB590303:JFC590305 JOX590303:JOY590305 JYT590303:JYU590305 KIP590303:KIQ590305 KSL590303:KSM590305 LCH590303:LCI590305 LMD590303:LME590305 LVZ590303:LWA590305 MFV590303:MFW590305 MPR590303:MPS590305 MZN590303:MZO590305 NJJ590303:NJK590305 NTF590303:NTG590305 ODB590303:ODC590305 OMX590303:OMY590305 OWT590303:OWU590305 PGP590303:PGQ590305 PQL590303:PQM590305 QAH590303:QAI590305 QKD590303:QKE590305 QTZ590303:QUA590305 RDV590303:RDW590305 RNR590303:RNS590305 RXN590303:RXO590305 SHJ590303:SHK590305 SRF590303:SRG590305 TBB590303:TBC590305 TKX590303:TKY590305 TUT590303:TUU590305 UEP590303:UEQ590305 UOL590303:UOM590305 UYH590303:UYI590305 VID590303:VIE590305 VRZ590303:VSA590305 WBV590303:WBW590305 WLR590303:WLS590305 WVN590303:WVO590305 G655840:H655842 JB655839:JC655841 SX655839:SY655841 ACT655839:ACU655841 AMP655839:AMQ655841 AWL655839:AWM655841 BGH655839:BGI655841 BQD655839:BQE655841 BZZ655839:CAA655841 CJV655839:CJW655841 CTR655839:CTS655841 DDN655839:DDO655841 DNJ655839:DNK655841 DXF655839:DXG655841 EHB655839:EHC655841 EQX655839:EQY655841 FAT655839:FAU655841 FKP655839:FKQ655841 FUL655839:FUM655841 GEH655839:GEI655841 GOD655839:GOE655841 GXZ655839:GYA655841 HHV655839:HHW655841 HRR655839:HRS655841 IBN655839:IBO655841 ILJ655839:ILK655841 IVF655839:IVG655841 JFB655839:JFC655841 JOX655839:JOY655841 JYT655839:JYU655841 KIP655839:KIQ655841 KSL655839:KSM655841 LCH655839:LCI655841 LMD655839:LME655841 LVZ655839:LWA655841 MFV655839:MFW655841 MPR655839:MPS655841 MZN655839:MZO655841 NJJ655839:NJK655841 NTF655839:NTG655841 ODB655839:ODC655841 OMX655839:OMY655841 OWT655839:OWU655841 PGP655839:PGQ655841 PQL655839:PQM655841 QAH655839:QAI655841 QKD655839:QKE655841 QTZ655839:QUA655841 RDV655839:RDW655841 RNR655839:RNS655841 RXN655839:RXO655841 SHJ655839:SHK655841 SRF655839:SRG655841 TBB655839:TBC655841 TKX655839:TKY655841 TUT655839:TUU655841 UEP655839:UEQ655841 UOL655839:UOM655841 UYH655839:UYI655841 VID655839:VIE655841 VRZ655839:VSA655841 WBV655839:WBW655841 WLR655839:WLS655841 WVN655839:WVO655841 G721376:H721378 JB721375:JC721377 SX721375:SY721377 ACT721375:ACU721377 AMP721375:AMQ721377 AWL721375:AWM721377 BGH721375:BGI721377 BQD721375:BQE721377 BZZ721375:CAA721377 CJV721375:CJW721377 CTR721375:CTS721377 DDN721375:DDO721377 DNJ721375:DNK721377 DXF721375:DXG721377 EHB721375:EHC721377 EQX721375:EQY721377 FAT721375:FAU721377 FKP721375:FKQ721377 FUL721375:FUM721377 GEH721375:GEI721377 GOD721375:GOE721377 GXZ721375:GYA721377 HHV721375:HHW721377 HRR721375:HRS721377 IBN721375:IBO721377 ILJ721375:ILK721377 IVF721375:IVG721377 JFB721375:JFC721377 JOX721375:JOY721377 JYT721375:JYU721377 KIP721375:KIQ721377 KSL721375:KSM721377 LCH721375:LCI721377 LMD721375:LME721377 LVZ721375:LWA721377 MFV721375:MFW721377 MPR721375:MPS721377 MZN721375:MZO721377 NJJ721375:NJK721377 NTF721375:NTG721377 ODB721375:ODC721377 OMX721375:OMY721377 OWT721375:OWU721377 PGP721375:PGQ721377 PQL721375:PQM721377 QAH721375:QAI721377 QKD721375:QKE721377 QTZ721375:QUA721377 RDV721375:RDW721377 RNR721375:RNS721377 RXN721375:RXO721377 SHJ721375:SHK721377 SRF721375:SRG721377 TBB721375:TBC721377 TKX721375:TKY721377 TUT721375:TUU721377 UEP721375:UEQ721377 UOL721375:UOM721377 UYH721375:UYI721377 VID721375:VIE721377 VRZ721375:VSA721377 WBV721375:WBW721377 WLR721375:WLS721377 WVN721375:WVO721377 G786912:H786914 JB786911:JC786913 SX786911:SY786913 ACT786911:ACU786913 AMP786911:AMQ786913 AWL786911:AWM786913 BGH786911:BGI786913 BQD786911:BQE786913 BZZ786911:CAA786913 CJV786911:CJW786913 CTR786911:CTS786913 DDN786911:DDO786913 DNJ786911:DNK786913 DXF786911:DXG786913 EHB786911:EHC786913 EQX786911:EQY786913 FAT786911:FAU786913 FKP786911:FKQ786913 FUL786911:FUM786913 GEH786911:GEI786913 GOD786911:GOE786913 GXZ786911:GYA786913 HHV786911:HHW786913 HRR786911:HRS786913 IBN786911:IBO786913 ILJ786911:ILK786913 IVF786911:IVG786913 JFB786911:JFC786913 JOX786911:JOY786913 JYT786911:JYU786913 KIP786911:KIQ786913 KSL786911:KSM786913 LCH786911:LCI786913 LMD786911:LME786913 LVZ786911:LWA786913 MFV786911:MFW786913 MPR786911:MPS786913 MZN786911:MZO786913 NJJ786911:NJK786913 NTF786911:NTG786913 ODB786911:ODC786913 OMX786911:OMY786913 OWT786911:OWU786913 PGP786911:PGQ786913 PQL786911:PQM786913 QAH786911:QAI786913 QKD786911:QKE786913 QTZ786911:QUA786913 RDV786911:RDW786913 RNR786911:RNS786913 RXN786911:RXO786913 SHJ786911:SHK786913 SRF786911:SRG786913 TBB786911:TBC786913 TKX786911:TKY786913 TUT786911:TUU786913 UEP786911:UEQ786913 UOL786911:UOM786913 UYH786911:UYI786913 VID786911:VIE786913 VRZ786911:VSA786913 WBV786911:WBW786913 WLR786911:WLS786913 WVN786911:WVO786913 G852448:H852450 JB852447:JC852449 SX852447:SY852449 ACT852447:ACU852449 AMP852447:AMQ852449 AWL852447:AWM852449 BGH852447:BGI852449 BQD852447:BQE852449 BZZ852447:CAA852449 CJV852447:CJW852449 CTR852447:CTS852449 DDN852447:DDO852449 DNJ852447:DNK852449 DXF852447:DXG852449 EHB852447:EHC852449 EQX852447:EQY852449 FAT852447:FAU852449 FKP852447:FKQ852449 FUL852447:FUM852449 GEH852447:GEI852449 GOD852447:GOE852449 GXZ852447:GYA852449 HHV852447:HHW852449 HRR852447:HRS852449 IBN852447:IBO852449 ILJ852447:ILK852449 IVF852447:IVG852449 JFB852447:JFC852449 JOX852447:JOY852449 JYT852447:JYU852449 KIP852447:KIQ852449 KSL852447:KSM852449 LCH852447:LCI852449 LMD852447:LME852449 LVZ852447:LWA852449 MFV852447:MFW852449 MPR852447:MPS852449 MZN852447:MZO852449 NJJ852447:NJK852449 NTF852447:NTG852449 ODB852447:ODC852449 OMX852447:OMY852449 OWT852447:OWU852449 PGP852447:PGQ852449 PQL852447:PQM852449 QAH852447:QAI852449 QKD852447:QKE852449 QTZ852447:QUA852449 RDV852447:RDW852449 RNR852447:RNS852449 RXN852447:RXO852449 SHJ852447:SHK852449 SRF852447:SRG852449 TBB852447:TBC852449 TKX852447:TKY852449 TUT852447:TUU852449 UEP852447:UEQ852449 UOL852447:UOM852449 UYH852447:UYI852449 VID852447:VIE852449 VRZ852447:VSA852449 WBV852447:WBW852449 WLR852447:WLS852449 WVN852447:WVO852449 G917984:H917986 JB917983:JC917985 SX917983:SY917985 ACT917983:ACU917985 AMP917983:AMQ917985 AWL917983:AWM917985 BGH917983:BGI917985 BQD917983:BQE917985 BZZ917983:CAA917985 CJV917983:CJW917985 CTR917983:CTS917985 DDN917983:DDO917985 DNJ917983:DNK917985 DXF917983:DXG917985 EHB917983:EHC917985 EQX917983:EQY917985 FAT917983:FAU917985 FKP917983:FKQ917985 FUL917983:FUM917985 GEH917983:GEI917985 GOD917983:GOE917985 GXZ917983:GYA917985 HHV917983:HHW917985 HRR917983:HRS917985 IBN917983:IBO917985 ILJ917983:ILK917985 IVF917983:IVG917985 JFB917983:JFC917985 JOX917983:JOY917985 JYT917983:JYU917985 KIP917983:KIQ917985 KSL917983:KSM917985 LCH917983:LCI917985 LMD917983:LME917985 LVZ917983:LWA917985 MFV917983:MFW917985 MPR917983:MPS917985 MZN917983:MZO917985 NJJ917983:NJK917985 NTF917983:NTG917985 ODB917983:ODC917985 OMX917983:OMY917985 OWT917983:OWU917985 PGP917983:PGQ917985 PQL917983:PQM917985 QAH917983:QAI917985 QKD917983:QKE917985 QTZ917983:QUA917985 RDV917983:RDW917985 RNR917983:RNS917985 RXN917983:RXO917985 SHJ917983:SHK917985 SRF917983:SRG917985 TBB917983:TBC917985 TKX917983:TKY917985 TUT917983:TUU917985 UEP917983:UEQ917985 UOL917983:UOM917985 UYH917983:UYI917985 VID917983:VIE917985 VRZ917983:VSA917985 WBV917983:WBW917985 WLR917983:WLS917985 WVN917983:WVO917985 G983520:H983522 JB983519:JC983521 SX983519:SY983521 ACT983519:ACU983521 AMP983519:AMQ983521 AWL983519:AWM983521 BGH983519:BGI983521 BQD983519:BQE983521 BZZ983519:CAA983521 CJV983519:CJW983521 CTR983519:CTS983521 DDN983519:DDO983521 DNJ983519:DNK983521 DXF983519:DXG983521 EHB983519:EHC983521 EQX983519:EQY983521 FAT983519:FAU983521 FKP983519:FKQ983521 FUL983519:FUM983521 GEH983519:GEI983521 GOD983519:GOE983521 GXZ983519:GYA983521 HHV983519:HHW983521 HRR983519:HRS983521 IBN983519:IBO983521 ILJ983519:ILK983521 IVF983519:IVG983521 JFB983519:JFC983521 JOX983519:JOY983521 JYT983519:JYU983521 KIP983519:KIQ983521 KSL983519:KSM983521 LCH983519:LCI983521 LMD983519:LME983521 LVZ983519:LWA983521 MFV983519:MFW983521 MPR983519:MPS983521 MZN983519:MZO983521 NJJ983519:NJK983521 NTF983519:NTG983521 ODB983519:ODC983521 OMX983519:OMY983521 OWT983519:OWU983521 PGP983519:PGQ983521 PQL983519:PQM983521 QAH983519:QAI983521 QKD983519:QKE983521 QTZ983519:QUA983521 RDV983519:RDW983521 RNR983519:RNS983521 RXN983519:RXO983521 SHJ983519:SHK983521 SRF983519:SRG983521 TBB983519:TBC983521 TKX983519:TKY983521 TUT983519:TUU983521 UEP983519:UEQ983521 UOL983519:UOM983521 UYH983519:UYI983521 VID983519:VIE983521 VRZ983519:VSA983521 WBV983519:WBW983521 WLR983519:WLS983521 WVN983519:WVO983521 SX207:SY226 ACT207:ACU226 AMP207:AMQ226 AWL207:AWM226 BGH207:BGI226 BQD207:BQE226 BZZ207:CAA226 CJV207:CJW226 CTR207:CTS226 DDN207:DDO226 DNJ207:DNK226 DXF207:DXG226 EHB207:EHC226 EQX207:EQY226 FAT207:FAU226 FKP207:FKQ226 FUL207:FUM226 GEH207:GEI226 GOD207:GOE226 GXZ207:GYA226 HHV207:HHW226 HRR207:HRS226 IBN207:IBO226 ILJ207:ILK226 IVF207:IVG226 JFB207:JFC226 JOX207:JOY226 JYT207:JYU226 KIP207:KIQ226 KSL207:KSM226 LCH207:LCI226 LMD207:LME226 LVZ207:LWA226 MFV207:MFW226 MPR207:MPS226 MZN207:MZO226 NJJ207:NJK226 NTF207:NTG226 ODB207:ODC226 OMX207:OMY226 OWT207:OWU226 PGP207:PGQ226 PQL207:PQM226 QAH207:QAI226 QKD207:QKE226 QTZ207:QUA226 RDV207:RDW226 RNR207:RNS226 RXN207:RXO226 SHJ207:SHK226 SRF207:SRG226 TBB207:TBC226 TKX207:TKY226 TUT207:TUU226 UEP207:UEQ226 UOL207:UOM226 UYH207:UYI226 VID207:VIE226 VRZ207:VSA226 WBV207:WBW226 WLR207:WLS226 WVN207:WVO226 G207:H226 WVN983523:WVO983602 G65921:H65964 JB65920:JC65963 SX65920:SY65963 ACT65920:ACU65963 AMP65920:AMQ65963 AWL65920:AWM65963 BGH65920:BGI65963 BQD65920:BQE65963 BZZ65920:CAA65963 CJV65920:CJW65963 CTR65920:CTS65963 DDN65920:DDO65963 DNJ65920:DNK65963 DXF65920:DXG65963 EHB65920:EHC65963 EQX65920:EQY65963 FAT65920:FAU65963 FKP65920:FKQ65963 FUL65920:FUM65963 GEH65920:GEI65963 GOD65920:GOE65963 GXZ65920:GYA65963 HHV65920:HHW65963 HRR65920:HRS65963 IBN65920:IBO65963 ILJ65920:ILK65963 IVF65920:IVG65963 JFB65920:JFC65963 JOX65920:JOY65963 JYT65920:JYU65963 KIP65920:KIQ65963 KSL65920:KSM65963 LCH65920:LCI65963 LMD65920:LME65963 LVZ65920:LWA65963 MFV65920:MFW65963 MPR65920:MPS65963 MZN65920:MZO65963 NJJ65920:NJK65963 NTF65920:NTG65963 ODB65920:ODC65963 OMX65920:OMY65963 OWT65920:OWU65963 PGP65920:PGQ65963 PQL65920:PQM65963 QAH65920:QAI65963 QKD65920:QKE65963 QTZ65920:QUA65963 RDV65920:RDW65963 RNR65920:RNS65963 RXN65920:RXO65963 SHJ65920:SHK65963 SRF65920:SRG65963 TBB65920:TBC65963 TKX65920:TKY65963 TUT65920:TUU65963 UEP65920:UEQ65963 UOL65920:UOM65963 UYH65920:UYI65963 VID65920:VIE65963 VRZ65920:VSA65963 WBV65920:WBW65963 WLR65920:WLS65963 WVN65920:WVO65963 G131457:H131500 JB131456:JC131499 SX131456:SY131499 ACT131456:ACU131499 AMP131456:AMQ131499 AWL131456:AWM131499 BGH131456:BGI131499 BQD131456:BQE131499 BZZ131456:CAA131499 CJV131456:CJW131499 CTR131456:CTS131499 DDN131456:DDO131499 DNJ131456:DNK131499 DXF131456:DXG131499 EHB131456:EHC131499 EQX131456:EQY131499 FAT131456:FAU131499 FKP131456:FKQ131499 FUL131456:FUM131499 GEH131456:GEI131499 GOD131456:GOE131499 GXZ131456:GYA131499 HHV131456:HHW131499 HRR131456:HRS131499 IBN131456:IBO131499 ILJ131456:ILK131499 IVF131456:IVG131499 JFB131456:JFC131499 JOX131456:JOY131499 JYT131456:JYU131499 KIP131456:KIQ131499 KSL131456:KSM131499 LCH131456:LCI131499 LMD131456:LME131499 LVZ131456:LWA131499 MFV131456:MFW131499 MPR131456:MPS131499 MZN131456:MZO131499 NJJ131456:NJK131499 NTF131456:NTG131499 ODB131456:ODC131499 OMX131456:OMY131499 OWT131456:OWU131499 PGP131456:PGQ131499 PQL131456:PQM131499 QAH131456:QAI131499 QKD131456:QKE131499 QTZ131456:QUA131499 RDV131456:RDW131499 RNR131456:RNS131499 RXN131456:RXO131499 SHJ131456:SHK131499 SRF131456:SRG131499 TBB131456:TBC131499 TKX131456:TKY131499 TUT131456:TUU131499 UEP131456:UEQ131499 UOL131456:UOM131499 UYH131456:UYI131499 VID131456:VIE131499 VRZ131456:VSA131499 WBV131456:WBW131499 WLR131456:WLS131499 WVN131456:WVO131499 G196993:H197036 JB196992:JC197035 SX196992:SY197035 ACT196992:ACU197035 AMP196992:AMQ197035 AWL196992:AWM197035 BGH196992:BGI197035 BQD196992:BQE197035 BZZ196992:CAA197035 CJV196992:CJW197035 CTR196992:CTS197035 DDN196992:DDO197035 DNJ196992:DNK197035 DXF196992:DXG197035 EHB196992:EHC197035 EQX196992:EQY197035 FAT196992:FAU197035 FKP196992:FKQ197035 FUL196992:FUM197035 GEH196992:GEI197035 GOD196992:GOE197035 GXZ196992:GYA197035 HHV196992:HHW197035 HRR196992:HRS197035 IBN196992:IBO197035 ILJ196992:ILK197035 IVF196992:IVG197035 JFB196992:JFC197035 JOX196992:JOY197035 JYT196992:JYU197035 KIP196992:KIQ197035 KSL196992:KSM197035 LCH196992:LCI197035 LMD196992:LME197035 LVZ196992:LWA197035 MFV196992:MFW197035 MPR196992:MPS197035 MZN196992:MZO197035 NJJ196992:NJK197035 NTF196992:NTG197035 ODB196992:ODC197035 OMX196992:OMY197035 OWT196992:OWU197035 PGP196992:PGQ197035 PQL196992:PQM197035 QAH196992:QAI197035 QKD196992:QKE197035 QTZ196992:QUA197035 RDV196992:RDW197035 RNR196992:RNS197035 RXN196992:RXO197035 SHJ196992:SHK197035 SRF196992:SRG197035 TBB196992:TBC197035 TKX196992:TKY197035 TUT196992:TUU197035 UEP196992:UEQ197035 UOL196992:UOM197035 UYH196992:UYI197035 VID196992:VIE197035 VRZ196992:VSA197035 WBV196992:WBW197035 WLR196992:WLS197035 WVN196992:WVO197035 G262529:H262572 JB262528:JC262571 SX262528:SY262571 ACT262528:ACU262571 AMP262528:AMQ262571 AWL262528:AWM262571 BGH262528:BGI262571 BQD262528:BQE262571 BZZ262528:CAA262571 CJV262528:CJW262571 CTR262528:CTS262571 DDN262528:DDO262571 DNJ262528:DNK262571 DXF262528:DXG262571 EHB262528:EHC262571 EQX262528:EQY262571 FAT262528:FAU262571 FKP262528:FKQ262571 FUL262528:FUM262571 GEH262528:GEI262571 GOD262528:GOE262571 GXZ262528:GYA262571 HHV262528:HHW262571 HRR262528:HRS262571 IBN262528:IBO262571 ILJ262528:ILK262571 IVF262528:IVG262571 JFB262528:JFC262571 JOX262528:JOY262571 JYT262528:JYU262571 KIP262528:KIQ262571 KSL262528:KSM262571 LCH262528:LCI262571 LMD262528:LME262571 LVZ262528:LWA262571 MFV262528:MFW262571 MPR262528:MPS262571 MZN262528:MZO262571 NJJ262528:NJK262571 NTF262528:NTG262571 ODB262528:ODC262571 OMX262528:OMY262571 OWT262528:OWU262571 PGP262528:PGQ262571 PQL262528:PQM262571 QAH262528:QAI262571 QKD262528:QKE262571 QTZ262528:QUA262571 RDV262528:RDW262571 RNR262528:RNS262571 RXN262528:RXO262571 SHJ262528:SHK262571 SRF262528:SRG262571 TBB262528:TBC262571 TKX262528:TKY262571 TUT262528:TUU262571 UEP262528:UEQ262571 UOL262528:UOM262571 UYH262528:UYI262571 VID262528:VIE262571 VRZ262528:VSA262571 WBV262528:WBW262571 WLR262528:WLS262571 WVN262528:WVO262571 G328065:H328108 JB328064:JC328107 SX328064:SY328107 ACT328064:ACU328107 AMP328064:AMQ328107 AWL328064:AWM328107 BGH328064:BGI328107 BQD328064:BQE328107 BZZ328064:CAA328107 CJV328064:CJW328107 CTR328064:CTS328107 DDN328064:DDO328107 DNJ328064:DNK328107 DXF328064:DXG328107 EHB328064:EHC328107 EQX328064:EQY328107 FAT328064:FAU328107 FKP328064:FKQ328107 FUL328064:FUM328107 GEH328064:GEI328107 GOD328064:GOE328107 GXZ328064:GYA328107 HHV328064:HHW328107 HRR328064:HRS328107 IBN328064:IBO328107 ILJ328064:ILK328107 IVF328064:IVG328107 JFB328064:JFC328107 JOX328064:JOY328107 JYT328064:JYU328107 KIP328064:KIQ328107 KSL328064:KSM328107 LCH328064:LCI328107 LMD328064:LME328107 LVZ328064:LWA328107 MFV328064:MFW328107 MPR328064:MPS328107 MZN328064:MZO328107 NJJ328064:NJK328107 NTF328064:NTG328107 ODB328064:ODC328107 OMX328064:OMY328107 OWT328064:OWU328107 PGP328064:PGQ328107 PQL328064:PQM328107 QAH328064:QAI328107 QKD328064:QKE328107 QTZ328064:QUA328107 RDV328064:RDW328107 RNR328064:RNS328107 RXN328064:RXO328107 SHJ328064:SHK328107 SRF328064:SRG328107 TBB328064:TBC328107 TKX328064:TKY328107 TUT328064:TUU328107 UEP328064:UEQ328107 UOL328064:UOM328107 UYH328064:UYI328107 VID328064:VIE328107 VRZ328064:VSA328107 WBV328064:WBW328107 WLR328064:WLS328107 WVN328064:WVO328107 G393601:H393644 JB393600:JC393643 SX393600:SY393643 ACT393600:ACU393643 AMP393600:AMQ393643 AWL393600:AWM393643 BGH393600:BGI393643 BQD393600:BQE393643 BZZ393600:CAA393643 CJV393600:CJW393643 CTR393600:CTS393643 DDN393600:DDO393643 DNJ393600:DNK393643 DXF393600:DXG393643 EHB393600:EHC393643 EQX393600:EQY393643 FAT393600:FAU393643 FKP393600:FKQ393643 FUL393600:FUM393643 GEH393600:GEI393643 GOD393600:GOE393643 GXZ393600:GYA393643 HHV393600:HHW393643 HRR393600:HRS393643 IBN393600:IBO393643 ILJ393600:ILK393643 IVF393600:IVG393643 JFB393600:JFC393643 JOX393600:JOY393643 JYT393600:JYU393643 KIP393600:KIQ393643 KSL393600:KSM393643 LCH393600:LCI393643 LMD393600:LME393643 LVZ393600:LWA393643 MFV393600:MFW393643 MPR393600:MPS393643 MZN393600:MZO393643 NJJ393600:NJK393643 NTF393600:NTG393643 ODB393600:ODC393643 OMX393600:OMY393643 OWT393600:OWU393643 PGP393600:PGQ393643 PQL393600:PQM393643 QAH393600:QAI393643 QKD393600:QKE393643 QTZ393600:QUA393643 RDV393600:RDW393643 RNR393600:RNS393643 RXN393600:RXO393643 SHJ393600:SHK393643 SRF393600:SRG393643 TBB393600:TBC393643 TKX393600:TKY393643 TUT393600:TUU393643 UEP393600:UEQ393643 UOL393600:UOM393643 UYH393600:UYI393643 VID393600:VIE393643 VRZ393600:VSA393643 WBV393600:WBW393643 WLR393600:WLS393643 WVN393600:WVO393643 G459137:H459180 JB459136:JC459179 SX459136:SY459179 ACT459136:ACU459179 AMP459136:AMQ459179 AWL459136:AWM459179 BGH459136:BGI459179 BQD459136:BQE459179 BZZ459136:CAA459179 CJV459136:CJW459179 CTR459136:CTS459179 DDN459136:DDO459179 DNJ459136:DNK459179 DXF459136:DXG459179 EHB459136:EHC459179 EQX459136:EQY459179 FAT459136:FAU459179 FKP459136:FKQ459179 FUL459136:FUM459179 GEH459136:GEI459179 GOD459136:GOE459179 GXZ459136:GYA459179 HHV459136:HHW459179 HRR459136:HRS459179 IBN459136:IBO459179 ILJ459136:ILK459179 IVF459136:IVG459179 JFB459136:JFC459179 JOX459136:JOY459179 JYT459136:JYU459179 KIP459136:KIQ459179 KSL459136:KSM459179 LCH459136:LCI459179 LMD459136:LME459179 LVZ459136:LWA459179 MFV459136:MFW459179 MPR459136:MPS459179 MZN459136:MZO459179 NJJ459136:NJK459179 NTF459136:NTG459179 ODB459136:ODC459179 OMX459136:OMY459179 OWT459136:OWU459179 PGP459136:PGQ459179 PQL459136:PQM459179 QAH459136:QAI459179 QKD459136:QKE459179 QTZ459136:QUA459179 RDV459136:RDW459179 RNR459136:RNS459179 RXN459136:RXO459179 SHJ459136:SHK459179 SRF459136:SRG459179 TBB459136:TBC459179 TKX459136:TKY459179 TUT459136:TUU459179 UEP459136:UEQ459179 UOL459136:UOM459179 UYH459136:UYI459179 VID459136:VIE459179 VRZ459136:VSA459179 WBV459136:WBW459179 WLR459136:WLS459179 WVN459136:WVO459179 G524673:H524716 JB524672:JC524715 SX524672:SY524715 ACT524672:ACU524715 AMP524672:AMQ524715 AWL524672:AWM524715 BGH524672:BGI524715 BQD524672:BQE524715 BZZ524672:CAA524715 CJV524672:CJW524715 CTR524672:CTS524715 DDN524672:DDO524715 DNJ524672:DNK524715 DXF524672:DXG524715 EHB524672:EHC524715 EQX524672:EQY524715 FAT524672:FAU524715 FKP524672:FKQ524715 FUL524672:FUM524715 GEH524672:GEI524715 GOD524672:GOE524715 GXZ524672:GYA524715 HHV524672:HHW524715 HRR524672:HRS524715 IBN524672:IBO524715 ILJ524672:ILK524715 IVF524672:IVG524715 JFB524672:JFC524715 JOX524672:JOY524715 JYT524672:JYU524715 KIP524672:KIQ524715 KSL524672:KSM524715 LCH524672:LCI524715 LMD524672:LME524715 LVZ524672:LWA524715 MFV524672:MFW524715 MPR524672:MPS524715 MZN524672:MZO524715 NJJ524672:NJK524715 NTF524672:NTG524715 ODB524672:ODC524715 OMX524672:OMY524715 OWT524672:OWU524715 PGP524672:PGQ524715 PQL524672:PQM524715 QAH524672:QAI524715 QKD524672:QKE524715 QTZ524672:QUA524715 RDV524672:RDW524715 RNR524672:RNS524715 RXN524672:RXO524715 SHJ524672:SHK524715 SRF524672:SRG524715 TBB524672:TBC524715 TKX524672:TKY524715 TUT524672:TUU524715 UEP524672:UEQ524715 UOL524672:UOM524715 UYH524672:UYI524715 VID524672:VIE524715 VRZ524672:VSA524715 WBV524672:WBW524715 WLR524672:WLS524715 WVN524672:WVO524715 G590209:H590252 JB590208:JC590251 SX590208:SY590251 ACT590208:ACU590251 AMP590208:AMQ590251 AWL590208:AWM590251 BGH590208:BGI590251 BQD590208:BQE590251 BZZ590208:CAA590251 CJV590208:CJW590251 CTR590208:CTS590251 DDN590208:DDO590251 DNJ590208:DNK590251 DXF590208:DXG590251 EHB590208:EHC590251 EQX590208:EQY590251 FAT590208:FAU590251 FKP590208:FKQ590251 FUL590208:FUM590251 GEH590208:GEI590251 GOD590208:GOE590251 GXZ590208:GYA590251 HHV590208:HHW590251 HRR590208:HRS590251 IBN590208:IBO590251 ILJ590208:ILK590251 IVF590208:IVG590251 JFB590208:JFC590251 JOX590208:JOY590251 JYT590208:JYU590251 KIP590208:KIQ590251 KSL590208:KSM590251 LCH590208:LCI590251 LMD590208:LME590251 LVZ590208:LWA590251 MFV590208:MFW590251 MPR590208:MPS590251 MZN590208:MZO590251 NJJ590208:NJK590251 NTF590208:NTG590251 ODB590208:ODC590251 OMX590208:OMY590251 OWT590208:OWU590251 PGP590208:PGQ590251 PQL590208:PQM590251 QAH590208:QAI590251 QKD590208:QKE590251 QTZ590208:QUA590251 RDV590208:RDW590251 RNR590208:RNS590251 RXN590208:RXO590251 SHJ590208:SHK590251 SRF590208:SRG590251 TBB590208:TBC590251 TKX590208:TKY590251 TUT590208:TUU590251 UEP590208:UEQ590251 UOL590208:UOM590251 UYH590208:UYI590251 VID590208:VIE590251 VRZ590208:VSA590251 WBV590208:WBW590251 WLR590208:WLS590251 WVN590208:WVO590251 G655745:H655788 JB655744:JC655787 SX655744:SY655787 ACT655744:ACU655787 AMP655744:AMQ655787 AWL655744:AWM655787 BGH655744:BGI655787 BQD655744:BQE655787 BZZ655744:CAA655787 CJV655744:CJW655787 CTR655744:CTS655787 DDN655744:DDO655787 DNJ655744:DNK655787 DXF655744:DXG655787 EHB655744:EHC655787 EQX655744:EQY655787 FAT655744:FAU655787 FKP655744:FKQ655787 FUL655744:FUM655787 GEH655744:GEI655787 GOD655744:GOE655787 GXZ655744:GYA655787 HHV655744:HHW655787 HRR655744:HRS655787 IBN655744:IBO655787 ILJ655744:ILK655787 IVF655744:IVG655787 JFB655744:JFC655787 JOX655744:JOY655787 JYT655744:JYU655787 KIP655744:KIQ655787 KSL655744:KSM655787 LCH655744:LCI655787 LMD655744:LME655787 LVZ655744:LWA655787 MFV655744:MFW655787 MPR655744:MPS655787 MZN655744:MZO655787 NJJ655744:NJK655787 NTF655744:NTG655787 ODB655744:ODC655787 OMX655744:OMY655787 OWT655744:OWU655787 PGP655744:PGQ655787 PQL655744:PQM655787 QAH655744:QAI655787 QKD655744:QKE655787 QTZ655744:QUA655787 RDV655744:RDW655787 RNR655744:RNS655787 RXN655744:RXO655787 SHJ655744:SHK655787 SRF655744:SRG655787 TBB655744:TBC655787 TKX655744:TKY655787 TUT655744:TUU655787 UEP655744:UEQ655787 UOL655744:UOM655787 UYH655744:UYI655787 VID655744:VIE655787 VRZ655744:VSA655787 WBV655744:WBW655787 WLR655744:WLS655787 WVN655744:WVO655787 G721281:H721324 JB721280:JC721323 SX721280:SY721323 ACT721280:ACU721323 AMP721280:AMQ721323 AWL721280:AWM721323 BGH721280:BGI721323 BQD721280:BQE721323 BZZ721280:CAA721323 CJV721280:CJW721323 CTR721280:CTS721323 DDN721280:DDO721323 DNJ721280:DNK721323 DXF721280:DXG721323 EHB721280:EHC721323 EQX721280:EQY721323 FAT721280:FAU721323 FKP721280:FKQ721323 FUL721280:FUM721323 GEH721280:GEI721323 GOD721280:GOE721323 GXZ721280:GYA721323 HHV721280:HHW721323 HRR721280:HRS721323 IBN721280:IBO721323 ILJ721280:ILK721323 IVF721280:IVG721323 JFB721280:JFC721323 JOX721280:JOY721323 JYT721280:JYU721323 KIP721280:KIQ721323 KSL721280:KSM721323 LCH721280:LCI721323 LMD721280:LME721323 LVZ721280:LWA721323 MFV721280:MFW721323 MPR721280:MPS721323 MZN721280:MZO721323 NJJ721280:NJK721323 NTF721280:NTG721323 ODB721280:ODC721323 OMX721280:OMY721323 OWT721280:OWU721323 PGP721280:PGQ721323 PQL721280:PQM721323 QAH721280:QAI721323 QKD721280:QKE721323 QTZ721280:QUA721323 RDV721280:RDW721323 RNR721280:RNS721323 RXN721280:RXO721323 SHJ721280:SHK721323 SRF721280:SRG721323 TBB721280:TBC721323 TKX721280:TKY721323 TUT721280:TUU721323 UEP721280:UEQ721323 UOL721280:UOM721323 UYH721280:UYI721323 VID721280:VIE721323 VRZ721280:VSA721323 WBV721280:WBW721323 WLR721280:WLS721323 WVN721280:WVO721323 G786817:H786860 JB786816:JC786859 SX786816:SY786859 ACT786816:ACU786859 AMP786816:AMQ786859 AWL786816:AWM786859 BGH786816:BGI786859 BQD786816:BQE786859 BZZ786816:CAA786859 CJV786816:CJW786859 CTR786816:CTS786859 DDN786816:DDO786859 DNJ786816:DNK786859 DXF786816:DXG786859 EHB786816:EHC786859 EQX786816:EQY786859 FAT786816:FAU786859 FKP786816:FKQ786859 FUL786816:FUM786859 GEH786816:GEI786859 GOD786816:GOE786859 GXZ786816:GYA786859 HHV786816:HHW786859 HRR786816:HRS786859 IBN786816:IBO786859 ILJ786816:ILK786859 IVF786816:IVG786859 JFB786816:JFC786859 JOX786816:JOY786859 JYT786816:JYU786859 KIP786816:KIQ786859 KSL786816:KSM786859 LCH786816:LCI786859 LMD786816:LME786859 LVZ786816:LWA786859 MFV786816:MFW786859 MPR786816:MPS786859 MZN786816:MZO786859 NJJ786816:NJK786859 NTF786816:NTG786859 ODB786816:ODC786859 OMX786816:OMY786859 OWT786816:OWU786859 PGP786816:PGQ786859 PQL786816:PQM786859 QAH786816:QAI786859 QKD786816:QKE786859 QTZ786816:QUA786859 RDV786816:RDW786859 RNR786816:RNS786859 RXN786816:RXO786859 SHJ786816:SHK786859 SRF786816:SRG786859 TBB786816:TBC786859 TKX786816:TKY786859 TUT786816:TUU786859 UEP786816:UEQ786859 UOL786816:UOM786859 UYH786816:UYI786859 VID786816:VIE786859 VRZ786816:VSA786859 WBV786816:WBW786859 WLR786816:WLS786859 WVN786816:WVO786859 G852353:H852396 JB852352:JC852395 SX852352:SY852395 ACT852352:ACU852395 AMP852352:AMQ852395 AWL852352:AWM852395 BGH852352:BGI852395 BQD852352:BQE852395 BZZ852352:CAA852395 CJV852352:CJW852395 CTR852352:CTS852395 DDN852352:DDO852395 DNJ852352:DNK852395 DXF852352:DXG852395 EHB852352:EHC852395 EQX852352:EQY852395 FAT852352:FAU852395 FKP852352:FKQ852395 FUL852352:FUM852395 GEH852352:GEI852395 GOD852352:GOE852395 GXZ852352:GYA852395 HHV852352:HHW852395 HRR852352:HRS852395 IBN852352:IBO852395 ILJ852352:ILK852395 IVF852352:IVG852395 JFB852352:JFC852395 JOX852352:JOY852395 JYT852352:JYU852395 KIP852352:KIQ852395 KSL852352:KSM852395 LCH852352:LCI852395 LMD852352:LME852395 LVZ852352:LWA852395 MFV852352:MFW852395 MPR852352:MPS852395 MZN852352:MZO852395 NJJ852352:NJK852395 NTF852352:NTG852395 ODB852352:ODC852395 OMX852352:OMY852395 OWT852352:OWU852395 PGP852352:PGQ852395 PQL852352:PQM852395 QAH852352:QAI852395 QKD852352:QKE852395 QTZ852352:QUA852395 RDV852352:RDW852395 RNR852352:RNS852395 RXN852352:RXO852395 SHJ852352:SHK852395 SRF852352:SRG852395 TBB852352:TBC852395 TKX852352:TKY852395 TUT852352:TUU852395 UEP852352:UEQ852395 UOL852352:UOM852395 UYH852352:UYI852395 VID852352:VIE852395 VRZ852352:VSA852395 WBV852352:WBW852395 WLR852352:WLS852395 WVN852352:WVO852395 G917889:H917932 JB917888:JC917931 SX917888:SY917931 ACT917888:ACU917931 AMP917888:AMQ917931 AWL917888:AWM917931 BGH917888:BGI917931 BQD917888:BQE917931 BZZ917888:CAA917931 CJV917888:CJW917931 CTR917888:CTS917931 DDN917888:DDO917931 DNJ917888:DNK917931 DXF917888:DXG917931 EHB917888:EHC917931 EQX917888:EQY917931 FAT917888:FAU917931 FKP917888:FKQ917931 FUL917888:FUM917931 GEH917888:GEI917931 GOD917888:GOE917931 GXZ917888:GYA917931 HHV917888:HHW917931 HRR917888:HRS917931 IBN917888:IBO917931 ILJ917888:ILK917931 IVF917888:IVG917931 JFB917888:JFC917931 JOX917888:JOY917931 JYT917888:JYU917931 KIP917888:KIQ917931 KSL917888:KSM917931 LCH917888:LCI917931 LMD917888:LME917931 LVZ917888:LWA917931 MFV917888:MFW917931 MPR917888:MPS917931 MZN917888:MZO917931 NJJ917888:NJK917931 NTF917888:NTG917931 ODB917888:ODC917931 OMX917888:OMY917931 OWT917888:OWU917931 PGP917888:PGQ917931 PQL917888:PQM917931 QAH917888:QAI917931 QKD917888:QKE917931 QTZ917888:QUA917931 RDV917888:RDW917931 RNR917888:RNS917931 RXN917888:RXO917931 SHJ917888:SHK917931 SRF917888:SRG917931 TBB917888:TBC917931 TKX917888:TKY917931 TUT917888:TUU917931 UEP917888:UEQ917931 UOL917888:UOM917931 UYH917888:UYI917931 VID917888:VIE917931 VRZ917888:VSA917931 WBV917888:WBW917931 WLR917888:WLS917931 WVN917888:WVO917931 G983425:H983468 JB983424:JC983467 SX983424:SY983467 ACT983424:ACU983467 AMP983424:AMQ983467 AWL983424:AWM983467 BGH983424:BGI983467 BQD983424:BQE983467 BZZ983424:CAA983467 CJV983424:CJW983467 CTR983424:CTS983467 DDN983424:DDO983467 DNJ983424:DNK983467 DXF983424:DXG983467 EHB983424:EHC983467 EQX983424:EQY983467 FAT983424:FAU983467 FKP983424:FKQ983467 FUL983424:FUM983467 GEH983424:GEI983467 GOD983424:GOE983467 GXZ983424:GYA983467 HHV983424:HHW983467 HRR983424:HRS983467 IBN983424:IBO983467 ILJ983424:ILK983467 IVF983424:IVG983467 JFB983424:JFC983467 JOX983424:JOY983467 JYT983424:JYU983467 KIP983424:KIQ983467 KSL983424:KSM983467 LCH983424:LCI983467 LMD983424:LME983467 LVZ983424:LWA983467 MFV983424:MFW983467 MPR983424:MPS983467 MZN983424:MZO983467 NJJ983424:NJK983467 NTF983424:NTG983467 ODB983424:ODC983467 OMX983424:OMY983467 OWT983424:OWU983467 PGP983424:PGQ983467 PQL983424:PQM983467 QAH983424:QAI983467 QKD983424:QKE983467 QTZ983424:QUA983467 RDV983424:RDW983467 RNR983424:RNS983467 RXN983424:RXO983467 SHJ983424:SHK983467 SRF983424:SRG983467 TBB983424:TBC983467 TKX983424:TKY983467 TUT983424:TUU983467 UEP983424:UEQ983467 UOL983424:UOM983467 UYH983424:UYI983467 VID983424:VIE983467 VRZ983424:VSA983467 WBV983424:WBW983467 WLR983424:WLS983467 WVN983424:WVO983467 WLR348:WLS364 G66020:H66099 JB66019:JC66098 SX66019:SY66098 ACT66019:ACU66098 AMP66019:AMQ66098 AWL66019:AWM66098 BGH66019:BGI66098 BQD66019:BQE66098 BZZ66019:CAA66098 CJV66019:CJW66098 CTR66019:CTS66098 DDN66019:DDO66098 DNJ66019:DNK66098 DXF66019:DXG66098 EHB66019:EHC66098 EQX66019:EQY66098 FAT66019:FAU66098 FKP66019:FKQ66098 FUL66019:FUM66098 GEH66019:GEI66098 GOD66019:GOE66098 GXZ66019:GYA66098 HHV66019:HHW66098 HRR66019:HRS66098 IBN66019:IBO66098 ILJ66019:ILK66098 IVF66019:IVG66098 JFB66019:JFC66098 JOX66019:JOY66098 JYT66019:JYU66098 KIP66019:KIQ66098 KSL66019:KSM66098 LCH66019:LCI66098 LMD66019:LME66098 LVZ66019:LWA66098 MFV66019:MFW66098 MPR66019:MPS66098 MZN66019:MZO66098 NJJ66019:NJK66098 NTF66019:NTG66098 ODB66019:ODC66098 OMX66019:OMY66098 OWT66019:OWU66098 PGP66019:PGQ66098 PQL66019:PQM66098 QAH66019:QAI66098 QKD66019:QKE66098 QTZ66019:QUA66098 RDV66019:RDW66098 RNR66019:RNS66098 RXN66019:RXO66098 SHJ66019:SHK66098 SRF66019:SRG66098 TBB66019:TBC66098 TKX66019:TKY66098 TUT66019:TUU66098 UEP66019:UEQ66098 UOL66019:UOM66098 UYH66019:UYI66098 VID66019:VIE66098 VRZ66019:VSA66098 WBV66019:WBW66098 WLR66019:WLS66098 WVN66019:WVO66098 G131556:H131635 JB131555:JC131634 SX131555:SY131634 ACT131555:ACU131634 AMP131555:AMQ131634 AWL131555:AWM131634 BGH131555:BGI131634 BQD131555:BQE131634 BZZ131555:CAA131634 CJV131555:CJW131634 CTR131555:CTS131634 DDN131555:DDO131634 DNJ131555:DNK131634 DXF131555:DXG131634 EHB131555:EHC131634 EQX131555:EQY131634 FAT131555:FAU131634 FKP131555:FKQ131634 FUL131555:FUM131634 GEH131555:GEI131634 GOD131555:GOE131634 GXZ131555:GYA131634 HHV131555:HHW131634 HRR131555:HRS131634 IBN131555:IBO131634 ILJ131555:ILK131634 IVF131555:IVG131634 JFB131555:JFC131634 JOX131555:JOY131634 JYT131555:JYU131634 KIP131555:KIQ131634 KSL131555:KSM131634 LCH131555:LCI131634 LMD131555:LME131634 LVZ131555:LWA131634 MFV131555:MFW131634 MPR131555:MPS131634 MZN131555:MZO131634 NJJ131555:NJK131634 NTF131555:NTG131634 ODB131555:ODC131634 OMX131555:OMY131634 OWT131555:OWU131634 PGP131555:PGQ131634 PQL131555:PQM131634 QAH131555:QAI131634 QKD131555:QKE131634 QTZ131555:QUA131634 RDV131555:RDW131634 RNR131555:RNS131634 RXN131555:RXO131634 SHJ131555:SHK131634 SRF131555:SRG131634 TBB131555:TBC131634 TKX131555:TKY131634 TUT131555:TUU131634 UEP131555:UEQ131634 UOL131555:UOM131634 UYH131555:UYI131634 VID131555:VIE131634 VRZ131555:VSA131634 WBV131555:WBW131634 WLR131555:WLS131634 WVN131555:WVO131634 G197092:H197171 JB197091:JC197170 SX197091:SY197170 ACT197091:ACU197170 AMP197091:AMQ197170 AWL197091:AWM197170 BGH197091:BGI197170 BQD197091:BQE197170 BZZ197091:CAA197170 CJV197091:CJW197170 CTR197091:CTS197170 DDN197091:DDO197170 DNJ197091:DNK197170 DXF197091:DXG197170 EHB197091:EHC197170 EQX197091:EQY197170 FAT197091:FAU197170 FKP197091:FKQ197170 FUL197091:FUM197170 GEH197091:GEI197170 GOD197091:GOE197170 GXZ197091:GYA197170 HHV197091:HHW197170 HRR197091:HRS197170 IBN197091:IBO197170 ILJ197091:ILK197170 IVF197091:IVG197170 JFB197091:JFC197170 JOX197091:JOY197170 JYT197091:JYU197170 KIP197091:KIQ197170 KSL197091:KSM197170 LCH197091:LCI197170 LMD197091:LME197170 LVZ197091:LWA197170 MFV197091:MFW197170 MPR197091:MPS197170 MZN197091:MZO197170 NJJ197091:NJK197170 NTF197091:NTG197170 ODB197091:ODC197170 OMX197091:OMY197170 OWT197091:OWU197170 PGP197091:PGQ197170 PQL197091:PQM197170 QAH197091:QAI197170 QKD197091:QKE197170 QTZ197091:QUA197170 RDV197091:RDW197170 RNR197091:RNS197170 RXN197091:RXO197170 SHJ197091:SHK197170 SRF197091:SRG197170 TBB197091:TBC197170 TKX197091:TKY197170 TUT197091:TUU197170 UEP197091:UEQ197170 UOL197091:UOM197170 UYH197091:UYI197170 VID197091:VIE197170 VRZ197091:VSA197170 WBV197091:WBW197170 WLR197091:WLS197170 WVN197091:WVO197170 G262628:H262707 JB262627:JC262706 SX262627:SY262706 ACT262627:ACU262706 AMP262627:AMQ262706 AWL262627:AWM262706 BGH262627:BGI262706 BQD262627:BQE262706 BZZ262627:CAA262706 CJV262627:CJW262706 CTR262627:CTS262706 DDN262627:DDO262706 DNJ262627:DNK262706 DXF262627:DXG262706 EHB262627:EHC262706 EQX262627:EQY262706 FAT262627:FAU262706 FKP262627:FKQ262706 FUL262627:FUM262706 GEH262627:GEI262706 GOD262627:GOE262706 GXZ262627:GYA262706 HHV262627:HHW262706 HRR262627:HRS262706 IBN262627:IBO262706 ILJ262627:ILK262706 IVF262627:IVG262706 JFB262627:JFC262706 JOX262627:JOY262706 JYT262627:JYU262706 KIP262627:KIQ262706 KSL262627:KSM262706 LCH262627:LCI262706 LMD262627:LME262706 LVZ262627:LWA262706 MFV262627:MFW262706 MPR262627:MPS262706 MZN262627:MZO262706 NJJ262627:NJK262706 NTF262627:NTG262706 ODB262627:ODC262706 OMX262627:OMY262706 OWT262627:OWU262706 PGP262627:PGQ262706 PQL262627:PQM262706 QAH262627:QAI262706 QKD262627:QKE262706 QTZ262627:QUA262706 RDV262627:RDW262706 RNR262627:RNS262706 RXN262627:RXO262706 SHJ262627:SHK262706 SRF262627:SRG262706 TBB262627:TBC262706 TKX262627:TKY262706 TUT262627:TUU262706 UEP262627:UEQ262706 UOL262627:UOM262706 UYH262627:UYI262706 VID262627:VIE262706 VRZ262627:VSA262706 WBV262627:WBW262706 WLR262627:WLS262706 WVN262627:WVO262706 G328164:H328243 JB328163:JC328242 SX328163:SY328242 ACT328163:ACU328242 AMP328163:AMQ328242 AWL328163:AWM328242 BGH328163:BGI328242 BQD328163:BQE328242 BZZ328163:CAA328242 CJV328163:CJW328242 CTR328163:CTS328242 DDN328163:DDO328242 DNJ328163:DNK328242 DXF328163:DXG328242 EHB328163:EHC328242 EQX328163:EQY328242 FAT328163:FAU328242 FKP328163:FKQ328242 FUL328163:FUM328242 GEH328163:GEI328242 GOD328163:GOE328242 GXZ328163:GYA328242 HHV328163:HHW328242 HRR328163:HRS328242 IBN328163:IBO328242 ILJ328163:ILK328242 IVF328163:IVG328242 JFB328163:JFC328242 JOX328163:JOY328242 JYT328163:JYU328242 KIP328163:KIQ328242 KSL328163:KSM328242 LCH328163:LCI328242 LMD328163:LME328242 LVZ328163:LWA328242 MFV328163:MFW328242 MPR328163:MPS328242 MZN328163:MZO328242 NJJ328163:NJK328242 NTF328163:NTG328242 ODB328163:ODC328242 OMX328163:OMY328242 OWT328163:OWU328242 PGP328163:PGQ328242 PQL328163:PQM328242 QAH328163:QAI328242 QKD328163:QKE328242 QTZ328163:QUA328242 RDV328163:RDW328242 RNR328163:RNS328242 RXN328163:RXO328242 SHJ328163:SHK328242 SRF328163:SRG328242 TBB328163:TBC328242 TKX328163:TKY328242 TUT328163:TUU328242 UEP328163:UEQ328242 UOL328163:UOM328242 UYH328163:UYI328242 VID328163:VIE328242 VRZ328163:VSA328242 WBV328163:WBW328242 WLR328163:WLS328242 WVN328163:WVO328242 G393700:H393779 JB393699:JC393778 SX393699:SY393778 ACT393699:ACU393778 AMP393699:AMQ393778 AWL393699:AWM393778 BGH393699:BGI393778 BQD393699:BQE393778 BZZ393699:CAA393778 CJV393699:CJW393778 CTR393699:CTS393778 DDN393699:DDO393778 DNJ393699:DNK393778 DXF393699:DXG393778 EHB393699:EHC393778 EQX393699:EQY393778 FAT393699:FAU393778 FKP393699:FKQ393778 FUL393699:FUM393778 GEH393699:GEI393778 GOD393699:GOE393778 GXZ393699:GYA393778 HHV393699:HHW393778 HRR393699:HRS393778 IBN393699:IBO393778 ILJ393699:ILK393778 IVF393699:IVG393778 JFB393699:JFC393778 JOX393699:JOY393778 JYT393699:JYU393778 KIP393699:KIQ393778 KSL393699:KSM393778 LCH393699:LCI393778 LMD393699:LME393778 LVZ393699:LWA393778 MFV393699:MFW393778 MPR393699:MPS393778 MZN393699:MZO393778 NJJ393699:NJK393778 NTF393699:NTG393778 ODB393699:ODC393778 OMX393699:OMY393778 OWT393699:OWU393778 PGP393699:PGQ393778 PQL393699:PQM393778 QAH393699:QAI393778 QKD393699:QKE393778 QTZ393699:QUA393778 RDV393699:RDW393778 RNR393699:RNS393778 RXN393699:RXO393778 SHJ393699:SHK393778 SRF393699:SRG393778 TBB393699:TBC393778 TKX393699:TKY393778 TUT393699:TUU393778 UEP393699:UEQ393778 UOL393699:UOM393778 UYH393699:UYI393778 VID393699:VIE393778 VRZ393699:VSA393778 WBV393699:WBW393778 WLR393699:WLS393778 WVN393699:WVO393778 G459236:H459315 JB459235:JC459314 SX459235:SY459314 ACT459235:ACU459314 AMP459235:AMQ459314 AWL459235:AWM459314 BGH459235:BGI459314 BQD459235:BQE459314 BZZ459235:CAA459314 CJV459235:CJW459314 CTR459235:CTS459314 DDN459235:DDO459314 DNJ459235:DNK459314 DXF459235:DXG459314 EHB459235:EHC459314 EQX459235:EQY459314 FAT459235:FAU459314 FKP459235:FKQ459314 FUL459235:FUM459314 GEH459235:GEI459314 GOD459235:GOE459314 GXZ459235:GYA459314 HHV459235:HHW459314 HRR459235:HRS459314 IBN459235:IBO459314 ILJ459235:ILK459314 IVF459235:IVG459314 JFB459235:JFC459314 JOX459235:JOY459314 JYT459235:JYU459314 KIP459235:KIQ459314 KSL459235:KSM459314 LCH459235:LCI459314 LMD459235:LME459314 LVZ459235:LWA459314 MFV459235:MFW459314 MPR459235:MPS459314 MZN459235:MZO459314 NJJ459235:NJK459314 NTF459235:NTG459314 ODB459235:ODC459314 OMX459235:OMY459314 OWT459235:OWU459314 PGP459235:PGQ459314 PQL459235:PQM459314 QAH459235:QAI459314 QKD459235:QKE459314 QTZ459235:QUA459314 RDV459235:RDW459314 RNR459235:RNS459314 RXN459235:RXO459314 SHJ459235:SHK459314 SRF459235:SRG459314 TBB459235:TBC459314 TKX459235:TKY459314 TUT459235:TUU459314 UEP459235:UEQ459314 UOL459235:UOM459314 UYH459235:UYI459314 VID459235:VIE459314 VRZ459235:VSA459314 WBV459235:WBW459314 WLR459235:WLS459314 WVN459235:WVO459314 G524772:H524851 JB524771:JC524850 SX524771:SY524850 ACT524771:ACU524850 AMP524771:AMQ524850 AWL524771:AWM524850 BGH524771:BGI524850 BQD524771:BQE524850 BZZ524771:CAA524850 CJV524771:CJW524850 CTR524771:CTS524850 DDN524771:DDO524850 DNJ524771:DNK524850 DXF524771:DXG524850 EHB524771:EHC524850 EQX524771:EQY524850 FAT524771:FAU524850 FKP524771:FKQ524850 FUL524771:FUM524850 GEH524771:GEI524850 GOD524771:GOE524850 GXZ524771:GYA524850 HHV524771:HHW524850 HRR524771:HRS524850 IBN524771:IBO524850 ILJ524771:ILK524850 IVF524771:IVG524850 JFB524771:JFC524850 JOX524771:JOY524850 JYT524771:JYU524850 KIP524771:KIQ524850 KSL524771:KSM524850 LCH524771:LCI524850 LMD524771:LME524850 LVZ524771:LWA524850 MFV524771:MFW524850 MPR524771:MPS524850 MZN524771:MZO524850 NJJ524771:NJK524850 NTF524771:NTG524850 ODB524771:ODC524850 OMX524771:OMY524850 OWT524771:OWU524850 PGP524771:PGQ524850 PQL524771:PQM524850 QAH524771:QAI524850 QKD524771:QKE524850 QTZ524771:QUA524850 RDV524771:RDW524850 RNR524771:RNS524850 RXN524771:RXO524850 SHJ524771:SHK524850 SRF524771:SRG524850 TBB524771:TBC524850 TKX524771:TKY524850 TUT524771:TUU524850 UEP524771:UEQ524850 UOL524771:UOM524850 UYH524771:UYI524850 VID524771:VIE524850 VRZ524771:VSA524850 WBV524771:WBW524850 WLR524771:WLS524850 WVN524771:WVO524850 G590308:H590387 JB590307:JC590386 SX590307:SY590386 ACT590307:ACU590386 AMP590307:AMQ590386 AWL590307:AWM590386 BGH590307:BGI590386 BQD590307:BQE590386 BZZ590307:CAA590386 CJV590307:CJW590386 CTR590307:CTS590386 DDN590307:DDO590386 DNJ590307:DNK590386 DXF590307:DXG590386 EHB590307:EHC590386 EQX590307:EQY590386 FAT590307:FAU590386 FKP590307:FKQ590386 FUL590307:FUM590386 GEH590307:GEI590386 GOD590307:GOE590386 GXZ590307:GYA590386 HHV590307:HHW590386 HRR590307:HRS590386 IBN590307:IBO590386 ILJ590307:ILK590386 IVF590307:IVG590386 JFB590307:JFC590386 JOX590307:JOY590386 JYT590307:JYU590386 KIP590307:KIQ590386 KSL590307:KSM590386 LCH590307:LCI590386 LMD590307:LME590386 LVZ590307:LWA590386 MFV590307:MFW590386 MPR590307:MPS590386 MZN590307:MZO590386 NJJ590307:NJK590386 NTF590307:NTG590386 ODB590307:ODC590386 OMX590307:OMY590386 OWT590307:OWU590386 PGP590307:PGQ590386 PQL590307:PQM590386 QAH590307:QAI590386 QKD590307:QKE590386 QTZ590307:QUA590386 RDV590307:RDW590386 RNR590307:RNS590386 RXN590307:RXO590386 SHJ590307:SHK590386 SRF590307:SRG590386 TBB590307:TBC590386 TKX590307:TKY590386 TUT590307:TUU590386 UEP590307:UEQ590386 UOL590307:UOM590386 UYH590307:UYI590386 VID590307:VIE590386 VRZ590307:VSA590386 WBV590307:WBW590386 WLR590307:WLS590386 WVN590307:WVO590386 G655844:H655923 JB655843:JC655922 SX655843:SY655922 ACT655843:ACU655922 AMP655843:AMQ655922 AWL655843:AWM655922 BGH655843:BGI655922 BQD655843:BQE655922 BZZ655843:CAA655922 CJV655843:CJW655922 CTR655843:CTS655922 DDN655843:DDO655922 DNJ655843:DNK655922 DXF655843:DXG655922 EHB655843:EHC655922 EQX655843:EQY655922 FAT655843:FAU655922 FKP655843:FKQ655922 FUL655843:FUM655922 GEH655843:GEI655922 GOD655843:GOE655922 GXZ655843:GYA655922 HHV655843:HHW655922 HRR655843:HRS655922 IBN655843:IBO655922 ILJ655843:ILK655922 IVF655843:IVG655922 JFB655843:JFC655922 JOX655843:JOY655922 JYT655843:JYU655922 KIP655843:KIQ655922 KSL655843:KSM655922 LCH655843:LCI655922 LMD655843:LME655922 LVZ655843:LWA655922 MFV655843:MFW655922 MPR655843:MPS655922 MZN655843:MZO655922 NJJ655843:NJK655922 NTF655843:NTG655922 ODB655843:ODC655922 OMX655843:OMY655922 OWT655843:OWU655922 PGP655843:PGQ655922 PQL655843:PQM655922 QAH655843:QAI655922 QKD655843:QKE655922 QTZ655843:QUA655922 RDV655843:RDW655922 RNR655843:RNS655922 RXN655843:RXO655922 SHJ655843:SHK655922 SRF655843:SRG655922 TBB655843:TBC655922 TKX655843:TKY655922 TUT655843:TUU655922 UEP655843:UEQ655922 UOL655843:UOM655922 UYH655843:UYI655922 VID655843:VIE655922 VRZ655843:VSA655922 WBV655843:WBW655922 WLR655843:WLS655922 WVN655843:WVO655922 G721380:H721459 JB721379:JC721458 SX721379:SY721458 ACT721379:ACU721458 AMP721379:AMQ721458 AWL721379:AWM721458 BGH721379:BGI721458 BQD721379:BQE721458 BZZ721379:CAA721458 CJV721379:CJW721458 CTR721379:CTS721458 DDN721379:DDO721458 DNJ721379:DNK721458 DXF721379:DXG721458 EHB721379:EHC721458 EQX721379:EQY721458 FAT721379:FAU721458 FKP721379:FKQ721458 FUL721379:FUM721458 GEH721379:GEI721458 GOD721379:GOE721458 GXZ721379:GYA721458 HHV721379:HHW721458 HRR721379:HRS721458 IBN721379:IBO721458 ILJ721379:ILK721458 IVF721379:IVG721458 JFB721379:JFC721458 JOX721379:JOY721458 JYT721379:JYU721458 KIP721379:KIQ721458 KSL721379:KSM721458 LCH721379:LCI721458 LMD721379:LME721458 LVZ721379:LWA721458 MFV721379:MFW721458 MPR721379:MPS721458 MZN721379:MZO721458 NJJ721379:NJK721458 NTF721379:NTG721458 ODB721379:ODC721458 OMX721379:OMY721458 OWT721379:OWU721458 PGP721379:PGQ721458 PQL721379:PQM721458 QAH721379:QAI721458 QKD721379:QKE721458 QTZ721379:QUA721458 RDV721379:RDW721458 RNR721379:RNS721458 RXN721379:RXO721458 SHJ721379:SHK721458 SRF721379:SRG721458 TBB721379:TBC721458 TKX721379:TKY721458 TUT721379:TUU721458 UEP721379:UEQ721458 UOL721379:UOM721458 UYH721379:UYI721458 VID721379:VIE721458 VRZ721379:VSA721458 WBV721379:WBW721458 WLR721379:WLS721458 WVN721379:WVO721458 G786916:H786995 JB786915:JC786994 SX786915:SY786994 ACT786915:ACU786994 AMP786915:AMQ786994 AWL786915:AWM786994 BGH786915:BGI786994 BQD786915:BQE786994 BZZ786915:CAA786994 CJV786915:CJW786994 CTR786915:CTS786994 DDN786915:DDO786994 DNJ786915:DNK786994 DXF786915:DXG786994 EHB786915:EHC786994 EQX786915:EQY786994 FAT786915:FAU786994 FKP786915:FKQ786994 FUL786915:FUM786994 GEH786915:GEI786994 GOD786915:GOE786994 GXZ786915:GYA786994 HHV786915:HHW786994 HRR786915:HRS786994 IBN786915:IBO786994 ILJ786915:ILK786994 IVF786915:IVG786994 JFB786915:JFC786994 JOX786915:JOY786994 JYT786915:JYU786994 KIP786915:KIQ786994 KSL786915:KSM786994 LCH786915:LCI786994 LMD786915:LME786994 LVZ786915:LWA786994 MFV786915:MFW786994 MPR786915:MPS786994 MZN786915:MZO786994 NJJ786915:NJK786994 NTF786915:NTG786994 ODB786915:ODC786994 OMX786915:OMY786994 OWT786915:OWU786994 PGP786915:PGQ786994 PQL786915:PQM786994 QAH786915:QAI786994 QKD786915:QKE786994 QTZ786915:QUA786994 RDV786915:RDW786994 RNR786915:RNS786994 RXN786915:RXO786994 SHJ786915:SHK786994 SRF786915:SRG786994 TBB786915:TBC786994 TKX786915:TKY786994 TUT786915:TUU786994 UEP786915:UEQ786994 UOL786915:UOM786994 UYH786915:UYI786994 VID786915:VIE786994 VRZ786915:VSA786994 WBV786915:WBW786994 WLR786915:WLS786994 WVN786915:WVO786994 G852452:H852531 JB852451:JC852530 SX852451:SY852530 ACT852451:ACU852530 AMP852451:AMQ852530 AWL852451:AWM852530 BGH852451:BGI852530 BQD852451:BQE852530 BZZ852451:CAA852530 CJV852451:CJW852530 CTR852451:CTS852530 DDN852451:DDO852530 DNJ852451:DNK852530 DXF852451:DXG852530 EHB852451:EHC852530 EQX852451:EQY852530 FAT852451:FAU852530 FKP852451:FKQ852530 FUL852451:FUM852530 GEH852451:GEI852530 GOD852451:GOE852530 GXZ852451:GYA852530 HHV852451:HHW852530 HRR852451:HRS852530 IBN852451:IBO852530 ILJ852451:ILK852530 IVF852451:IVG852530 JFB852451:JFC852530 JOX852451:JOY852530 JYT852451:JYU852530 KIP852451:KIQ852530 KSL852451:KSM852530 LCH852451:LCI852530 LMD852451:LME852530 LVZ852451:LWA852530 MFV852451:MFW852530 MPR852451:MPS852530 MZN852451:MZO852530 NJJ852451:NJK852530 NTF852451:NTG852530 ODB852451:ODC852530 OMX852451:OMY852530 OWT852451:OWU852530 PGP852451:PGQ852530 PQL852451:PQM852530 QAH852451:QAI852530 QKD852451:QKE852530 QTZ852451:QUA852530 RDV852451:RDW852530 RNR852451:RNS852530 RXN852451:RXO852530 SHJ852451:SHK852530 SRF852451:SRG852530 TBB852451:TBC852530 TKX852451:TKY852530 TUT852451:TUU852530 UEP852451:UEQ852530 UOL852451:UOM852530 UYH852451:UYI852530 VID852451:VIE852530 VRZ852451:VSA852530 WBV852451:WBW852530 WLR852451:WLS852530 WVN852451:WVO852530 G917988:H918067 JB917987:JC918066 SX917987:SY918066 ACT917987:ACU918066 AMP917987:AMQ918066 AWL917987:AWM918066 BGH917987:BGI918066 BQD917987:BQE918066 BZZ917987:CAA918066 CJV917987:CJW918066 CTR917987:CTS918066 DDN917987:DDO918066 DNJ917987:DNK918066 DXF917987:DXG918066 EHB917987:EHC918066 EQX917987:EQY918066 FAT917987:FAU918066 FKP917987:FKQ918066 FUL917987:FUM918066 GEH917987:GEI918066 GOD917987:GOE918066 GXZ917987:GYA918066 HHV917987:HHW918066 HRR917987:HRS918066 IBN917987:IBO918066 ILJ917987:ILK918066 IVF917987:IVG918066 JFB917987:JFC918066 JOX917987:JOY918066 JYT917987:JYU918066 KIP917987:KIQ918066 KSL917987:KSM918066 LCH917987:LCI918066 LMD917987:LME918066 LVZ917987:LWA918066 MFV917987:MFW918066 MPR917987:MPS918066 MZN917987:MZO918066 NJJ917987:NJK918066 NTF917987:NTG918066 ODB917987:ODC918066 OMX917987:OMY918066 OWT917987:OWU918066 PGP917987:PGQ918066 PQL917987:PQM918066 QAH917987:QAI918066 QKD917987:QKE918066 QTZ917987:QUA918066 RDV917987:RDW918066 RNR917987:RNS918066 RXN917987:RXO918066 SHJ917987:SHK918066 SRF917987:SRG918066 TBB917987:TBC918066 TKX917987:TKY918066 TUT917987:TUU918066 UEP917987:UEQ918066 UOL917987:UOM918066 UYH917987:UYI918066 VID917987:VIE918066 VRZ917987:VSA918066 WBV917987:WBW918066 WLR917987:WLS918066 WVN917987:WVO918066 G983524:H983603 JB983523:JC983602 SX983523:SY983602 ACT983523:ACU983602 AMP983523:AMQ983602 AWL983523:AWM983602 BGH983523:BGI983602 BQD983523:BQE983602 BZZ983523:CAA983602 CJV983523:CJW983602 CTR983523:CTS983602 DDN983523:DDO983602 DNJ983523:DNK983602 DXF983523:DXG983602 EHB983523:EHC983602 EQX983523:EQY983602 FAT983523:FAU983602 FKP983523:FKQ983602 FUL983523:FUM983602 GEH983523:GEI983602 GOD983523:GOE983602 GXZ983523:GYA983602 HHV983523:HHW983602 HRR983523:HRS983602 IBN983523:IBO983602 ILJ983523:ILK983602 IVF983523:IVG983602 JFB983523:JFC983602 JOX983523:JOY983602 JYT983523:JYU983602 KIP983523:KIQ983602 KSL983523:KSM983602 LCH983523:LCI983602 LMD983523:LME983602 LVZ983523:LWA983602 MFV983523:MFW983602 MPR983523:MPS983602 MZN983523:MZO983602 NJJ983523:NJK983602 NTF983523:NTG983602 ODB983523:ODC983602 OMX983523:OMY983602 OWT983523:OWU983602 PGP983523:PGQ983602 PQL983523:PQM983602 QAH983523:QAI983602 QKD983523:QKE983602 QTZ983523:QUA983602 RDV983523:RDW983602 RNR983523:RNS983602 RXN983523:RXO983602 SHJ983523:SHK983602 SRF983523:SRG983602 TBB983523:TBC983602 TKX983523:TKY983602 TUT983523:TUU983602 UEP983523:UEQ983602 UOL983523:UOM983602 UYH983523:UYI983602 VID983523:VIE983602 VRZ983523:VSA983602 WBV983523:WBW983602 WLR983523:WLS983602 WBV348:WBW364 VRZ348:VSA364 VID348:VIE364 UYH348:UYI364 UOL348:UOM364 UEP348:UEQ364 TUT348:TUU364 TKX348:TKY364 TBB348:TBC364 SRF348:SRG364 SHJ348:SHK364 RXN348:RXO364 RNR348:RNS364 RDV348:RDW364 QTZ348:QUA364 QKD348:QKE364 QAH348:QAI364 PQL348:PQM364 PGP348:PGQ364 OWT348:OWU364 OMX348:OMY364 ODB348:ODC364 NTF348:NTG364 NJJ348:NJK364 MZN348:MZO364 MPR348:MPS364 MFV348:MFW364 LVZ348:LWA364 LMD348:LME364 LCH348:LCI364 KSL348:KSM364 KIP348:KIQ364 JYT348:JYU364 JOX348:JOY364 JFB348:JFC364 IVF348:IVG364 ILJ348:ILK364 IBN348:IBO364 HRR348:HRS364 HHV348:HHW364 GXZ348:GYA364 GOD348:GOE364 GEH348:GEI364 FUL348:FUM364 FKP348:FKQ364 FAT348:FAU364 EQX348:EQY364 EHB348:EHC364 DXF348:DXG364 DNJ348:DNK364 DDN348:DDO364 CTR348:CTS364 CJV348:CJW364 BZZ348:CAA364 BQD348:BQE364 BGH348:BGI364 AWL348:AWM364 AMP348:AMQ364 ACT348:ACU364 SX348:SY364 JB348:JC364 G348:H364 JB207:JC226 WVN161:WVO184 WLR161:WLS184 WBV161:WBW184 VRZ161:VSA184 VID161:VIE184 UYH161:UYI184 UOL161:UOM184 UEP161:UEQ184 TUT161:TUU184 TKX161:TKY184 TBB161:TBC184 SRF161:SRG184 SHJ161:SHK184 RXN161:RXO184 RNR161:RNS184 RDV161:RDW184 QTZ161:QUA184 QKD161:QKE184 QAH161:QAI184 PQL161:PQM184 PGP161:PGQ184 OWT161:OWU184 OMX161:OMY184 ODB161:ODC184 NTF161:NTG184 NJJ161:NJK184 MZN161:MZO184 MPR161:MPS184 MFV161:MFW184 LVZ161:LWA184 LMD161:LME184 LCH161:LCI184 KSL161:KSM184 KIP161:KIQ184 JYT161:JYU184 JOX161:JOY184 JFB161:JFC184 IVF161:IVG184 ILJ161:ILK184 IBN161:IBO184 HRR161:HRS184 HHV161:HHW184 GXZ161:GYA184 GOD161:GOE184 GEH161:GEI184 FUL161:FUM184 FKP161:FKQ184 FAT161:FAU184 EQX161:EQY184 EHB161:EHC184 DXF161:DXG184 DNJ161:DNK184 DDN161:DDO184 CTR161:CTS184 CJV161:CJW184 BZZ161:CAA184 BQD161:BQE184 BGH161:BGI184 AWL161:AWM184 AMP161:AMQ184 ACT161:ACU184 SX161:SY184 JB161:JC184 WVN348:WVO364 JB282:JC322 SX282:SY322 ACT282:ACU322 AMP282:AMQ322 AWL282:AWM322 BGH282:BGI322 BQD282:BQE322 BZZ282:CAA322 CJV282:CJW322 CTR282:CTS322 DDN282:DDO322 DNJ282:DNK322 DXF282:DXG322 EHB282:EHC322 EQX282:EQY322 FAT282:FAU322 FKP282:FKQ322 FUL282:FUM322 GEH282:GEI322 GOD282:GOE322 GXZ282:GYA322 HHV282:HHW322 HRR282:HRS322 IBN282:IBO322 ILJ282:ILK322 IVF282:IVG322 JFB282:JFC322 JOX282:JOY322 JYT282:JYU322 KIP282:KIQ322 KSL282:KSM322 LCH282:LCI322 LMD282:LME322 LVZ282:LWA322 MFV282:MFW322 MPR282:MPS322 MZN282:MZO322 NJJ282:NJK322 NTF282:NTG322 ODB282:ODC322 OMX282:OMY322 OWT282:OWU322 PGP282:PGQ322 PQL282:PQM322 QAH282:QAI322 QKD282:QKE322 QTZ282:QUA322 RDV282:RDW322 RNR282:RNS322 RXN282:RXO322 SHJ282:SHK322 SRF282:SRG322 TBB282:TBC322 TKX282:TKY322 TUT282:TUU322 UEP282:UEQ322 UOL282:UOM322 UYH282:UYI322 VID282:VIE322 VRZ282:VSA322 WBV282:WBW322 WLR282:WLS322 WVN282:WVO322 G282:H322 G324:H345 JB324:JC345 SX324:SY345 ACT324:ACU345 AMP324:AMQ345 AWL324:AWM345 BGH324:BGI345 BQD324:BQE345 BZZ324:CAA345 CJV324:CJW345 CTR324:CTS345 DDN324:DDO345 DNJ324:DNK345 DXF324:DXG345 EHB324:EHC345 EQX324:EQY345 FAT324:FAU345 FKP324:FKQ345 FUL324:FUM345 GEH324:GEI345 GOD324:GOE345 GXZ324:GYA345 HHV324:HHW345 HRR324:HRS345 IBN324:IBO345 ILJ324:ILK345 IVF324:IVG345 JFB324:JFC345 JOX324:JOY345 JYT324:JYU345 KIP324:KIQ345 KSL324:KSM345 LCH324:LCI345 LMD324:LME345 LVZ324:LWA345 MFV324:MFW345 MPR324:MPS345 MZN324:MZO345 NJJ324:NJK345 NTF324:NTG345 ODB324:ODC345 OMX324:OMY345 OWT324:OWU345 PGP324:PGQ345 PQL324:PQM345 QAH324:QAI345 QKD324:QKE345 QTZ324:QUA345 RDV324:RDW345 RNR324:RNS345 RXN324:RXO345 SHJ324:SHK345 SRF324:SRG345 TBB324:TBC345 TKX324:TKY345 TUT324:TUU345 UEP324:UEQ345 UOL324:UOM345 UYH324:UYI345 VID324:VIE345 VRZ324:VSA345 WBV324:WBW345 WLR324:WLS345 WVN324:WVO345 G161:H184" xr:uid="{00000000-0002-0000-0000-000000000000}"/>
    <dataValidation type="list" allowBlank="1" showInputMessage="1" showErrorMessage="1" sqref="AWI778:AWI782 AMM928:AMM932 BGE557:BGE563 AMM1055:AMM1062 ACQ1055:ACQ1062 SU1055:SU1062 IY1055:IY1062 WVK1055:WVK1062 WLO1055:WLO1062 WBS1055:WBS1062 VRW1055:VRW1062 VIA1055:VIA1062 UYE1055:UYE1062 UOI1055:UOI1062 UEM1055:UEM1062 TUQ1055:TUQ1062 TKU1055:TKU1062 TAY1055:TAY1062 SRC1055:SRC1062 SHG1055:SHG1062 RXK1055:RXK1062 RNO1055:RNO1062 RDS1055:RDS1062 QTW1055:QTW1062 QKA1055:QKA1062 QAE1055:QAE1062 PQI1055:PQI1062 PGM1055:PGM1062 OWQ1055:OWQ1062 OMU1055:OMU1062 OCY1055:OCY1062 NTC1055:NTC1062 NJG1055:NJG1062 MZK1055:MZK1062 MPO1055:MPO1062 MFS1055:MFS1062 LVW1055:LVW1062 LMA1055:LMA1062 LCE1055:LCE1062 KSI1055:KSI1062 KIM1055:KIM1062 JYQ1055:JYQ1062 JOU1055:JOU1062 JEY1055:JEY1062 IVC1055:IVC1062 ILG1055:ILG1062 IBK1055:IBK1062 HRO1055:HRO1062 HHS1055:HHS1062 GXW1055:GXW1062 GOA1055:GOA1062 GEE1055:GEE1062 FUI1055:FUI1062 FKM1055:FKM1062 FAQ1055:FAQ1062 EQU1055:EQU1062 EGY1055:EGY1062 DXC1055:DXC1062 DNG1055:DNG1062 DDK1055:DDK1062 CTO1055:CTO1062 CJS1055:CJS1062 BZW1055:BZW1062 BQA1055:BQA1062 BGE1055:BGE1062 D1055:D1060 D1062 BGE185:BGE192 BQA185:BQA192 BZW185:BZW192 CJS185:CJS192 CTO185:CTO192 DDK185:DDK192 DNG185:DNG192 DXC185:DXC192 EGY185:EGY192 EQU185:EQU192 FAQ185:FAQ192 FKM185:FKM192 FUI185:FUI192 GEE185:GEE192 GOA185:GOA192 GXW185:GXW192 HHS185:HHS192 HRO185:HRO192 IBK185:IBK192 ILG185:ILG192 IVC185:IVC192 JEY185:JEY192 JOU185:JOU192 JYQ185:JYQ192 KIM185:KIM192 KSI185:KSI192 LCE185:LCE192 LMA185:LMA192 LVW185:LVW192 MFS185:MFS192 MPO185:MPO192 MZK185:MZK192 NJG185:NJG192 NTC185:NTC192 OCY185:OCY192 OMU185:OMU192 OWQ185:OWQ192 PGM185:PGM192 PQI185:PQI192 QAE185:QAE192 QKA185:QKA192 QTW185:QTW192 RDS185:RDS192 RNO185:RNO192 RXK185:RXK192 SHG185:SHG192 SRC185:SRC192 TAY185:TAY192 TKU185:TKU192 TUQ185:TUQ192 UEM185:UEM192 UOI185:UOI192 UYE185:UYE192 VIA185:VIA192 VRW185:VRW192 WBS185:WBS192 WLO185:WLO192 WVK185:WVK192 IY185:IY192 SU185:SU192 ACQ185:ACQ192 AMM185:AMM192 D185:D192 BQA396:BQA415 BGE396:BGE415 AWI557:AWI563 AWI396:AWI415 AMM557:AMM563 AMM396:AMM415 ACQ557:ACQ563 ACQ396:ACQ415 SU557:SU563 SU396:SU415 IY557:IY563 IY396:IY415 D557:D563 D396:D415 WVK557:WVK563 WVK396:WVK415 WLO557:WLO563 WLO396:WLO415 WBS557:WBS563 WBS396:WBS415 VRW557:VRW563 VRW396:VRW415 VIA557:VIA563 VIA396:VIA415 UYE557:UYE563 UYE396:UYE415 UOI557:UOI563 UOI396:UOI415 UEM557:UEM563 UEM396:UEM415 TUQ557:TUQ563 TUQ396:TUQ415 TKU557:TKU563 TKU396:TKU415 TAY557:TAY563 TAY396:TAY415 SRC557:SRC563 SRC396:SRC415 SHG557:SHG563 SHG396:SHG415 RXK557:RXK563 RXK396:RXK415 RNO557:RNO563 RNO396:RNO415 RDS557:RDS563 RDS396:RDS415 QTW557:QTW563 QTW396:QTW415 QKA557:QKA563 QKA396:QKA415 QAE557:QAE563 QAE396:QAE415 PQI557:PQI563 PQI396:PQI415 PGM557:PGM563 PGM396:PGM415 OWQ557:OWQ563 OWQ396:OWQ415 OMU557:OMU563 OMU396:OMU415 OCY557:OCY563 OCY396:OCY415 NTC557:NTC563 NTC396:NTC415 NJG557:NJG563 NJG396:NJG415 MZK557:MZK563 MZK396:MZK415 MPO557:MPO563 MPO396:MPO415 MFS557:MFS563 MFS396:MFS415 LVW557:LVW563 LVW396:LVW415 LMA557:LMA563 LMA396:LMA415 LCE557:LCE563 LCE396:LCE415 KSI557:KSI563 KSI396:KSI415 KIM557:KIM563 KIM396:KIM415 JYQ557:JYQ563 JYQ396:JYQ415 JOU557:JOU563 JOU396:JOU415 JEY557:JEY563 JEY396:JEY415 IVC557:IVC563 IVC396:IVC415 ILG557:ILG563 ILG396:ILG415 IBK557:IBK563 IBK396:IBK415 HRO557:HRO563 HRO396:HRO415 HHS557:HHS563 HHS396:HHS415 GXW557:GXW563 GXW396:GXW415 GOA557:GOA563 GOA396:GOA415 GEE557:GEE563 GEE396:GEE415 FUI557:FUI563 FUI396:FUI415 FKM557:FKM563 FKM396:FKM415 FAQ557:FAQ563 FAQ396:FAQ415 EQU557:EQU563 EQU396:EQU415 EGY557:EGY563 EGY396:EGY415 DXC557:DXC563 DXC396:DXC415 DNG557:DNG563 DNG396:DNG415 DDK557:DDK563 DDK396:DDK415 CTO557:CTO563 CTO396:CTO415 CJS557:CJS563 CJS396:CJS415 BZW557:BZW563 BZW396:BZW415 WLO1450 WBS1450 VRW1450 VIA1450 UYE1450 UOI1450 UEM1450 TUQ1450 TKU1450 TAY1450 SRC1450 SHG1450 RXK1450 RNO1450 RDS1450 QTW1450 QKA1450 QAE1450 PQI1450 PGM1450 OWQ1450 OMU1450 OCY1450 NTC1450 NJG1450 MZK1450 MPO1450 MFS1450 LVW1450 LMA1450 LCE1450 KSI1450 KIM1450 JYQ1450 JOU1450 JEY1450 IVC1450 ILG1450 IBK1450 HRO1450 HHS1450 GXW1450 GOA1450 GEE1450 FUI1450 FKM1450 FAQ1450 EQU1450 EGY1450 DXC1450 DNG1450 DDK1450 CTO1450 CJS1450 BZW1450 BQA1450 BGE1450 AWI1450 AMM1450 ACQ1450 SU1450 IY1450 D1451:D1452 WVK1328 WLO1328 WBS1328 VRW1328 VIA1328 UYE1328 UOI1328 UEM1328 TUQ1328 TKU1328 TAY1328 SRC1328 SHG1328 RXK1328 RNO1328 RDS1328 QTW1328 QKA1328 QAE1328 PQI1328 PGM1328 OWQ1328 OMU1328 OCY1328 NTC1328 NJG1328 MZK1328 MPO1328 MFS1328 LVW1328 LMA1328 LCE1328 KSI1328 KIM1328 JYQ1328 JOU1328 JEY1328 IVC1328 ILG1328 IBK1328 HRO1328 HHS1328 GXW1328 GOA1328 GEE1328 FUI1328 FKM1328 FAQ1328 EQU1328 EGY1328 DXC1328 DNG1328 DDK1328 CTO1328 CJS1328 BZW1328 BQA1328 BGE1328 AWI1328 AMM1328 ACQ1328 SU1328 IY1328 D1329 IY1281:IY1283 D1282:D1285 WVK1281:WVK1283 WLO1281:WLO1283 WBS1281:WBS1283 VRW1281:VRW1283 VIA1281:VIA1283 UYE1281:UYE1283 UOI1281:UOI1283 UEM1281:UEM1283 TUQ1281:TUQ1283 TKU1281:TKU1283 TAY1281:TAY1283 SRC1281:SRC1283 SHG1281:SHG1283 RXK1281:RXK1283 RNO1281:RNO1283 RDS1281:RDS1283 QTW1281:QTW1283 QKA1281:QKA1283 QAE1281:QAE1283 PQI1281:PQI1283 PGM1281:PGM1283 OWQ1281:OWQ1283 OMU1281:OMU1283 OCY1281:OCY1283 NTC1281:NTC1283 NJG1281:NJG1283 MZK1281:MZK1283 MPO1281:MPO1283 MFS1281:MFS1283 LVW1281:LVW1283 LMA1281:LMA1283 LCE1281:LCE1283 KSI1281:KSI1283 KIM1281:KIM1283 JYQ1281:JYQ1283 JOU1281:JOU1283 JEY1281:JEY1283 IVC1281:IVC1283 ILG1281:ILG1283 IBK1281:IBK1283 HRO1281:HRO1283 HHS1281:HHS1283 GXW1281:GXW1283 GOA1281:GOA1283 GEE1281:GEE1283 FUI1281:FUI1283 FKM1281:FKM1283 FAQ1281:FAQ1283 EQU1281:EQU1283 EGY1281:EGY1283 DXC1281:DXC1283 DNG1281:DNG1283 DDK1281:DDK1283 CTO1281:CTO1283 CJS1281:CJS1283 BZW1281:BZW1283 BQA1281:BQA1283 BGE1281:BGE1283 AWI1281:AWI1283 AMM1281:AMM1283 ACQ1281:ACQ1283 SU1281:SU1283 ACQ1199:ACQ1203 AWI185:AWI192 AWI1055:AWI1062 WLO1261 WBS1261 VRW1261 VIA1261 UYE1261 UOI1261 UEM1261 TUQ1261 TKU1261 TAY1261 SRC1261 SHG1261 RXK1261 RNO1261 RDS1261 QTW1261 QKA1261 QAE1261 PQI1261 PGM1261 OWQ1261 OMU1261 OCY1261 NTC1261 NJG1261 MZK1261 MPO1261 MFS1261 LVW1261 LMA1261 LCE1261 KSI1261 KIM1261 JYQ1261 JOU1261 JEY1261 IVC1261 ILG1261 IBK1261 HRO1261 HHS1261 GXW1261 GOA1261 GEE1261 FUI1261 FKM1261 FAQ1261 EQU1261 EGY1261 DXC1261 DNG1261 DDK1261 CTO1261 CJS1261 BZW1261 BQA1261 BGE1261 AWI1261 AMM1261 ACQ1261 SU1261 IY1261 D1442:D1443 WLO1519 WBS1519 VRW1519 VIA1519 UYE1519 UOI1519 UEM1519 TUQ1519 TKU1519 TAY1519 SRC1519 SHG1519 RXK1519 RNO1519 RDS1519 QTW1519 QKA1519 QAE1519 PQI1519 PGM1519 OWQ1519 OMU1519 OCY1519 NTC1519 NJG1519 MZK1519 MPO1519 MFS1519 LVW1519 LMA1519 LCE1519 KSI1519 KIM1519 JYQ1519 JOU1519 JEY1519 IVC1519 ILG1519 IBK1519 HRO1519 HHS1519 GXW1519 GOA1519 GEE1519 FUI1519 FKM1519 FAQ1519 EQU1519 EGY1519 DXC1519 DNG1519 DDK1519 CTO1519 CJS1519 BZW1519 BQA1519 BGE1519 AWI1519 AMM1519 ACQ1519 SU1519 IY1519 D1520 D1119:D1120 WLO1534 WBS1534 VRW1534 VIA1534 UYE1534 UOI1534 UEM1534 TUQ1534 TKU1534 TAY1534 SRC1534 SHG1534 RXK1534 RNO1534 RDS1534 QTW1534 QKA1534 QAE1534 PQI1534 PGM1534 OWQ1534 OMU1534 OCY1534 NTC1534 NJG1534 MZK1534 MPO1534 MFS1534 LVW1534 LMA1534 LCE1534 KSI1534 KIM1534 JYQ1534 JOU1534 JEY1534 IVC1534 ILG1534 IBK1534 HRO1534 HHS1534 GXW1534 GOA1534 GEE1534 FUI1534 FKM1534 FAQ1534 EQU1534 EGY1534 DXC1534 DNG1534 DDK1534 CTO1534 CJS1534 BZW1534 BQA1534 BGE1534 AWI1534 AMM1534 ACQ1534 SU1534 IY1534 D1535:D1536 WVK1441:WVK1442 WLO1441:WLO1442 WBS1441:WBS1442 VRW1441:VRW1442 VIA1441:VIA1442 UYE1441:UYE1442 UOI1441:UOI1442 UEM1441:UEM1442 TUQ1441:TUQ1442 TKU1441:TKU1442 TAY1441:TAY1442 SRC1441:SRC1442 SHG1441:SHG1442 RXK1441:RXK1442 RNO1441:RNO1442 RDS1441:RDS1442 QTW1441:QTW1442 QKA1441:QKA1442 QAE1441:QAE1442 PQI1441:PQI1442 PGM1441:PGM1442 OWQ1441:OWQ1442 OMU1441:OMU1442 OCY1441:OCY1442 NTC1441:NTC1442 NJG1441:NJG1442 MZK1441:MZK1442 MPO1441:MPO1442 MFS1441:MFS1442 LVW1441:LVW1442 LMA1441:LMA1442 LCE1441:LCE1442 KSI1441:KSI1442 KIM1441:KIM1442 JYQ1441:JYQ1442 JOU1441:JOU1442 JEY1441:JEY1442 IVC1441:IVC1442 ILG1441:ILG1442 IBK1441:IBK1442 HRO1441:HRO1442 HHS1441:HHS1442 GXW1441:GXW1442 GOA1441:GOA1442 GEE1441:GEE1442 FUI1441:FUI1442 FKM1441:FKM1442 FAQ1441:FAQ1442 EQU1441:EQU1442 EGY1441:EGY1442 DXC1441:DXC1442 DNG1441:DNG1442 DDK1441:DDK1442 CTO1441:CTO1442 CJS1441:CJS1442 BZW1441:BZW1442 BQA1441:BQA1442 BGE1441:BGE1442 AWI1441:AWI1442 AMM1441:AMM1442 ACQ1441:ACQ1442 SU1441:SU1442 IY1441:IY1442 WVK1534 SU1199:SU1203 IY1199:IY1203 AMM778:AMM782 WVK1199:WVK1203 WLO1199:WLO1203 WBS1199:WBS1203 VRW1199:VRW1203 VIA1199:VIA1203 UYE1199:UYE1203 UOI1199:UOI1203 UEM1199:UEM1203 TUQ1199:TUQ1203 TKU1199:TKU1203 TAY1199:TAY1203 SRC1199:SRC1203 SHG1199:SHG1203 RXK1199:RXK1203 RNO1199:RNO1203 RDS1199:RDS1203 QTW1199:QTW1203 QKA1199:QKA1203 QAE1199:QAE1203 PQI1199:PQI1203 PGM1199:PGM1203 OWQ1199:OWQ1203 OMU1199:OMU1203 OCY1199:OCY1203 NTC1199:NTC1203 NJG1199:NJG1203 MZK1199:MZK1203 MPO1199:MPO1203 MFS1199:MFS1203 LVW1199:LVW1203 LMA1199:LMA1203 LCE1199:LCE1203 KSI1199:KSI1203 KIM1199:KIM1203 JYQ1199:JYQ1203 JOU1199:JOU1203 JEY1199:JEY1203 IVC1199:IVC1203 ILG1199:ILG1203 IBK1199:IBK1203 HRO1199:HRO1203 HHS1199:HHS1203 GXW1199:GXW1203 GOA1199:GOA1203 GEE1199:GEE1203 FUI1199:FUI1203 FKM1199:FKM1203 FAQ1199:FAQ1203 EQU1199:EQU1203 EGY1199:EGY1203 DXC1199:DXC1203 DNG1199:DNG1203 DDK1199:DDK1203 CTO1199:CTO1203 CJS1199:CJS1203 BZW1199:BZW1203 BQA1199:BQA1203 BGE1199:BGE1203 AWI1199:AWI1203 AMM1199:AMM1203 WVK1261 WVK1118:WVK1119 WLO1118:WLO1119 WBS1118:WBS1119 VRW1118:VRW1119 VIA1118:VIA1119 UYE1118:UYE1119 UOI1118:UOI1119 UEM1118:UEM1119 TUQ1118:TUQ1119 TKU1118:TKU1119 TAY1118:TAY1119 SRC1118:SRC1119 SHG1118:SHG1119 RXK1118:RXK1119 RNO1118:RNO1119 RDS1118:RDS1119 QTW1118:QTW1119 QKA1118:QKA1119 QAE1118:QAE1119 PQI1118:PQI1119 PGM1118:PGM1119 OWQ1118:OWQ1119 OMU1118:OMU1119 OCY1118:OCY1119 NTC1118:NTC1119 NJG1118:NJG1119 MZK1118:MZK1119 MPO1118:MPO1119 MFS1118:MFS1119 LVW1118:LVW1119 LMA1118:LMA1119 LCE1118:LCE1119 KSI1118:KSI1119 KIM1118:KIM1119 JYQ1118:JYQ1119 JOU1118:JOU1119 JEY1118:JEY1119 IVC1118:IVC1119 ILG1118:ILG1119 IBK1118:IBK1119 HRO1118:HRO1119 HHS1118:HHS1119 GXW1118:GXW1119 GOA1118:GOA1119 GEE1118:GEE1119 FUI1118:FUI1119 FKM1118:FKM1119 FAQ1118:FAQ1119 EQU1118:EQU1119 EGY1118:EGY1119 DXC1118:DXC1119 DNG1118:DNG1119 DDK1118:DDK1119 CTO1118:CTO1119 CJS1118:CJS1119 BZW1118:BZW1119 BQA1118:BQA1119 BGE1118:BGE1119 AWI1118:AWI1119 AMM1118:AMM1119 ACQ1118:ACQ1119 SU1118:SU1119 IY1118:IY1119 D1262 BQA557:BQA563 WVK1450 D1200:D1204 WVK1519 WVK1574:WVK1575 WLO1574:WLO1575 WBS1574:WBS1575 VRW1574:VRW1575 VIA1574:VIA1575 UYE1574:UYE1575 UOI1574:UOI1575 UEM1574:UEM1575 TUQ1574:TUQ1575 TKU1574:TKU1575 TAY1574:TAY1575 SRC1574:SRC1575 SHG1574:SHG1575 RXK1574:RXK1575 RNO1574:RNO1575 RDS1574:RDS1575 QTW1574:QTW1575 QKA1574:QKA1575 QAE1574:QAE1575 PQI1574:PQI1575 PGM1574:PGM1575 OWQ1574:OWQ1575 OMU1574:OMU1575 OCY1574:OCY1575 NTC1574:NTC1575 NJG1574:NJG1575 MZK1574:MZK1575 MPO1574:MPO1575 MFS1574:MFS1575 LVW1574:LVW1575 LMA1574:LMA1575 LCE1574:LCE1575 KSI1574:KSI1575 KIM1574:KIM1575 JYQ1574:JYQ1575 JOU1574:JOU1575 JEY1574:JEY1575 IVC1574:IVC1575 ILG1574:ILG1575 IBK1574:IBK1575 HRO1574:HRO1575 HHS1574:HHS1575 GXW1574:GXW1575 GOA1574:GOA1575 GEE1574:GEE1575 FUI1574:FUI1575 FKM1574:FKM1575 FAQ1574:FAQ1575 EQU1574:EQU1575 EGY1574:EGY1575 DXC1574:DXC1575 DNG1574:DNG1575 DDK1574:DDK1575 CTO1574:CTO1575 CJS1574:CJS1575 BZW1574:BZW1575 BQA1574:BQA1575 BGE1574:BGE1575 AWI1574:AWI1575 AMM1574:AMM1575 ACQ1574:ACQ1575 SU1574:SU1575 IY1574:IY1575 ACQ928:ACQ932 SU928:SU932 IY928:IY932 D928:D932 WVK928:WVK932 WLO928:WLO932 WBS928:WBS932 VRW928:VRW932 VIA928:VIA932 UYE928:UYE932 UOI928:UOI932 UEM928:UEM932 TUQ928:TUQ932 TKU928:TKU932 TAY928:TAY932 SRC928:SRC932 SHG928:SHG932 RXK928:RXK932 RNO928:RNO932 RDS928:RDS932 QTW928:QTW932 QKA928:QKA932 QAE928:QAE932 PQI928:PQI932 PGM928:PGM932 OWQ928:OWQ932 OMU928:OMU932 OCY928:OCY932 NTC928:NTC932 NJG928:NJG932 MZK928:MZK932 MPO928:MPO932 MFS928:MFS932 LVW928:LVW932 LMA928:LMA932 LCE928:LCE932 KSI928:KSI932 KIM928:KIM932 JYQ928:JYQ932 JOU928:JOU932 JEY928:JEY932 IVC928:IVC932 ILG928:ILG932 IBK928:IBK932 HRO928:HRO932 HHS928:HHS932 GXW928:GXW932 GOA928:GOA932 GEE928:GEE932 FUI928:FUI932 FKM928:FKM932 FAQ928:FAQ932 EQU928:EQU932 EGY928:EGY932 DXC928:DXC932 DNG928:DNG932 DDK928:DDK932 CTO928:CTO932 CJS928:CJS932 BZW928:BZW932 BQA928:BQA932 BGE928:BGE932 AWI928:AWI932 ACQ778:ACQ782 SU778:SU782 IY778:IY782 D778:D782 WVK778:WVK782 WLO778:WLO782 WBS778:WBS782 VRW778:VRW782 VIA778:VIA782 UYE778:UYE782 UOI778:UOI782 UEM778:UEM782 TUQ778:TUQ782 TKU778:TKU782 TAY778:TAY782 SRC778:SRC782 SHG778:SHG782 RXK778:RXK782 RNO778:RNO782 RDS778:RDS782 QTW778:QTW782 QKA778:QKA782 QAE778:QAE782 PQI778:PQI782 PGM778:PGM782 OWQ778:OWQ782 OMU778:OMU782 OCY778:OCY782 NTC778:NTC782 NJG778:NJG782 MZK778:MZK782 MPO778:MPO782 MFS778:MFS782 LVW778:LVW782 LMA778:LMA782 LCE778:LCE782 KSI778:KSI782 KIM778:KIM782 JYQ778:JYQ782 JOU778:JOU782 JEY778:JEY782 IVC778:IVC782 ILG778:ILG782 IBK778:IBK782 HRO778:HRO782 HHS778:HHS782 GXW778:GXW782 GOA778:GOA782 GEE778:GEE782 FUI778:FUI782 FKM778:FKM782 FAQ778:FAQ782 EQU778:EQU782 EGY778:EGY782 DXC778:DXC782 DNG778:DNG782 DDK778:DDK782 CTO778:CTO782 CJS778:CJS782 BZW778:BZW782 BQA778:BQA782 BGE778:BGE782 D1575:D1576" xr:uid="{00000000-0002-0000-0000-000001000000}">
      <formula1>#REF!</formula1>
    </dataValidation>
    <dataValidation type="custom" allowBlank="1" showInputMessage="1" showErrorMessage="1" sqref="SU193:SU195 ACQ193:ACQ195 AMM193:AMM195 AWI193:AWI195 BGE193:BGE195 BQA193:BQA195 BZW193:BZW195 CJS193:CJS195 CTO193:CTO195 DDK193:DDK195 DNG193:DNG195 DXC193:DXC195 EGY193:EGY195 EQU193:EQU195 FAQ193:FAQ195 FKM193:FKM195 FUI193:FUI195 GEE193:GEE195 GOA193:GOA195 GXW193:GXW195 HHS193:HHS195 HRO193:HRO195 IBK193:IBK195 ILG193:ILG195 IVC193:IVC195 JEY193:JEY195 JOU193:JOU195 JYQ193:JYQ195 KIM193:KIM195 KSI193:KSI195 LCE193:LCE195 LMA193:LMA195 LVW193:LVW195 MFS193:MFS195 MPO193:MPO195 MZK193:MZK195 NJG193:NJG195 NTC193:NTC195 OCY193:OCY195 OMU193:OMU195 OWQ193:OWQ195 PGM193:PGM195 PQI193:PQI195 QAE193:QAE195 QKA193:QKA195 QTW193:QTW195 RDS193:RDS195 RNO193:RNO195 RXK193:RXK195 SHG193:SHG195 SRC193:SRC195 TAY193:TAY195 TKU193:TKU195 TUQ193:TUQ195 UEM193:UEM195 UOI193:UOI195 UYE193:UYE195 VIA193:VIA195 VRW193:VRW195 WBS193:WBS195 WLO193:WLO195 WVK193:WVK195 D193:D195 D783 WVK1262 IY1063:IY1064 SU1063:SU1064 ACQ1063:ACQ1064 AMM1063:AMM1064 AWI1063:AWI1064 BGE1063:BGE1064 BQA1063:BQA1064 BZW1063:BZW1064 CJS1063:CJS1064 CTO1063:CTO1064 DDK1063:DDK1064 DNG1063:DNG1064 DXC1063:DXC1064 EGY1063:EGY1064 EQU1063:EQU1064 FAQ1063:FAQ1064 FKM1063:FKM1064 FUI1063:FUI1064 GEE1063:GEE1064 GOA1063:GOA1064 GXW1063:GXW1064 HHS1063:HHS1064 HRO1063:HRO1064 IBK1063:IBK1064 ILG1063:ILG1064 IVC1063:IVC1064 JEY1063:JEY1064 JOU1063:JOU1064 JYQ1063:JYQ1064 KIM1063:KIM1064 KSI1063:KSI1064 LCE1063:LCE1064 LMA1063:LMA1064 LVW1063:LVW1064 MFS1063:MFS1064 MPO1063:MPO1064 MZK1063:MZK1064 NJG1063:NJG1064 NTC1063:NTC1064 OCY1063:OCY1064 OMU1063:OMU1064 OWQ1063:OWQ1064 PGM1063:PGM1064 PQI1063:PQI1064 QAE1063:QAE1064 QKA1063:QKA1064 QTW1063:QTW1064 RDS1063:RDS1064 RNO1063:RNO1064 RXK1063:RXK1064 SHG1063:SHG1064 SRC1063:SRC1064 TAY1063:TAY1064 TKU1063:TKU1064 TUQ1063:TUQ1064 UEM1063:UEM1064 UOI1063:UOI1064 UYE1063:UYE1064 VIA1063:VIA1064 VRW1063:VRW1064 WBS1063:WBS1064 WLO1063:WLO1064 WVK1063:WVK1064 D1263 IY1262 SU1262 ACQ1262 AMM1262 AWI1262 BGE1262 BQA1262 BZW1262 CJS1262 CTO1262 DDK1262 DNG1262 DXC1262 EGY1262 EQU1262 FAQ1262 FKM1262 FUI1262 GEE1262 GOA1262 GXW1262 HHS1262 HRO1262 IBK1262 ILG1262 IVC1262 JEY1262 JOU1262 JYQ1262 KIM1262 KSI1262 LCE1262 LMA1262 LVW1262 MFS1262 MPO1262 MZK1262 NJG1262 NTC1262 OCY1262 OMU1262 OWQ1262 PGM1262 PQI1262 QAE1262 QKA1262 QTW1262 RDS1262 RNO1262 RXK1262 SHG1262 SRC1262 TAY1262 TKU1262 TUQ1262 UEM1262 UOI1262 UYE1262 VIA1262 VRW1262 WBS1262 WLO1262 IY564:IY568 D416:D424 WVK564:WVK568 WLO564:WLO568 WBS564:WBS568 VRW564:VRW568 VIA564:VIA568 UYE564:UYE568 UOI564:UOI568 UEM564:UEM568 TUQ564:TUQ568 TKU564:TKU568 TAY564:TAY568 SRC564:SRC568 SHG564:SHG568 RXK564:RXK568 RNO564:RNO568 RDS564:RDS568 QTW564:QTW568 QKA564:QKA568 QAE564:QAE568 PQI564:PQI568 PGM564:PGM568 OWQ564:OWQ568 OMU564:OMU568 OCY564:OCY568 NTC564:NTC568 NJG564:NJG568 MZK564:MZK568 MPO564:MPO568 MFS564:MFS568 LVW564:LVW568 LMA564:LMA568 LCE564:LCE568 KSI564:KSI568 KIM564:KIM568 JYQ564:JYQ568 JOU564:JOU568 JEY564:JEY568 IVC564:IVC568 ILG564:ILG568 IBK564:IBK568 HRO564:HRO568 HHS564:HHS568 GXW564:GXW568 GOA564:GOA568 GEE564:GEE568 FUI564:FUI568 FKM564:FKM568 FAQ564:FAQ568 EQU564:EQU568 EGY564:EGY568 DXC564:DXC568 DNG564:DNG568 DDK564:DDK568 CTO564:CTO568 CJS564:CJS568 BZW564:BZW568 BQA564:BQA568 BGE564:BGE568 AWI564:AWI568 AMM564:AMM568 ACQ564:ACQ568 SU564:SU568 IY416:IY424 SU416:SU424 ACQ416:ACQ424 AMM416:AMM424 AWI416:AWI424 BGE416:BGE424 BQA416:BQA424 BZW416:BZW424 CJS416:CJS424 CTO416:CTO424 DDK416:DDK424 DNG416:DNG424 DXC416:DXC424 EGY416:EGY424 EQU416:EQU424 FAQ416:FAQ424 FKM416:FKM424 FUI416:FUI424 GEE416:GEE424 GOA416:GOA424 GXW416:GXW424 HHS416:HHS424 HRO416:HRO424 IBK416:IBK424 ILG416:ILG424 IVC416:IVC424 JEY416:JEY424 JOU416:JOU424 JYQ416:JYQ424 KIM416:KIM424 KSI416:KSI424 LCE416:LCE424 LMA416:LMA424 LVW416:LVW424 MFS416:MFS424 MPO416:MPO424 MZK416:MZK424 NJG416:NJG424 NTC416:NTC424 OCY416:OCY424 OMU416:OMU424 OWQ416:OWQ424 PGM416:PGM424 PQI416:PQI424 QAE416:QAE424 QKA416:QKA424 QTW416:QTW424 RDS416:RDS424 RNO416:RNO424 RXK416:RXK424 SHG416:SHG424 SRC416:SRC424 TAY416:TAY424 TKU416:TKU424 TUQ416:TUQ424 UEM416:UEM424 UOI416:UOI424 UYE416:UYE424 VIA416:VIA424 VRW416:VRW424 WBS416:WBS424 WLO416:WLO424 WVK416:WVK424 IY193:IY195 IY783 SU783 ACQ783 AMM783 AWI783 BGE783 BQA783 BZW783 CJS783 CTO783 DDK783 DNG783 DXC783 EGY783 EQU783 FAQ783 FKM783 FUI783 GEE783 GOA783 GXW783 HHS783 HRO783 IBK783 ILG783 IVC783 JEY783 JOU783 JYQ783 KIM783 KSI783 LCE783 LMA783 LVW783 MFS783 MPO783 MZK783 NJG783 NTC783 OCY783 OMU783 OWQ783 PGM783 PQI783 QAE783 QKA783 QTW783 RDS783 RNO783 RXK783 SHG783 SRC783 TAY783 TKU783 TUQ783 UEM783 UOI783 UYE783 VIA783 VRW783 WBS783 WLO783 WVK783 D1063:D1065 D564:D565" xr:uid="{00000000-0002-0000-0000-000002000000}">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IY1066:IY1070 SU1066:SU1070 ACQ1066:ACQ1070 AMM1066:AMM1070 AWI1066:AWI1070 BGE1066:BGE1070 BQA1066:BQA1070 BZW1066:BZW1070 CJS1066:CJS1070 CTO1066:CTO1070 DDK1066:DDK1070 DNG1066:DNG1070 DXC1066:DXC1070 EGY1066:EGY1070 EQU1066:EQU1070 FAQ1066:FAQ1070 FKM1066:FKM1070 FUI1066:FUI1070 GEE1066:GEE1070 GOA1066:GOA1070 GXW1066:GXW1070 HHS1066:HHS1070 HRO1066:HRO1070 IBK1066:IBK1070 ILG1066:ILG1070 IVC1066:IVC1070 JEY1066:JEY1070 JOU1066:JOU1070 JYQ1066:JYQ1070 KIM1066:KIM1070 KSI1066:KSI1070 LCE1066:LCE1070 LMA1066:LMA1070 LVW1066:LVW1070 MFS1066:MFS1070 MPO1066:MPO1070 MZK1066:MZK1070 NJG1066:NJG1070 NTC1066:NTC1070 OCY1066:OCY1070 OMU1066:OMU1070 OWQ1066:OWQ1070 PGM1066:PGM1070 PQI1066:PQI1070 QAE1066:QAE1070 QKA1066:QKA1070 QTW1066:QTW1070 RDS1066:RDS1070 RNO1066:RNO1070 RXK1066:RXK1070 SHG1066:SHG1070 SRC1066:SRC1070 TAY1066:TAY1070 TKU1066:TKU1070 TUQ1066:TUQ1070 UEM1066:UEM1070 UOI1066:UOI1070 UYE1066:UYE1070 VIA1066:VIA1070 VRW1066:VRW1070 WBS1066:WBS1070 WLO1066:WLO1070 WVK1066:WVK1070 D196:D205 IY1205:IY1206 SU1205:SU1206 ACQ1205:ACQ1206 AMM1205:AMM1206 AWI1205:AWI1206 BGE1205:BGE1206 BQA1205:BQA1206 BZW1205:BZW1206 CJS1205:CJS1206 CTO1205:CTO1206 DDK1205:DDK1206 DNG1205:DNG1206 DXC1205:DXC1206 EGY1205:EGY1206 EQU1205:EQU1206 FAQ1205:FAQ1206 FKM1205:FKM1206 FUI1205:FUI1206 GEE1205:GEE1206 GOA1205:GOA1206 GXW1205:GXW1206 HHS1205:HHS1206 HRO1205:HRO1206 IBK1205:IBK1206 ILG1205:ILG1206 IVC1205:IVC1206 JEY1205:JEY1206 JOU1205:JOU1206 JYQ1205:JYQ1206 KIM1205:KIM1206 KSI1205:KSI1206 LCE1205:LCE1206 LMA1205:LMA1206 LVW1205:LVW1206 MFS1205:MFS1206 MPO1205:MPO1206 MZK1205:MZK1206 NJG1205:NJG1206 NTC1205:NTC1206 OCY1205:OCY1206 OMU1205:OMU1206 OWQ1205:OWQ1206 PGM1205:PGM1206 PQI1205:PQI1206 QAE1205:QAE1206 QKA1205:QKA1206 QTW1205:QTW1206 RDS1205:RDS1206 RNO1205:RNO1206 RXK1205:RXK1206 SHG1205:SHG1206 SRC1205:SRC1206 TAY1205:TAY1206 TKU1205:TKU1206 TUQ1205:TUQ1206 UEM1205:UEM1206 UOI1205:UOI1206 UYE1205:UYE1206 VIA1205:VIA1206 VRW1205:VRW1206 WBS1205:WBS1206 WLO1205:WLO1206 WVK1205:WVK1206 D933:D938 IY784:IY790 SU784:SU790 ACQ784:ACQ790 AMM784:AMM790 AWI784:AWI790 BGE784:BGE790 BQA784:BQA790 BZW784:BZW790 CJS784:CJS790 CTO784:CTO790 DDK784:DDK790 DNG784:DNG790 DXC784:DXC790 EGY784:EGY790 EQU784:EQU790 FAQ784:FAQ790 FKM784:FKM790 FUI784:FUI790 GEE784:GEE790 GOA784:GOA790 GXW784:GXW790 HHS784:HHS790 HRO784:HRO790 IBK784:IBK790 ILG784:ILG790 IVC784:IVC790 JEY784:JEY790 JOU784:JOU790 JYQ784:JYQ790 KIM784:KIM790 KSI784:KSI790 LCE784:LCE790 LMA784:LMA790 LVW784:LVW790 MFS784:MFS790 MPO784:MPO790 MZK784:MZK790 NJG784:NJG790 NTC784:NTC790 OCY784:OCY790 OMU784:OMU790 OWQ784:OWQ790 PGM784:PGM790 PQI784:PQI790 QAE784:QAE790 QKA784:QKA790 QTW784:QTW790 RDS784:RDS790 RNO784:RNO790 RXK784:RXK790 SHG784:SHG790 SRC784:SRC790 TAY784:TAY790 TKU784:TKU790 TUQ784:TUQ790 UEM784:UEM790 UOI784:UOI790 UYE784:UYE790 VIA784:VIA790 VRW784:VRW790 WBS784:WBS790 WLO784:WLO790 WVK784:WVK790 D1066:D1070 D784:D790 IY933:IY938 SU933:SU938 ACQ933:ACQ938 AMM933:AMM938 AWI933:AWI938 BGE933:BGE938 BQA933:BQA938 BZW933:BZW938 CJS933:CJS938 CTO933:CTO938 DDK933:DDK938 DNG933:DNG938 DXC933:DXC938 EGY933:EGY938 EQU933:EQU938 FAQ933:FAQ938 FKM933:FKM938 FUI933:FUI938 GEE933:GEE938 GOA933:GOA938 GXW933:GXW938 HHS933:HHS938 HRO933:HRO938 IBK933:IBK938 ILG933:ILG938 IVC933:IVC938 JEY933:JEY938 JOU933:JOU938 JYQ933:JYQ938 KIM933:KIM938 KSI933:KSI938 LCE933:LCE938 LMA933:LMA938 LVW933:LVW938 MFS933:MFS938 MPO933:MPO938 MZK933:MZK938 NJG933:NJG938 NTC933:NTC938 OCY933:OCY938 OMU933:OMU938 OWQ933:OWQ938 PGM933:PGM938 PQI933:PQI938 QAE933:QAE938 QKA933:QKA938 QTW933:QTW938 RDS933:RDS938 RNO933:RNO938 RXK933:RXK938 SHG933:SHG938 SRC933:SRC938 TAY933:TAY938 TKU933:TKU938 TUQ933:TUQ938 UEM933:UEM938 UOI933:UOI938 UYE933:UYE938 VIA933:VIA938 VRW933:VRW938 WBS933:WBS938 WLO933:WLO938 WVK933:WVK938 D566:D568 IY425:IY438 SU425:SU438 ACQ425:ACQ438 AMM425:AMM438 AWI425:AWI438 BGE425:BGE438 BQA425:BQA438 BZW425:BZW438 CJS425:CJS438 CTO425:CTO438 DDK425:DDK438 DNG425:DNG438 DXC425:DXC438 EGY425:EGY438 EQU425:EQU438 FAQ425:FAQ438 FKM425:FKM438 FUI425:FUI438 GEE425:GEE438 GOA425:GOA438 GXW425:GXW438 HHS425:HHS438 HRO425:HRO438 IBK425:IBK438 ILG425:ILG438 IVC425:IVC438 JEY425:JEY438 JOU425:JOU438 JYQ425:JYQ438 KIM425:KIM438 KSI425:KSI438 LCE425:LCE438 LMA425:LMA438 LVW425:LVW438 MFS425:MFS438 MPO425:MPO438 MZK425:MZK438 NJG425:NJG438 NTC425:NTC438 OCY425:OCY438 OMU425:OMU438 OWQ425:OWQ438 PGM425:PGM438 PQI425:PQI438 QAE425:QAE438 QKA425:QKA438 QTW425:QTW438 RDS425:RDS438 RNO425:RNO438 RXK425:RXK438 SHG425:SHG438 SRC425:SRC438 TAY425:TAY438 TKU425:TKU438 TUQ425:TUQ438 UEM425:UEM438 UOI425:UOI438 UYE425:UYE438 VIA425:VIA438 VRW425:VRW438 WBS425:WBS438 WLO425:WLO438 WVK425:WVK438 SU196:SU197 IE198:IE205 IY196:IY197 WUQ198:WUQ205 WVK196:WVK197 WKU198:WKU205 WLO196:WLO197 WAY198:WAY205 WBS196:WBS197 VRC198:VRC205 VRW196:VRW197 VHG198:VHG205 VIA196:VIA197 UXK198:UXK205 UYE196:UYE197 UNO198:UNO205 UOI196:UOI197 UDS198:UDS205 UEM196:UEM197 TTW198:TTW205 TUQ196:TUQ197 TKA198:TKA205 TKU196:TKU197 TAE198:TAE205 TAY196:TAY197 SQI198:SQI205 SRC196:SRC197 SGM198:SGM205 SHG196:SHG197 RWQ198:RWQ205 RXK196:RXK197 RMU198:RMU205 RNO196:RNO197 RCY198:RCY205 RDS196:RDS197 QTC198:QTC205 QTW196:QTW197 QJG198:QJG205 QKA196:QKA197 PZK198:PZK205 QAE196:QAE197 PPO198:PPO205 PQI196:PQI197 PFS198:PFS205 PGM196:PGM197 OVW198:OVW205 OWQ196:OWQ197 OMA198:OMA205 OMU196:OMU197 OCE198:OCE205 OCY196:OCY197 NSI198:NSI205 NTC196:NTC197 NIM198:NIM205 NJG196:NJG197 MYQ198:MYQ205 MZK196:MZK197 MOU198:MOU205 MPO196:MPO197 MEY198:MEY205 MFS196:MFS197 LVC198:LVC205 LVW196:LVW197 LLG198:LLG205 LMA196:LMA197 LBK198:LBK205 LCE196:LCE197 KRO198:KRO205 KSI196:KSI197 KHS198:KHS205 KIM196:KIM197 JXW198:JXW205 JYQ196:JYQ197 JOA198:JOA205 JOU196:JOU197 JEE198:JEE205 JEY196:JEY197 IUI198:IUI205 IVC196:IVC197 IKM198:IKM205 ILG196:ILG197 IAQ198:IAQ205 IBK196:IBK197 HQU198:HQU205 HRO196:HRO197 HGY198:HGY205 HHS196:HHS197 GXC198:GXC205 GXW196:GXW197 GNG198:GNG205 GOA196:GOA197 GDK198:GDK205 GEE196:GEE197 FTO198:FTO205 FUI196:FUI197 FJS198:FJS205 FKM196:FKM197 EZW198:EZW205 FAQ196:FAQ197 EQA198:EQA205 EQU196:EQU197 EGE198:EGE205 EGY196:EGY197 DWI198:DWI205 DXC196:DXC197 DMM198:DMM205 DNG196:DNG197 DCQ198:DCQ205 DDK196:DDK197 CSU198:CSU205 CTO196:CTO197 CIY198:CIY205 CJS196:CJS197 BZC198:BZC205 BZW196:BZW197 BPG198:BPG205 BQA196:BQA197 BFK198:BFK205 BGE196:BGE197 AVO198:AVO205 AWI196:AWI197 ALS198:ALS205 AMM196:AMM197 ABW198:ABW205 ACQ196:ACQ197 SA198:SA205 D425:D438 D1205:D1206" xr:uid="{1EE5ED6E-0968-43AE-B2AC-9B0F69188F1E}">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IO198:IO205 SK198:SK205 ACG198:ACG205 AMC198:AMC205 AVY198:AVY205 BFU198:BFU205 BPQ198:BPQ205 BZM198:BZM205 CJI198:CJI205 CTE198:CTE205 DDA198:DDA205 DMW198:DMW205 DWS198:DWS205 EGO198:EGO205 EQK198:EQK205 FAG198:FAG205 FKC198:FKC205 FTY198:FTY205 GDU198:GDU205 GNQ198:GNQ205 GXM198:GXM205 HHI198:HHI205 HRE198:HRE205 IBA198:IBA205 IKW198:IKW205 IUS198:IUS205 JEO198:JEO205 JOK198:JOK205 JYG198:JYG205 KIC198:KIC205 KRY198:KRY205 LBU198:LBU205 LLQ198:LLQ205 LVM198:LVM205 MFI198:MFI205 MPE198:MPE205 MZA198:MZA205 NIW198:NIW205 NSS198:NSS205 OCO198:OCO205 OMK198:OMK205 OWG198:OWG205 PGC198:PGC205 PPY198:PPY205 PZU198:PZU205 QJQ198:QJQ205 QTM198:QTM205 RDI198:RDI205 RNE198:RNE205 RXA198:RXA205 SGW198:SGW205 SQS198:SQS205 TAO198:TAO205 TKK198:TKK205 TUG198:TUG205 UEC198:UEC205 UNY198:UNY205 UXU198:UXU205 VHQ198:VHQ205 VRM198:VRM205 WBI198:WBI205 WLE198:WLE205 WVA198:WVA205" xr:uid="{D894A670-4173-49B5-894C-5BF4E1EAA847}">
      <formula1>"減震,凍上防止,交通振動,●"</formula1>
    </dataValidation>
    <dataValidation type="list" allowBlank="1" showInputMessage="1" showErrorMessage="1" sqref="IS198:IT205 SO198:SP205 ACK198:ACL205 AMG198:AMH205 AWC198:AWD205 BFY198:BFZ205 BPU198:BPV205 BZQ198:BZR205 CJM198:CJN205 CTI198:CTJ205 DDE198:DDF205 DNA198:DNB205 DWW198:DWX205 EGS198:EGT205 EQO198:EQP205 FAK198:FAL205 FKG198:FKH205 FUC198:FUD205 GDY198:GDZ205 GNU198:GNV205 GXQ198:GXR205 HHM198:HHN205 HRI198:HRJ205 IBE198:IBF205 ILA198:ILB205 IUW198:IUX205 JES198:JET205 JOO198:JOP205 JYK198:JYL205 KIG198:KIH205 KSC198:KSD205 LBY198:LBZ205 LLU198:LLV205 LVQ198:LVR205 MFM198:MFN205 MPI198:MPJ205 MZE198:MZF205 NJA198:NJB205 NSW198:NSX205 OCS198:OCT205 OMO198:OMP205 OWK198:OWL205 PGG198:PGH205 PQC198:PQD205 PZY198:PZZ205 QJU198:QJV205 QTQ198:QTR205 RDM198:RDN205 RNI198:RNJ205 RXE198:RXF205 SHA198:SHB205 SQW198:SQX205 TAS198:TAT205 TKO198:TKP205 TUK198:TUL205 UEG198:UEH205 UOC198:UOD205 UXY198:UXZ205 VHU198:VHV205 VRQ198:VRR205 WBM198:WBN205 WLI198:WLJ205 WVE198:WVF205" xr:uid="{3BCACD1E-32B8-420D-AABE-EEB8507E21C1}">
      <formula1>"●"</formula1>
    </dataValidation>
    <dataValidation type="list" allowBlank="1" showInputMessage="1" showErrorMessage="1" sqref="IR198:IR205 SN198:SN205 ACJ198:ACJ205 AMF198:AMF205 AWB198:AWB205 BFX198:BFX205 BPT198:BPT205 BZP198:BZP205 CJL198:CJL205 CTH198:CTH205 DDD198:DDD205 DMZ198:DMZ205 DWV198:DWV205 EGR198:EGR205 EQN198:EQN205 FAJ198:FAJ205 FKF198:FKF205 FUB198:FUB205 GDX198:GDX205 GNT198:GNT205 GXP198:GXP205 HHL198:HHL205 HRH198:HRH205 IBD198:IBD205 IKZ198:IKZ205 IUV198:IUV205 JER198:JER205 JON198:JON205 JYJ198:JYJ205 KIF198:KIF205 KSB198:KSB205 LBX198:LBX205 LLT198:LLT205 LVP198:LVP205 MFL198:MFL205 MPH198:MPH205 MZD198:MZD205 NIZ198:NIZ205 NSV198:NSV205 OCR198:OCR205 OMN198:OMN205 OWJ198:OWJ205 PGF198:PGF205 PQB198:PQB205 PZX198:PZX205 QJT198:QJT205 QTP198:QTP205 RDL198:RDL205 RNH198:RNH205 RXD198:RXD205 SGZ198:SGZ205 SQV198:SQV205 TAR198:TAR205 TKN198:TKN205 TUJ198:TUJ205 UEF198:UEF205 UOB198:UOB205 UXX198:UXX205 VHT198:VHT205 VRP198:VRP205 WBL198:WBL205 WLH198:WLH205 WVD198:WVD205" xr:uid="{87673309-8F5B-45D0-8451-6865E3DBA1A0}">
      <formula1>"横河,日鉄物産,日鉄ｴﾝｼﾞ,日成ﾋﾞﾙﾄﾞ,JFEｼﾋﾞﾙ,ｼｽﾃﾑﾊｳｽR&amp;C"</formula1>
    </dataValidation>
  </dataValidations>
  <printOptions horizontalCentered="1"/>
  <pageMargins left="0" right="0" top="0.59055118110236227" bottom="0" header="0.39370078740157483" footer="0"/>
  <pageSetup paperSize="9" scale="3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#REF!</xm:f>
          </x14:formula1>
          <xm:sqref>WVJ1570:WVJ1573 WVK1576:WVK1596 WVK1364 WLO1576:WLO1596 WLO1364 WBS1576:WBS1596 WBS1364 VRW1576:VRW1596 VRW1364 VIA1576:VIA1596 VIA1364 UYE1576:UYE1596 UYE1364 UOI1576:UOI1596 UOI1364 UEM1576:UEM1596 UEM1364 TUQ1576:TUQ1596 TUQ1364 TKU1576:TKU1596 TKU1364 TAY1576:TAY1596 TAY1364 SRC1576:SRC1596 SRC1364 SHG1576:SHG1596 SHG1364 RXK1576:RXK1596 RXK1364 RNO1576:RNO1596 RNO1364 RDS1576:RDS1596 RDS1364 QTW1576:QTW1596 QTW1364 QKA1576:QKA1596 QKA1364 QAE1576:QAE1596 QAE1364 PQI1576:PQI1596 PQI1364 PGM1576:PGM1596 PGM1364 OWQ1576:OWQ1596 OWQ1364 OMU1576:OMU1596 OMU1364 OCY1576:OCY1596 OCY1364 NTC1576:NTC1596 NTC1364 NJG1576:NJG1596 NJG1364 MZK1576:MZK1596 MZK1364 MPO1576:MPO1596 MPO1364 MFS1576:MFS1596 MFS1364 LVW1576:LVW1596 LVW1364 LMA1576:LMA1596 LMA1364 LCE1576:LCE1596 LCE1364 KSI1576:KSI1596 KSI1364 KIM1576:KIM1596 KIM1364 JYQ1576:JYQ1596 JYQ1364 JOU1576:JOU1596 JOU1364 JEY1576:JEY1596 JEY1364 IVC1576:IVC1596 IVC1364 ILG1576:ILG1596 ILG1364 IBK1576:IBK1596 IBK1364 HRO1576:HRO1596 HRO1364 HHS1576:HHS1596 HHS1364 GXW1576:GXW1596 GXW1364 GOA1576:GOA1596 GOA1364 GEE1576:GEE1596 GEE1364 FUI1576:FUI1596 FUI1364 FKM1576:FKM1596 FKM1364 FAQ1576:FAQ1596 FAQ1364 EQU1576:EQU1596 EQU1364 EGY1576:EGY1596 EGY1364 DXC1576:DXC1596 DXC1364 DNG1576:DNG1596 DNG1364 DDK1576:DDK1596 DDK1364 CTO1576:CTO1596 CTO1364 CJS1576:CJS1596 CJS1364 BZW1576:BZW1596 BZW1364 BQA1576:BQA1596 BQA1364 BGE1576:BGE1596 BGE1364 AWI1576:AWI1596 AWI1364 AMM1576:AMM1596 AMM1364 ACQ1576:ACQ1596 ACQ1364 SU1576:SU1596 SU1364 IY1576:IY1596 IY1364 D1577:D1597 WVJ1362:WVJ1363 WLN1362:WLN1363 WBR1362:WBR1363 VRV1362:VRV1363 VHZ1362:VHZ1363 UYD1362:UYD1363 UOH1362:UOH1363 UEL1362:UEL1363 TUP1362:TUP1363 TKT1362:TKT1363 TAX1362:TAX1363 SRB1362:SRB1363 SHF1362:SHF1363 RXJ1362:RXJ1363 RNN1362:RNN1363 RDR1362:RDR1363 QTV1362:QTV1363 QJZ1362:QJZ1363 QAD1362:QAD1363 PQH1362:PQH1363 PGL1362:PGL1363 OWP1362:OWP1363 OMT1362:OMT1363 OCX1362:OCX1363 NTB1362:NTB1363 NJF1362:NJF1363 MZJ1362:MZJ1363 MPN1362:MPN1363 MFR1362:MFR1363 LVV1362:LVV1363 LLZ1362:LLZ1363 LCD1362:LCD1363 KSH1362:KSH1363 KIL1362:KIL1363 JYP1362:JYP1363 JOT1362:JOT1363 JEX1362:JEX1363 IVB1362:IVB1363 ILF1362:ILF1363 IBJ1362:IBJ1363 HRN1362:HRN1363 HHR1362:HHR1363 GXV1362:GXV1363 GNZ1362:GNZ1363 GED1362:GED1363 FUH1362:FUH1363 FKL1362:FKL1363 FAP1362:FAP1363 EQT1362:EQT1363 EGX1362:EGX1363 DXB1362:DXB1363 DNF1362:DNF1363 DDJ1362:DDJ1363 CTN1362:CTN1363 CJR1362:CJR1363 BZV1362:BZV1363 BPZ1362:BPZ1363 BGD1362:BGD1363 AWH1362:AWH1363 AML1362:AML1363 ACP1362:ACP1363 ST1362:ST1363 IX1362:IX1363 WLO1552:WLO1569 WBS1552:WBS1569 VRW1552:VRW1569 VIA1552:VIA1569 UYE1552:UYE1569 UOI1552:UOI1569 UEM1552:UEM1569 TUQ1552:TUQ1569 TKU1552:TKU1569 TAY1552:TAY1569 SRC1552:SRC1569 SHG1552:SHG1569 RXK1552:RXK1569 RNO1552:RNO1569 RDS1552:RDS1569 QTW1552:QTW1569 QKA1552:QKA1569 QAE1552:QAE1569 PQI1552:PQI1569 PGM1552:PGM1569 OWQ1552:OWQ1569 OMU1552:OMU1569 OCY1552:OCY1569 NTC1552:NTC1569 NJG1552:NJG1569 MZK1552:MZK1569 MPO1552:MPO1569 MFS1552:MFS1569 LVW1552:LVW1569 LMA1552:LMA1569 LCE1552:LCE1569 KSI1552:KSI1569 KIM1552:KIM1569 JYQ1552:JYQ1569 JOU1552:JOU1569 JEY1552:JEY1569 IVC1552:IVC1569 ILG1552:ILG1569 IBK1552:IBK1569 HRO1552:HRO1569 HHS1552:HHS1569 GXW1552:GXW1569 GOA1552:GOA1569 GEE1552:GEE1569 FUI1552:FUI1569 FKM1552:FKM1569 FAQ1552:FAQ1569 EQU1552:EQU1569 EGY1552:EGY1569 DXC1552:DXC1569 DNG1552:DNG1569 DDK1552:DDK1569 CTO1552:CTO1569 CJS1552:CJS1569 BZW1552:BZW1569 BQA1552:BQA1569 BGE1552:BGE1569 AWI1552:AWI1569 AMM1552:AMM1569 ACQ1552:ACQ1569 SU1552:SU1569 IY1552:IY1569 WVJ1541:WVJ1545 WVK1474 WLN1570:WLN1573 WBR1570:WBR1573 VRV1570:VRV1573 VHZ1570:VHZ1573 UYD1570:UYD1573 UOH1570:UOH1573 UEL1570:UEL1573 TUP1570:TUP1573 TKT1570:TKT1573 TAX1570:TAX1573 SRB1570:SRB1573 SHF1570:SHF1573 RXJ1570:RXJ1573 RNN1570:RNN1573 RDR1570:RDR1573 QTV1570:QTV1573 QJZ1570:QJZ1573 QAD1570:QAD1573 PQH1570:PQH1573 PGL1570:PGL1573 OWP1570:OWP1573 OMT1570:OMT1573 OCX1570:OCX1573 NTB1570:NTB1573 NJF1570:NJF1573 MZJ1570:MZJ1573 MPN1570:MPN1573 MFR1570:MFR1573 LVV1570:LVV1573 LLZ1570:LLZ1573 LCD1570:LCD1573 KSH1570:KSH1573 KIL1570:KIL1573 JYP1570:JYP1573 JOT1570:JOT1573 JEX1570:JEX1573 IVB1570:IVB1573 ILF1570:ILF1573 IBJ1570:IBJ1573 HRN1570:HRN1573 HHR1570:HHR1573 GXV1570:GXV1573 GNZ1570:GNZ1573 GED1570:GED1573 FUH1570:FUH1573 FKL1570:FKL1573 FAP1570:FAP1573 EQT1570:EQT1573 EGX1570:EGX1573 DXB1570:DXB1573 DNF1570:DNF1573 DDJ1570:DDJ1573 CTN1570:CTN1573 CJR1570:CJR1573 BZV1570:BZV1573 BPZ1570:BPZ1573 BGD1570:BGD1573 AWH1570:AWH1573 AML1570:AML1573 ACP1570:ACP1573 ST1570:ST1573 IX1570:IX1573 C1571:C1574 WVK1552:WVK1569 WVJ1557:WVJ1563 WLN1557:WLN1563 WBR1557:WBR1563 VRV1557:VRV1563 VHZ1557:VHZ1563 UYD1557:UYD1563 UOH1557:UOH1563 UEL1557:UEL1563 TUP1557:TUP1563 TKT1557:TKT1563 TAX1557:TAX1563 SRB1557:SRB1563 SHF1557:SHF1563 RXJ1557:RXJ1563 RNN1557:RNN1563 RDR1557:RDR1563 QTV1557:QTV1563 QJZ1557:QJZ1563 QAD1557:QAD1563 PQH1557:PQH1563 PGL1557:PGL1563 OWP1557:OWP1563 OMT1557:OMT1563 OCX1557:OCX1563 NTB1557:NTB1563 NJF1557:NJF1563 MZJ1557:MZJ1563 MPN1557:MPN1563 MFR1557:MFR1563 LVV1557:LVV1563 LLZ1557:LLZ1563 LCD1557:LCD1563 KSH1557:KSH1563 KIL1557:KIL1563 JYP1557:JYP1563 JOT1557:JOT1563 JEX1557:JEX1563 IVB1557:IVB1563 ILF1557:ILF1563 IBJ1557:IBJ1563 HRN1557:HRN1563 HHR1557:HHR1563 GXV1557:GXV1563 GNZ1557:GNZ1563 GED1557:GED1563 FUH1557:FUH1563 FKL1557:FKL1563 FAP1557:FAP1563 EQT1557:EQT1563 EGX1557:EGX1563 DXB1557:DXB1563 DNF1557:DNF1563 DDJ1557:DDJ1563 CTN1557:CTN1563 CJR1557:CJR1563 BZV1557:BZV1563 BPZ1557:BPZ1563 BGD1557:BGD1563 AWH1557:AWH1563 AML1557:AML1563 ACP1557:ACP1563 ST1557:ST1563 IX1557:IX1563 C1558:C1564 WVJ1554 WLN1554 WBR1554 VRV1554 VHZ1554 UYD1554 UOH1554 UEL1554 TUP1554 TKT1554 TAX1554 SRB1554 SHF1554 RXJ1554 RNN1554 RDR1554 QTV1554 QJZ1554 QAD1554 PQH1554 PGL1554 OWP1554 OMT1554 OCX1554 NTB1554 NJF1554 MZJ1554 MPN1554 MFR1554 LVV1554 LLZ1554 LCD1554 KSH1554 KIL1554 JYP1554 JOT1554 JEX1554 IVB1554 ILF1554 IBJ1554 HRN1554 HHR1554 GXV1554 GNZ1554 GED1554 FUH1554 FKL1554 FAP1554 EQT1554 EGX1554 DXB1554 DNF1554 DDJ1554 CTN1554 CJR1554 BZV1554 BPZ1554 BGD1554 AWH1554 AML1554 ACP1554 ST1554 IX1554 C1555 WLN1541:WLN1545 WBR1541:WBR1545 VRV1541:VRV1545 VHZ1541:VHZ1545 UYD1541:UYD1545 UOH1541:UOH1545 UEL1541:UEL1545 TUP1541:TUP1545 TKT1541:TKT1545 TAX1541:TAX1545 SRB1541:SRB1545 SHF1541:SHF1545 RXJ1541:RXJ1545 RNN1541:RNN1545 RDR1541:RDR1545 QTV1541:QTV1545 QJZ1541:QJZ1545 QAD1541:QAD1545 PQH1541:PQH1545 PGL1541:PGL1545 OWP1541:OWP1545 OMT1541:OMT1545 OCX1541:OCX1545 NTB1541:NTB1545 NJF1541:NJF1545 MZJ1541:MZJ1545 MPN1541:MPN1545 MFR1541:MFR1545 LVV1541:LVV1545 LLZ1541:LLZ1545 LCD1541:LCD1545 KSH1541:KSH1545 KIL1541:KIL1545 JYP1541:JYP1545 JOT1541:JOT1545 JEX1541:JEX1545 IVB1541:IVB1545 ILF1541:ILF1545 IBJ1541:IBJ1545 HRN1541:HRN1545 HHR1541:HHR1545 GXV1541:GXV1545 GNZ1541:GNZ1545 GED1541:GED1545 FUH1541:FUH1545 FKL1541:FKL1545 FAP1541:FAP1545 EQT1541:EQT1545 EGX1541:EGX1545 DXB1541:DXB1545 DNF1541:DNF1545 DDJ1541:DDJ1545 CTN1541:CTN1545 CJR1541:CJR1545 BZV1541:BZV1545 BPZ1541:BPZ1545 BGD1541:BGD1545 AWH1541:AWH1545 AML1541:AML1545 ACP1541:ACP1545 ST1541:ST1545 IX1541:IX1545 C1542:C1546 D1553:D1567 WVJ1538:WVJ1539 WLN1538:WLN1539 WBR1538:WBR1539 VRV1538:VRV1539 VHZ1538:VHZ1539 UYD1538:UYD1539 UOH1538:UOH1539 UEL1538:UEL1539 TUP1538:TUP1539 TKT1538:TKT1539 TAX1538:TAX1539 SRB1538:SRB1539 SHF1538:SHF1539 RXJ1538:RXJ1539 RNN1538:RNN1539 RDR1538:RDR1539 QTV1538:QTV1539 QJZ1538:QJZ1539 QAD1538:QAD1539 PQH1538:PQH1539 PGL1538:PGL1539 OWP1538:OWP1539 OMT1538:OMT1539 OCX1538:OCX1539 NTB1538:NTB1539 NJF1538:NJF1539 MZJ1538:MZJ1539 MPN1538:MPN1539 MFR1538:MFR1539 LVV1538:LVV1539 LLZ1538:LLZ1539 LCD1538:LCD1539 KSH1538:KSH1539 KIL1538:KIL1539 JYP1538:JYP1539 JOT1538:JOT1539 JEX1538:JEX1539 IVB1538:IVB1539 ILF1538:ILF1539 IBJ1538:IBJ1539 HRN1538:HRN1539 HHR1538:HHR1539 GXV1538:GXV1539 GNZ1538:GNZ1539 GED1538:GED1539 FUH1538:FUH1539 FKL1538:FKL1539 FAP1538:FAP1539 EQT1538:EQT1539 EGX1538:EGX1539 DXB1538:DXB1539 DNF1538:DNF1539 DDJ1538:DDJ1539 CTN1538:CTN1539 CJR1538:CJR1539 BZV1538:BZV1539 BPZ1538:BPZ1539 BGD1538:BGD1539 AWH1538:AWH1539 AML1538:AML1539 ACP1538:ACP1539 ST1538:ST1539 IX1538:IX1539 C1539:C1540 D1475 IY1474 SU1474 ACQ1474 AMM1474 AWI1474 BGE1474 BQA1474 BZW1474 CJS1474 CTO1474 DDK1474 DNG1474 DXC1474 EGY1474 EQU1474 FAQ1474 FKM1474 FUI1474 GEE1474 GOA1474 GXW1474 HHS1474 HRO1474 IBK1474 ILG1474 IVC1474 JEY1474 JOU1474 JYQ1474 KIM1474 KSI1474 LCE1474 LMA1474 LVW1474 MFS1474 MPO1474 MZK1474 NJG1474 NTC1474 OCY1474 OMU1474 OWQ1474 PGM1474 PQI1474 QAE1474 QKA1474 QTW1474 RDS1474 RNO1474 RXK1474 SHG1474 SRC1474 TAY1474 TKU1474 TUQ1474 UEM1474 UOI1474 UYE1474 VIA1474 VRW1474 WBS1474 WLO1474 WVK1467:WVK1470 WVK984629:WVK985696 SU1436:SU1439 ACQ1436:ACQ1439 AMM1436:AMM1439 AWI1436:AWI1439 BGE1436:BGE1439 BQA1436:BQA1439 BZW1436:BZW1439 CJS1436:CJS1439 CTO1436:CTO1439 DDK1436:DDK1439 DNG1436:DNG1439 DXC1436:DXC1439 EGY1436:EGY1439 EQU1436:EQU1439 FAQ1436:FAQ1439 FKM1436:FKM1439 FUI1436:FUI1439 GEE1436:GEE1439 GOA1436:GOA1439 GXW1436:GXW1439 HHS1436:HHS1439 HRO1436:HRO1439 IBK1436:IBK1439 ILG1436:ILG1439 IVC1436:IVC1439 JEY1436:JEY1439 JOU1436:JOU1439 JYQ1436:JYQ1439 KIM1436:KIM1439 KSI1436:KSI1439 LCE1436:LCE1439 LMA1436:LMA1439 LVW1436:LVW1439 MFS1436:MFS1439 MPO1436:MPO1439 MZK1436:MZK1439 NJG1436:NJG1439 NTC1436:NTC1439 OCY1436:OCY1439 OMU1436:OMU1439 OWQ1436:OWQ1439 PGM1436:PGM1439 PQI1436:PQI1439 QAE1436:QAE1439 QKA1436:QKA1439 QTW1436:QTW1439 RDS1436:RDS1439 RNO1436:RNO1439 RXK1436:RXK1439 SHG1436:SHG1439 SRC1436:SRC1439 TAY1436:TAY1439 TKU1436:TKU1439 TUQ1436:TUQ1439 UEM1436:UEM1439 UOI1436:UOI1439 UYE1436:UYE1439 VIA1436:VIA1439 VRW1436:VRW1439 WBS1436:WBS1439 WLO1436:WLO1439 WVK1436:WVK1439 D67067:D67070 IY67066:IY67069 SU67066:SU67069 ACQ67066:ACQ67069 AMM67066:AMM67069 AWI67066:AWI67069 BGE67066:BGE67069 BQA67066:BQA67069 BZW67066:BZW67069 CJS67066:CJS67069 CTO67066:CTO67069 DDK67066:DDK67069 DNG67066:DNG67069 DXC67066:DXC67069 EGY67066:EGY67069 EQU67066:EQU67069 FAQ67066:FAQ67069 FKM67066:FKM67069 FUI67066:FUI67069 GEE67066:GEE67069 GOA67066:GOA67069 GXW67066:GXW67069 HHS67066:HHS67069 HRO67066:HRO67069 IBK67066:IBK67069 ILG67066:ILG67069 IVC67066:IVC67069 JEY67066:JEY67069 JOU67066:JOU67069 JYQ67066:JYQ67069 KIM67066:KIM67069 KSI67066:KSI67069 LCE67066:LCE67069 LMA67066:LMA67069 LVW67066:LVW67069 MFS67066:MFS67069 MPO67066:MPO67069 MZK67066:MZK67069 NJG67066:NJG67069 NTC67066:NTC67069 OCY67066:OCY67069 OMU67066:OMU67069 OWQ67066:OWQ67069 PGM67066:PGM67069 PQI67066:PQI67069 QAE67066:QAE67069 QKA67066:QKA67069 QTW67066:QTW67069 RDS67066:RDS67069 RNO67066:RNO67069 RXK67066:RXK67069 SHG67066:SHG67069 SRC67066:SRC67069 TAY67066:TAY67069 TKU67066:TKU67069 TUQ67066:TUQ67069 UEM67066:UEM67069 UOI67066:UOI67069 UYE67066:UYE67069 VIA67066:VIA67069 VRW67066:VRW67069 WBS67066:WBS67069 WLO67066:WLO67069 WVK67066:WVK67069 D132603:D132606 IY132602:IY132605 SU132602:SU132605 ACQ132602:ACQ132605 AMM132602:AMM132605 AWI132602:AWI132605 BGE132602:BGE132605 BQA132602:BQA132605 BZW132602:BZW132605 CJS132602:CJS132605 CTO132602:CTO132605 DDK132602:DDK132605 DNG132602:DNG132605 DXC132602:DXC132605 EGY132602:EGY132605 EQU132602:EQU132605 FAQ132602:FAQ132605 FKM132602:FKM132605 FUI132602:FUI132605 GEE132602:GEE132605 GOA132602:GOA132605 GXW132602:GXW132605 HHS132602:HHS132605 HRO132602:HRO132605 IBK132602:IBK132605 ILG132602:ILG132605 IVC132602:IVC132605 JEY132602:JEY132605 JOU132602:JOU132605 JYQ132602:JYQ132605 KIM132602:KIM132605 KSI132602:KSI132605 LCE132602:LCE132605 LMA132602:LMA132605 LVW132602:LVW132605 MFS132602:MFS132605 MPO132602:MPO132605 MZK132602:MZK132605 NJG132602:NJG132605 NTC132602:NTC132605 OCY132602:OCY132605 OMU132602:OMU132605 OWQ132602:OWQ132605 PGM132602:PGM132605 PQI132602:PQI132605 QAE132602:QAE132605 QKA132602:QKA132605 QTW132602:QTW132605 RDS132602:RDS132605 RNO132602:RNO132605 RXK132602:RXK132605 SHG132602:SHG132605 SRC132602:SRC132605 TAY132602:TAY132605 TKU132602:TKU132605 TUQ132602:TUQ132605 UEM132602:UEM132605 UOI132602:UOI132605 UYE132602:UYE132605 VIA132602:VIA132605 VRW132602:VRW132605 WBS132602:WBS132605 WLO132602:WLO132605 WVK132602:WVK132605 D198139:D198142 IY198138:IY198141 SU198138:SU198141 ACQ198138:ACQ198141 AMM198138:AMM198141 AWI198138:AWI198141 BGE198138:BGE198141 BQA198138:BQA198141 BZW198138:BZW198141 CJS198138:CJS198141 CTO198138:CTO198141 DDK198138:DDK198141 DNG198138:DNG198141 DXC198138:DXC198141 EGY198138:EGY198141 EQU198138:EQU198141 FAQ198138:FAQ198141 FKM198138:FKM198141 FUI198138:FUI198141 GEE198138:GEE198141 GOA198138:GOA198141 GXW198138:GXW198141 HHS198138:HHS198141 HRO198138:HRO198141 IBK198138:IBK198141 ILG198138:ILG198141 IVC198138:IVC198141 JEY198138:JEY198141 JOU198138:JOU198141 JYQ198138:JYQ198141 KIM198138:KIM198141 KSI198138:KSI198141 LCE198138:LCE198141 LMA198138:LMA198141 LVW198138:LVW198141 MFS198138:MFS198141 MPO198138:MPO198141 MZK198138:MZK198141 NJG198138:NJG198141 NTC198138:NTC198141 OCY198138:OCY198141 OMU198138:OMU198141 OWQ198138:OWQ198141 PGM198138:PGM198141 PQI198138:PQI198141 QAE198138:QAE198141 QKA198138:QKA198141 QTW198138:QTW198141 RDS198138:RDS198141 RNO198138:RNO198141 RXK198138:RXK198141 SHG198138:SHG198141 SRC198138:SRC198141 TAY198138:TAY198141 TKU198138:TKU198141 TUQ198138:TUQ198141 UEM198138:UEM198141 UOI198138:UOI198141 UYE198138:UYE198141 VIA198138:VIA198141 VRW198138:VRW198141 WBS198138:WBS198141 WLO198138:WLO198141 WVK198138:WVK198141 D263675:D263678 IY263674:IY263677 SU263674:SU263677 ACQ263674:ACQ263677 AMM263674:AMM263677 AWI263674:AWI263677 BGE263674:BGE263677 BQA263674:BQA263677 BZW263674:BZW263677 CJS263674:CJS263677 CTO263674:CTO263677 DDK263674:DDK263677 DNG263674:DNG263677 DXC263674:DXC263677 EGY263674:EGY263677 EQU263674:EQU263677 FAQ263674:FAQ263677 FKM263674:FKM263677 FUI263674:FUI263677 GEE263674:GEE263677 GOA263674:GOA263677 GXW263674:GXW263677 HHS263674:HHS263677 HRO263674:HRO263677 IBK263674:IBK263677 ILG263674:ILG263677 IVC263674:IVC263677 JEY263674:JEY263677 JOU263674:JOU263677 JYQ263674:JYQ263677 KIM263674:KIM263677 KSI263674:KSI263677 LCE263674:LCE263677 LMA263674:LMA263677 LVW263674:LVW263677 MFS263674:MFS263677 MPO263674:MPO263677 MZK263674:MZK263677 NJG263674:NJG263677 NTC263674:NTC263677 OCY263674:OCY263677 OMU263674:OMU263677 OWQ263674:OWQ263677 PGM263674:PGM263677 PQI263674:PQI263677 QAE263674:QAE263677 QKA263674:QKA263677 QTW263674:QTW263677 RDS263674:RDS263677 RNO263674:RNO263677 RXK263674:RXK263677 SHG263674:SHG263677 SRC263674:SRC263677 TAY263674:TAY263677 TKU263674:TKU263677 TUQ263674:TUQ263677 UEM263674:UEM263677 UOI263674:UOI263677 UYE263674:UYE263677 VIA263674:VIA263677 VRW263674:VRW263677 WBS263674:WBS263677 WLO263674:WLO263677 WVK263674:WVK263677 D329211:D329214 IY329210:IY329213 SU329210:SU329213 ACQ329210:ACQ329213 AMM329210:AMM329213 AWI329210:AWI329213 BGE329210:BGE329213 BQA329210:BQA329213 BZW329210:BZW329213 CJS329210:CJS329213 CTO329210:CTO329213 DDK329210:DDK329213 DNG329210:DNG329213 DXC329210:DXC329213 EGY329210:EGY329213 EQU329210:EQU329213 FAQ329210:FAQ329213 FKM329210:FKM329213 FUI329210:FUI329213 GEE329210:GEE329213 GOA329210:GOA329213 GXW329210:GXW329213 HHS329210:HHS329213 HRO329210:HRO329213 IBK329210:IBK329213 ILG329210:ILG329213 IVC329210:IVC329213 JEY329210:JEY329213 JOU329210:JOU329213 JYQ329210:JYQ329213 KIM329210:KIM329213 KSI329210:KSI329213 LCE329210:LCE329213 LMA329210:LMA329213 LVW329210:LVW329213 MFS329210:MFS329213 MPO329210:MPO329213 MZK329210:MZK329213 NJG329210:NJG329213 NTC329210:NTC329213 OCY329210:OCY329213 OMU329210:OMU329213 OWQ329210:OWQ329213 PGM329210:PGM329213 PQI329210:PQI329213 QAE329210:QAE329213 QKA329210:QKA329213 QTW329210:QTW329213 RDS329210:RDS329213 RNO329210:RNO329213 RXK329210:RXK329213 SHG329210:SHG329213 SRC329210:SRC329213 TAY329210:TAY329213 TKU329210:TKU329213 TUQ329210:TUQ329213 UEM329210:UEM329213 UOI329210:UOI329213 UYE329210:UYE329213 VIA329210:VIA329213 VRW329210:VRW329213 WBS329210:WBS329213 WLO329210:WLO329213 WVK329210:WVK329213 D394747:D394750 IY394746:IY394749 SU394746:SU394749 ACQ394746:ACQ394749 AMM394746:AMM394749 AWI394746:AWI394749 BGE394746:BGE394749 BQA394746:BQA394749 BZW394746:BZW394749 CJS394746:CJS394749 CTO394746:CTO394749 DDK394746:DDK394749 DNG394746:DNG394749 DXC394746:DXC394749 EGY394746:EGY394749 EQU394746:EQU394749 FAQ394746:FAQ394749 FKM394746:FKM394749 FUI394746:FUI394749 GEE394746:GEE394749 GOA394746:GOA394749 GXW394746:GXW394749 HHS394746:HHS394749 HRO394746:HRO394749 IBK394746:IBK394749 ILG394746:ILG394749 IVC394746:IVC394749 JEY394746:JEY394749 JOU394746:JOU394749 JYQ394746:JYQ394749 KIM394746:KIM394749 KSI394746:KSI394749 LCE394746:LCE394749 LMA394746:LMA394749 LVW394746:LVW394749 MFS394746:MFS394749 MPO394746:MPO394749 MZK394746:MZK394749 NJG394746:NJG394749 NTC394746:NTC394749 OCY394746:OCY394749 OMU394746:OMU394749 OWQ394746:OWQ394749 PGM394746:PGM394749 PQI394746:PQI394749 QAE394746:QAE394749 QKA394746:QKA394749 QTW394746:QTW394749 RDS394746:RDS394749 RNO394746:RNO394749 RXK394746:RXK394749 SHG394746:SHG394749 SRC394746:SRC394749 TAY394746:TAY394749 TKU394746:TKU394749 TUQ394746:TUQ394749 UEM394746:UEM394749 UOI394746:UOI394749 UYE394746:UYE394749 VIA394746:VIA394749 VRW394746:VRW394749 WBS394746:WBS394749 WLO394746:WLO394749 WVK394746:WVK394749 D460283:D460286 IY460282:IY460285 SU460282:SU460285 ACQ460282:ACQ460285 AMM460282:AMM460285 AWI460282:AWI460285 BGE460282:BGE460285 BQA460282:BQA460285 BZW460282:BZW460285 CJS460282:CJS460285 CTO460282:CTO460285 DDK460282:DDK460285 DNG460282:DNG460285 DXC460282:DXC460285 EGY460282:EGY460285 EQU460282:EQU460285 FAQ460282:FAQ460285 FKM460282:FKM460285 FUI460282:FUI460285 GEE460282:GEE460285 GOA460282:GOA460285 GXW460282:GXW460285 HHS460282:HHS460285 HRO460282:HRO460285 IBK460282:IBK460285 ILG460282:ILG460285 IVC460282:IVC460285 JEY460282:JEY460285 JOU460282:JOU460285 JYQ460282:JYQ460285 KIM460282:KIM460285 KSI460282:KSI460285 LCE460282:LCE460285 LMA460282:LMA460285 LVW460282:LVW460285 MFS460282:MFS460285 MPO460282:MPO460285 MZK460282:MZK460285 NJG460282:NJG460285 NTC460282:NTC460285 OCY460282:OCY460285 OMU460282:OMU460285 OWQ460282:OWQ460285 PGM460282:PGM460285 PQI460282:PQI460285 QAE460282:QAE460285 QKA460282:QKA460285 QTW460282:QTW460285 RDS460282:RDS460285 RNO460282:RNO460285 RXK460282:RXK460285 SHG460282:SHG460285 SRC460282:SRC460285 TAY460282:TAY460285 TKU460282:TKU460285 TUQ460282:TUQ460285 UEM460282:UEM460285 UOI460282:UOI460285 UYE460282:UYE460285 VIA460282:VIA460285 VRW460282:VRW460285 WBS460282:WBS460285 WLO460282:WLO460285 WVK460282:WVK460285 D525819:D525822 IY525818:IY525821 SU525818:SU525821 ACQ525818:ACQ525821 AMM525818:AMM525821 AWI525818:AWI525821 BGE525818:BGE525821 BQA525818:BQA525821 BZW525818:BZW525821 CJS525818:CJS525821 CTO525818:CTO525821 DDK525818:DDK525821 DNG525818:DNG525821 DXC525818:DXC525821 EGY525818:EGY525821 EQU525818:EQU525821 FAQ525818:FAQ525821 FKM525818:FKM525821 FUI525818:FUI525821 GEE525818:GEE525821 GOA525818:GOA525821 GXW525818:GXW525821 HHS525818:HHS525821 HRO525818:HRO525821 IBK525818:IBK525821 ILG525818:ILG525821 IVC525818:IVC525821 JEY525818:JEY525821 JOU525818:JOU525821 JYQ525818:JYQ525821 KIM525818:KIM525821 KSI525818:KSI525821 LCE525818:LCE525821 LMA525818:LMA525821 LVW525818:LVW525821 MFS525818:MFS525821 MPO525818:MPO525821 MZK525818:MZK525821 NJG525818:NJG525821 NTC525818:NTC525821 OCY525818:OCY525821 OMU525818:OMU525821 OWQ525818:OWQ525821 PGM525818:PGM525821 PQI525818:PQI525821 QAE525818:QAE525821 QKA525818:QKA525821 QTW525818:QTW525821 RDS525818:RDS525821 RNO525818:RNO525821 RXK525818:RXK525821 SHG525818:SHG525821 SRC525818:SRC525821 TAY525818:TAY525821 TKU525818:TKU525821 TUQ525818:TUQ525821 UEM525818:UEM525821 UOI525818:UOI525821 UYE525818:UYE525821 VIA525818:VIA525821 VRW525818:VRW525821 WBS525818:WBS525821 WLO525818:WLO525821 WVK525818:WVK525821 D591355:D591358 IY591354:IY591357 SU591354:SU591357 ACQ591354:ACQ591357 AMM591354:AMM591357 AWI591354:AWI591357 BGE591354:BGE591357 BQA591354:BQA591357 BZW591354:BZW591357 CJS591354:CJS591357 CTO591354:CTO591357 DDK591354:DDK591357 DNG591354:DNG591357 DXC591354:DXC591357 EGY591354:EGY591357 EQU591354:EQU591357 FAQ591354:FAQ591357 FKM591354:FKM591357 FUI591354:FUI591357 GEE591354:GEE591357 GOA591354:GOA591357 GXW591354:GXW591357 HHS591354:HHS591357 HRO591354:HRO591357 IBK591354:IBK591357 ILG591354:ILG591357 IVC591354:IVC591357 JEY591354:JEY591357 JOU591354:JOU591357 JYQ591354:JYQ591357 KIM591354:KIM591357 KSI591354:KSI591357 LCE591354:LCE591357 LMA591354:LMA591357 LVW591354:LVW591357 MFS591354:MFS591357 MPO591354:MPO591357 MZK591354:MZK591357 NJG591354:NJG591357 NTC591354:NTC591357 OCY591354:OCY591357 OMU591354:OMU591357 OWQ591354:OWQ591357 PGM591354:PGM591357 PQI591354:PQI591357 QAE591354:QAE591357 QKA591354:QKA591357 QTW591354:QTW591357 RDS591354:RDS591357 RNO591354:RNO591357 RXK591354:RXK591357 SHG591354:SHG591357 SRC591354:SRC591357 TAY591354:TAY591357 TKU591354:TKU591357 TUQ591354:TUQ591357 UEM591354:UEM591357 UOI591354:UOI591357 UYE591354:UYE591357 VIA591354:VIA591357 VRW591354:VRW591357 WBS591354:WBS591357 WLO591354:WLO591357 WVK591354:WVK591357 D656891:D656894 IY656890:IY656893 SU656890:SU656893 ACQ656890:ACQ656893 AMM656890:AMM656893 AWI656890:AWI656893 BGE656890:BGE656893 BQA656890:BQA656893 BZW656890:BZW656893 CJS656890:CJS656893 CTO656890:CTO656893 DDK656890:DDK656893 DNG656890:DNG656893 DXC656890:DXC656893 EGY656890:EGY656893 EQU656890:EQU656893 FAQ656890:FAQ656893 FKM656890:FKM656893 FUI656890:FUI656893 GEE656890:GEE656893 GOA656890:GOA656893 GXW656890:GXW656893 HHS656890:HHS656893 HRO656890:HRO656893 IBK656890:IBK656893 ILG656890:ILG656893 IVC656890:IVC656893 JEY656890:JEY656893 JOU656890:JOU656893 JYQ656890:JYQ656893 KIM656890:KIM656893 KSI656890:KSI656893 LCE656890:LCE656893 LMA656890:LMA656893 LVW656890:LVW656893 MFS656890:MFS656893 MPO656890:MPO656893 MZK656890:MZK656893 NJG656890:NJG656893 NTC656890:NTC656893 OCY656890:OCY656893 OMU656890:OMU656893 OWQ656890:OWQ656893 PGM656890:PGM656893 PQI656890:PQI656893 QAE656890:QAE656893 QKA656890:QKA656893 QTW656890:QTW656893 RDS656890:RDS656893 RNO656890:RNO656893 RXK656890:RXK656893 SHG656890:SHG656893 SRC656890:SRC656893 TAY656890:TAY656893 TKU656890:TKU656893 TUQ656890:TUQ656893 UEM656890:UEM656893 UOI656890:UOI656893 UYE656890:UYE656893 VIA656890:VIA656893 VRW656890:VRW656893 WBS656890:WBS656893 WLO656890:WLO656893 WVK656890:WVK656893 D722427:D722430 IY722426:IY722429 SU722426:SU722429 ACQ722426:ACQ722429 AMM722426:AMM722429 AWI722426:AWI722429 BGE722426:BGE722429 BQA722426:BQA722429 BZW722426:BZW722429 CJS722426:CJS722429 CTO722426:CTO722429 DDK722426:DDK722429 DNG722426:DNG722429 DXC722426:DXC722429 EGY722426:EGY722429 EQU722426:EQU722429 FAQ722426:FAQ722429 FKM722426:FKM722429 FUI722426:FUI722429 GEE722426:GEE722429 GOA722426:GOA722429 GXW722426:GXW722429 HHS722426:HHS722429 HRO722426:HRO722429 IBK722426:IBK722429 ILG722426:ILG722429 IVC722426:IVC722429 JEY722426:JEY722429 JOU722426:JOU722429 JYQ722426:JYQ722429 KIM722426:KIM722429 KSI722426:KSI722429 LCE722426:LCE722429 LMA722426:LMA722429 LVW722426:LVW722429 MFS722426:MFS722429 MPO722426:MPO722429 MZK722426:MZK722429 NJG722426:NJG722429 NTC722426:NTC722429 OCY722426:OCY722429 OMU722426:OMU722429 OWQ722426:OWQ722429 PGM722426:PGM722429 PQI722426:PQI722429 QAE722426:QAE722429 QKA722426:QKA722429 QTW722426:QTW722429 RDS722426:RDS722429 RNO722426:RNO722429 RXK722426:RXK722429 SHG722426:SHG722429 SRC722426:SRC722429 TAY722426:TAY722429 TKU722426:TKU722429 TUQ722426:TUQ722429 UEM722426:UEM722429 UOI722426:UOI722429 UYE722426:UYE722429 VIA722426:VIA722429 VRW722426:VRW722429 WBS722426:WBS722429 WLO722426:WLO722429 WVK722426:WVK722429 D787963:D787966 IY787962:IY787965 SU787962:SU787965 ACQ787962:ACQ787965 AMM787962:AMM787965 AWI787962:AWI787965 BGE787962:BGE787965 BQA787962:BQA787965 BZW787962:BZW787965 CJS787962:CJS787965 CTO787962:CTO787965 DDK787962:DDK787965 DNG787962:DNG787965 DXC787962:DXC787965 EGY787962:EGY787965 EQU787962:EQU787965 FAQ787962:FAQ787965 FKM787962:FKM787965 FUI787962:FUI787965 GEE787962:GEE787965 GOA787962:GOA787965 GXW787962:GXW787965 HHS787962:HHS787965 HRO787962:HRO787965 IBK787962:IBK787965 ILG787962:ILG787965 IVC787962:IVC787965 JEY787962:JEY787965 JOU787962:JOU787965 JYQ787962:JYQ787965 KIM787962:KIM787965 KSI787962:KSI787965 LCE787962:LCE787965 LMA787962:LMA787965 LVW787962:LVW787965 MFS787962:MFS787965 MPO787962:MPO787965 MZK787962:MZK787965 NJG787962:NJG787965 NTC787962:NTC787965 OCY787962:OCY787965 OMU787962:OMU787965 OWQ787962:OWQ787965 PGM787962:PGM787965 PQI787962:PQI787965 QAE787962:QAE787965 QKA787962:QKA787965 QTW787962:QTW787965 RDS787962:RDS787965 RNO787962:RNO787965 RXK787962:RXK787965 SHG787962:SHG787965 SRC787962:SRC787965 TAY787962:TAY787965 TKU787962:TKU787965 TUQ787962:TUQ787965 UEM787962:UEM787965 UOI787962:UOI787965 UYE787962:UYE787965 VIA787962:VIA787965 VRW787962:VRW787965 WBS787962:WBS787965 WLO787962:WLO787965 WVK787962:WVK787965 D853499:D853502 IY853498:IY853501 SU853498:SU853501 ACQ853498:ACQ853501 AMM853498:AMM853501 AWI853498:AWI853501 BGE853498:BGE853501 BQA853498:BQA853501 BZW853498:BZW853501 CJS853498:CJS853501 CTO853498:CTO853501 DDK853498:DDK853501 DNG853498:DNG853501 DXC853498:DXC853501 EGY853498:EGY853501 EQU853498:EQU853501 FAQ853498:FAQ853501 FKM853498:FKM853501 FUI853498:FUI853501 GEE853498:GEE853501 GOA853498:GOA853501 GXW853498:GXW853501 HHS853498:HHS853501 HRO853498:HRO853501 IBK853498:IBK853501 ILG853498:ILG853501 IVC853498:IVC853501 JEY853498:JEY853501 JOU853498:JOU853501 JYQ853498:JYQ853501 KIM853498:KIM853501 KSI853498:KSI853501 LCE853498:LCE853501 LMA853498:LMA853501 LVW853498:LVW853501 MFS853498:MFS853501 MPO853498:MPO853501 MZK853498:MZK853501 NJG853498:NJG853501 NTC853498:NTC853501 OCY853498:OCY853501 OMU853498:OMU853501 OWQ853498:OWQ853501 PGM853498:PGM853501 PQI853498:PQI853501 QAE853498:QAE853501 QKA853498:QKA853501 QTW853498:QTW853501 RDS853498:RDS853501 RNO853498:RNO853501 RXK853498:RXK853501 SHG853498:SHG853501 SRC853498:SRC853501 TAY853498:TAY853501 TKU853498:TKU853501 TUQ853498:TUQ853501 UEM853498:UEM853501 UOI853498:UOI853501 UYE853498:UYE853501 VIA853498:VIA853501 VRW853498:VRW853501 WBS853498:WBS853501 WLO853498:WLO853501 WVK853498:WVK853501 D919035:D919038 IY919034:IY919037 SU919034:SU919037 ACQ919034:ACQ919037 AMM919034:AMM919037 AWI919034:AWI919037 BGE919034:BGE919037 BQA919034:BQA919037 BZW919034:BZW919037 CJS919034:CJS919037 CTO919034:CTO919037 DDK919034:DDK919037 DNG919034:DNG919037 DXC919034:DXC919037 EGY919034:EGY919037 EQU919034:EQU919037 FAQ919034:FAQ919037 FKM919034:FKM919037 FUI919034:FUI919037 GEE919034:GEE919037 GOA919034:GOA919037 GXW919034:GXW919037 HHS919034:HHS919037 HRO919034:HRO919037 IBK919034:IBK919037 ILG919034:ILG919037 IVC919034:IVC919037 JEY919034:JEY919037 JOU919034:JOU919037 JYQ919034:JYQ919037 KIM919034:KIM919037 KSI919034:KSI919037 LCE919034:LCE919037 LMA919034:LMA919037 LVW919034:LVW919037 MFS919034:MFS919037 MPO919034:MPO919037 MZK919034:MZK919037 NJG919034:NJG919037 NTC919034:NTC919037 OCY919034:OCY919037 OMU919034:OMU919037 OWQ919034:OWQ919037 PGM919034:PGM919037 PQI919034:PQI919037 QAE919034:QAE919037 QKA919034:QKA919037 QTW919034:QTW919037 RDS919034:RDS919037 RNO919034:RNO919037 RXK919034:RXK919037 SHG919034:SHG919037 SRC919034:SRC919037 TAY919034:TAY919037 TKU919034:TKU919037 TUQ919034:TUQ919037 UEM919034:UEM919037 UOI919034:UOI919037 UYE919034:UYE919037 VIA919034:VIA919037 VRW919034:VRW919037 WBS919034:WBS919037 WLO919034:WLO919037 WVK919034:WVK919037 D984571:D984574 IY984570:IY984573 SU984570:SU984573 ACQ984570:ACQ984573 AMM984570:AMM984573 AWI984570:AWI984573 BGE984570:BGE984573 BQA984570:BQA984573 BZW984570:BZW984573 CJS984570:CJS984573 CTO984570:CTO984573 DDK984570:DDK984573 DNG984570:DNG984573 DXC984570:DXC984573 EGY984570:EGY984573 EQU984570:EQU984573 FAQ984570:FAQ984573 FKM984570:FKM984573 FUI984570:FUI984573 GEE984570:GEE984573 GOA984570:GOA984573 GXW984570:GXW984573 HHS984570:HHS984573 HRO984570:HRO984573 IBK984570:IBK984573 ILG984570:ILG984573 IVC984570:IVC984573 JEY984570:JEY984573 JOU984570:JOU984573 JYQ984570:JYQ984573 KIM984570:KIM984573 KSI984570:KSI984573 LCE984570:LCE984573 LMA984570:LMA984573 LVW984570:LVW984573 MFS984570:MFS984573 MPO984570:MPO984573 MZK984570:MZK984573 NJG984570:NJG984573 NTC984570:NTC984573 OCY984570:OCY984573 OMU984570:OMU984573 OWQ984570:OWQ984573 PGM984570:PGM984573 PQI984570:PQI984573 QAE984570:QAE984573 QKA984570:QKA984573 QTW984570:QTW984573 RDS984570:RDS984573 RNO984570:RNO984573 RXK984570:RXK984573 SHG984570:SHG984573 SRC984570:SRC984573 TAY984570:TAY984573 TKU984570:TKU984573 TUQ984570:TUQ984573 UEM984570:UEM984573 UOI984570:UOI984573 UYE984570:UYE984573 VIA984570:VIA984573 VRW984570:VRW984573 WBS984570:WBS984573 WLO984570:WLO984573 WVK984570:WVK984573 D1454:D1460 IY1453:IY1459 SU1453:SU1459 ACQ1453:ACQ1459 AMM1453:AMM1459 AWI1453:AWI1459 BGE1453:BGE1459 BQA1453:BQA1459 BZW1453:BZW1459 CJS1453:CJS1459 CTO1453:CTO1459 DDK1453:DDK1459 DNG1453:DNG1459 DXC1453:DXC1459 EGY1453:EGY1459 EQU1453:EQU1459 FAQ1453:FAQ1459 FKM1453:FKM1459 FUI1453:FUI1459 GEE1453:GEE1459 GOA1453:GOA1459 GXW1453:GXW1459 HHS1453:HHS1459 HRO1453:HRO1459 IBK1453:IBK1459 ILG1453:ILG1459 IVC1453:IVC1459 JEY1453:JEY1459 JOU1453:JOU1459 JYQ1453:JYQ1459 KIM1453:KIM1459 KSI1453:KSI1459 LCE1453:LCE1459 LMA1453:LMA1459 LVW1453:LVW1459 MFS1453:MFS1459 MPO1453:MPO1459 MZK1453:MZK1459 NJG1453:NJG1459 NTC1453:NTC1459 OCY1453:OCY1459 OMU1453:OMU1459 OWQ1453:OWQ1459 PGM1453:PGM1459 PQI1453:PQI1459 QAE1453:QAE1459 QKA1453:QKA1459 QTW1453:QTW1459 RDS1453:RDS1459 RNO1453:RNO1459 RXK1453:RXK1459 SHG1453:SHG1459 SRC1453:SRC1459 TAY1453:TAY1459 TKU1453:TKU1459 TUQ1453:TUQ1459 UEM1453:UEM1459 UOI1453:UOI1459 UYE1453:UYE1459 VIA1453:VIA1459 VRW1453:VRW1459 WBS1453:WBS1459 WLO1453:WLO1459 WVK1453:WVK1459 D67072:D67078 IY67071:IY67077 SU67071:SU67077 ACQ67071:ACQ67077 AMM67071:AMM67077 AWI67071:AWI67077 BGE67071:BGE67077 BQA67071:BQA67077 BZW67071:BZW67077 CJS67071:CJS67077 CTO67071:CTO67077 DDK67071:DDK67077 DNG67071:DNG67077 DXC67071:DXC67077 EGY67071:EGY67077 EQU67071:EQU67077 FAQ67071:FAQ67077 FKM67071:FKM67077 FUI67071:FUI67077 GEE67071:GEE67077 GOA67071:GOA67077 GXW67071:GXW67077 HHS67071:HHS67077 HRO67071:HRO67077 IBK67071:IBK67077 ILG67071:ILG67077 IVC67071:IVC67077 JEY67071:JEY67077 JOU67071:JOU67077 JYQ67071:JYQ67077 KIM67071:KIM67077 KSI67071:KSI67077 LCE67071:LCE67077 LMA67071:LMA67077 LVW67071:LVW67077 MFS67071:MFS67077 MPO67071:MPO67077 MZK67071:MZK67077 NJG67071:NJG67077 NTC67071:NTC67077 OCY67071:OCY67077 OMU67071:OMU67077 OWQ67071:OWQ67077 PGM67071:PGM67077 PQI67071:PQI67077 QAE67071:QAE67077 QKA67071:QKA67077 QTW67071:QTW67077 RDS67071:RDS67077 RNO67071:RNO67077 RXK67071:RXK67077 SHG67071:SHG67077 SRC67071:SRC67077 TAY67071:TAY67077 TKU67071:TKU67077 TUQ67071:TUQ67077 UEM67071:UEM67077 UOI67071:UOI67077 UYE67071:UYE67077 VIA67071:VIA67077 VRW67071:VRW67077 WBS67071:WBS67077 WLO67071:WLO67077 WVK67071:WVK67077 D132608:D132614 IY132607:IY132613 SU132607:SU132613 ACQ132607:ACQ132613 AMM132607:AMM132613 AWI132607:AWI132613 BGE132607:BGE132613 BQA132607:BQA132613 BZW132607:BZW132613 CJS132607:CJS132613 CTO132607:CTO132613 DDK132607:DDK132613 DNG132607:DNG132613 DXC132607:DXC132613 EGY132607:EGY132613 EQU132607:EQU132613 FAQ132607:FAQ132613 FKM132607:FKM132613 FUI132607:FUI132613 GEE132607:GEE132613 GOA132607:GOA132613 GXW132607:GXW132613 HHS132607:HHS132613 HRO132607:HRO132613 IBK132607:IBK132613 ILG132607:ILG132613 IVC132607:IVC132613 JEY132607:JEY132613 JOU132607:JOU132613 JYQ132607:JYQ132613 KIM132607:KIM132613 KSI132607:KSI132613 LCE132607:LCE132613 LMA132607:LMA132613 LVW132607:LVW132613 MFS132607:MFS132613 MPO132607:MPO132613 MZK132607:MZK132613 NJG132607:NJG132613 NTC132607:NTC132613 OCY132607:OCY132613 OMU132607:OMU132613 OWQ132607:OWQ132613 PGM132607:PGM132613 PQI132607:PQI132613 QAE132607:QAE132613 QKA132607:QKA132613 QTW132607:QTW132613 RDS132607:RDS132613 RNO132607:RNO132613 RXK132607:RXK132613 SHG132607:SHG132613 SRC132607:SRC132613 TAY132607:TAY132613 TKU132607:TKU132613 TUQ132607:TUQ132613 UEM132607:UEM132613 UOI132607:UOI132613 UYE132607:UYE132613 VIA132607:VIA132613 VRW132607:VRW132613 WBS132607:WBS132613 WLO132607:WLO132613 WVK132607:WVK132613 D198144:D198150 IY198143:IY198149 SU198143:SU198149 ACQ198143:ACQ198149 AMM198143:AMM198149 AWI198143:AWI198149 BGE198143:BGE198149 BQA198143:BQA198149 BZW198143:BZW198149 CJS198143:CJS198149 CTO198143:CTO198149 DDK198143:DDK198149 DNG198143:DNG198149 DXC198143:DXC198149 EGY198143:EGY198149 EQU198143:EQU198149 FAQ198143:FAQ198149 FKM198143:FKM198149 FUI198143:FUI198149 GEE198143:GEE198149 GOA198143:GOA198149 GXW198143:GXW198149 HHS198143:HHS198149 HRO198143:HRO198149 IBK198143:IBK198149 ILG198143:ILG198149 IVC198143:IVC198149 JEY198143:JEY198149 JOU198143:JOU198149 JYQ198143:JYQ198149 KIM198143:KIM198149 KSI198143:KSI198149 LCE198143:LCE198149 LMA198143:LMA198149 LVW198143:LVW198149 MFS198143:MFS198149 MPO198143:MPO198149 MZK198143:MZK198149 NJG198143:NJG198149 NTC198143:NTC198149 OCY198143:OCY198149 OMU198143:OMU198149 OWQ198143:OWQ198149 PGM198143:PGM198149 PQI198143:PQI198149 QAE198143:QAE198149 QKA198143:QKA198149 QTW198143:QTW198149 RDS198143:RDS198149 RNO198143:RNO198149 RXK198143:RXK198149 SHG198143:SHG198149 SRC198143:SRC198149 TAY198143:TAY198149 TKU198143:TKU198149 TUQ198143:TUQ198149 UEM198143:UEM198149 UOI198143:UOI198149 UYE198143:UYE198149 VIA198143:VIA198149 VRW198143:VRW198149 WBS198143:WBS198149 WLO198143:WLO198149 WVK198143:WVK198149 D263680:D263686 IY263679:IY263685 SU263679:SU263685 ACQ263679:ACQ263685 AMM263679:AMM263685 AWI263679:AWI263685 BGE263679:BGE263685 BQA263679:BQA263685 BZW263679:BZW263685 CJS263679:CJS263685 CTO263679:CTO263685 DDK263679:DDK263685 DNG263679:DNG263685 DXC263679:DXC263685 EGY263679:EGY263685 EQU263679:EQU263685 FAQ263679:FAQ263685 FKM263679:FKM263685 FUI263679:FUI263685 GEE263679:GEE263685 GOA263679:GOA263685 GXW263679:GXW263685 HHS263679:HHS263685 HRO263679:HRO263685 IBK263679:IBK263685 ILG263679:ILG263685 IVC263679:IVC263685 JEY263679:JEY263685 JOU263679:JOU263685 JYQ263679:JYQ263685 KIM263679:KIM263685 KSI263679:KSI263685 LCE263679:LCE263685 LMA263679:LMA263685 LVW263679:LVW263685 MFS263679:MFS263685 MPO263679:MPO263685 MZK263679:MZK263685 NJG263679:NJG263685 NTC263679:NTC263685 OCY263679:OCY263685 OMU263679:OMU263685 OWQ263679:OWQ263685 PGM263679:PGM263685 PQI263679:PQI263685 QAE263679:QAE263685 QKA263679:QKA263685 QTW263679:QTW263685 RDS263679:RDS263685 RNO263679:RNO263685 RXK263679:RXK263685 SHG263679:SHG263685 SRC263679:SRC263685 TAY263679:TAY263685 TKU263679:TKU263685 TUQ263679:TUQ263685 UEM263679:UEM263685 UOI263679:UOI263685 UYE263679:UYE263685 VIA263679:VIA263685 VRW263679:VRW263685 WBS263679:WBS263685 WLO263679:WLO263685 WVK263679:WVK263685 D329216:D329222 IY329215:IY329221 SU329215:SU329221 ACQ329215:ACQ329221 AMM329215:AMM329221 AWI329215:AWI329221 BGE329215:BGE329221 BQA329215:BQA329221 BZW329215:BZW329221 CJS329215:CJS329221 CTO329215:CTO329221 DDK329215:DDK329221 DNG329215:DNG329221 DXC329215:DXC329221 EGY329215:EGY329221 EQU329215:EQU329221 FAQ329215:FAQ329221 FKM329215:FKM329221 FUI329215:FUI329221 GEE329215:GEE329221 GOA329215:GOA329221 GXW329215:GXW329221 HHS329215:HHS329221 HRO329215:HRO329221 IBK329215:IBK329221 ILG329215:ILG329221 IVC329215:IVC329221 JEY329215:JEY329221 JOU329215:JOU329221 JYQ329215:JYQ329221 KIM329215:KIM329221 KSI329215:KSI329221 LCE329215:LCE329221 LMA329215:LMA329221 LVW329215:LVW329221 MFS329215:MFS329221 MPO329215:MPO329221 MZK329215:MZK329221 NJG329215:NJG329221 NTC329215:NTC329221 OCY329215:OCY329221 OMU329215:OMU329221 OWQ329215:OWQ329221 PGM329215:PGM329221 PQI329215:PQI329221 QAE329215:QAE329221 QKA329215:QKA329221 QTW329215:QTW329221 RDS329215:RDS329221 RNO329215:RNO329221 RXK329215:RXK329221 SHG329215:SHG329221 SRC329215:SRC329221 TAY329215:TAY329221 TKU329215:TKU329221 TUQ329215:TUQ329221 UEM329215:UEM329221 UOI329215:UOI329221 UYE329215:UYE329221 VIA329215:VIA329221 VRW329215:VRW329221 WBS329215:WBS329221 WLO329215:WLO329221 WVK329215:WVK329221 D394752:D394758 IY394751:IY394757 SU394751:SU394757 ACQ394751:ACQ394757 AMM394751:AMM394757 AWI394751:AWI394757 BGE394751:BGE394757 BQA394751:BQA394757 BZW394751:BZW394757 CJS394751:CJS394757 CTO394751:CTO394757 DDK394751:DDK394757 DNG394751:DNG394757 DXC394751:DXC394757 EGY394751:EGY394757 EQU394751:EQU394757 FAQ394751:FAQ394757 FKM394751:FKM394757 FUI394751:FUI394757 GEE394751:GEE394757 GOA394751:GOA394757 GXW394751:GXW394757 HHS394751:HHS394757 HRO394751:HRO394757 IBK394751:IBK394757 ILG394751:ILG394757 IVC394751:IVC394757 JEY394751:JEY394757 JOU394751:JOU394757 JYQ394751:JYQ394757 KIM394751:KIM394757 KSI394751:KSI394757 LCE394751:LCE394757 LMA394751:LMA394757 LVW394751:LVW394757 MFS394751:MFS394757 MPO394751:MPO394757 MZK394751:MZK394757 NJG394751:NJG394757 NTC394751:NTC394757 OCY394751:OCY394757 OMU394751:OMU394757 OWQ394751:OWQ394757 PGM394751:PGM394757 PQI394751:PQI394757 QAE394751:QAE394757 QKA394751:QKA394757 QTW394751:QTW394757 RDS394751:RDS394757 RNO394751:RNO394757 RXK394751:RXK394757 SHG394751:SHG394757 SRC394751:SRC394757 TAY394751:TAY394757 TKU394751:TKU394757 TUQ394751:TUQ394757 UEM394751:UEM394757 UOI394751:UOI394757 UYE394751:UYE394757 VIA394751:VIA394757 VRW394751:VRW394757 WBS394751:WBS394757 WLO394751:WLO394757 WVK394751:WVK394757 D460288:D460294 IY460287:IY460293 SU460287:SU460293 ACQ460287:ACQ460293 AMM460287:AMM460293 AWI460287:AWI460293 BGE460287:BGE460293 BQA460287:BQA460293 BZW460287:BZW460293 CJS460287:CJS460293 CTO460287:CTO460293 DDK460287:DDK460293 DNG460287:DNG460293 DXC460287:DXC460293 EGY460287:EGY460293 EQU460287:EQU460293 FAQ460287:FAQ460293 FKM460287:FKM460293 FUI460287:FUI460293 GEE460287:GEE460293 GOA460287:GOA460293 GXW460287:GXW460293 HHS460287:HHS460293 HRO460287:HRO460293 IBK460287:IBK460293 ILG460287:ILG460293 IVC460287:IVC460293 JEY460287:JEY460293 JOU460287:JOU460293 JYQ460287:JYQ460293 KIM460287:KIM460293 KSI460287:KSI460293 LCE460287:LCE460293 LMA460287:LMA460293 LVW460287:LVW460293 MFS460287:MFS460293 MPO460287:MPO460293 MZK460287:MZK460293 NJG460287:NJG460293 NTC460287:NTC460293 OCY460287:OCY460293 OMU460287:OMU460293 OWQ460287:OWQ460293 PGM460287:PGM460293 PQI460287:PQI460293 QAE460287:QAE460293 QKA460287:QKA460293 QTW460287:QTW460293 RDS460287:RDS460293 RNO460287:RNO460293 RXK460287:RXK460293 SHG460287:SHG460293 SRC460287:SRC460293 TAY460287:TAY460293 TKU460287:TKU460293 TUQ460287:TUQ460293 UEM460287:UEM460293 UOI460287:UOI460293 UYE460287:UYE460293 VIA460287:VIA460293 VRW460287:VRW460293 WBS460287:WBS460293 WLO460287:WLO460293 WVK460287:WVK460293 D525824:D525830 IY525823:IY525829 SU525823:SU525829 ACQ525823:ACQ525829 AMM525823:AMM525829 AWI525823:AWI525829 BGE525823:BGE525829 BQA525823:BQA525829 BZW525823:BZW525829 CJS525823:CJS525829 CTO525823:CTO525829 DDK525823:DDK525829 DNG525823:DNG525829 DXC525823:DXC525829 EGY525823:EGY525829 EQU525823:EQU525829 FAQ525823:FAQ525829 FKM525823:FKM525829 FUI525823:FUI525829 GEE525823:GEE525829 GOA525823:GOA525829 GXW525823:GXW525829 HHS525823:HHS525829 HRO525823:HRO525829 IBK525823:IBK525829 ILG525823:ILG525829 IVC525823:IVC525829 JEY525823:JEY525829 JOU525823:JOU525829 JYQ525823:JYQ525829 KIM525823:KIM525829 KSI525823:KSI525829 LCE525823:LCE525829 LMA525823:LMA525829 LVW525823:LVW525829 MFS525823:MFS525829 MPO525823:MPO525829 MZK525823:MZK525829 NJG525823:NJG525829 NTC525823:NTC525829 OCY525823:OCY525829 OMU525823:OMU525829 OWQ525823:OWQ525829 PGM525823:PGM525829 PQI525823:PQI525829 QAE525823:QAE525829 QKA525823:QKA525829 QTW525823:QTW525829 RDS525823:RDS525829 RNO525823:RNO525829 RXK525823:RXK525829 SHG525823:SHG525829 SRC525823:SRC525829 TAY525823:TAY525829 TKU525823:TKU525829 TUQ525823:TUQ525829 UEM525823:UEM525829 UOI525823:UOI525829 UYE525823:UYE525829 VIA525823:VIA525829 VRW525823:VRW525829 WBS525823:WBS525829 WLO525823:WLO525829 WVK525823:WVK525829 D591360:D591366 IY591359:IY591365 SU591359:SU591365 ACQ591359:ACQ591365 AMM591359:AMM591365 AWI591359:AWI591365 BGE591359:BGE591365 BQA591359:BQA591365 BZW591359:BZW591365 CJS591359:CJS591365 CTO591359:CTO591365 DDK591359:DDK591365 DNG591359:DNG591365 DXC591359:DXC591365 EGY591359:EGY591365 EQU591359:EQU591365 FAQ591359:FAQ591365 FKM591359:FKM591365 FUI591359:FUI591365 GEE591359:GEE591365 GOA591359:GOA591365 GXW591359:GXW591365 HHS591359:HHS591365 HRO591359:HRO591365 IBK591359:IBK591365 ILG591359:ILG591365 IVC591359:IVC591365 JEY591359:JEY591365 JOU591359:JOU591365 JYQ591359:JYQ591365 KIM591359:KIM591365 KSI591359:KSI591365 LCE591359:LCE591365 LMA591359:LMA591365 LVW591359:LVW591365 MFS591359:MFS591365 MPO591359:MPO591365 MZK591359:MZK591365 NJG591359:NJG591365 NTC591359:NTC591365 OCY591359:OCY591365 OMU591359:OMU591365 OWQ591359:OWQ591365 PGM591359:PGM591365 PQI591359:PQI591365 QAE591359:QAE591365 QKA591359:QKA591365 QTW591359:QTW591365 RDS591359:RDS591365 RNO591359:RNO591365 RXK591359:RXK591365 SHG591359:SHG591365 SRC591359:SRC591365 TAY591359:TAY591365 TKU591359:TKU591365 TUQ591359:TUQ591365 UEM591359:UEM591365 UOI591359:UOI591365 UYE591359:UYE591365 VIA591359:VIA591365 VRW591359:VRW591365 WBS591359:WBS591365 WLO591359:WLO591365 WVK591359:WVK591365 D656896:D656902 IY656895:IY656901 SU656895:SU656901 ACQ656895:ACQ656901 AMM656895:AMM656901 AWI656895:AWI656901 BGE656895:BGE656901 BQA656895:BQA656901 BZW656895:BZW656901 CJS656895:CJS656901 CTO656895:CTO656901 DDK656895:DDK656901 DNG656895:DNG656901 DXC656895:DXC656901 EGY656895:EGY656901 EQU656895:EQU656901 FAQ656895:FAQ656901 FKM656895:FKM656901 FUI656895:FUI656901 GEE656895:GEE656901 GOA656895:GOA656901 GXW656895:GXW656901 HHS656895:HHS656901 HRO656895:HRO656901 IBK656895:IBK656901 ILG656895:ILG656901 IVC656895:IVC656901 JEY656895:JEY656901 JOU656895:JOU656901 JYQ656895:JYQ656901 KIM656895:KIM656901 KSI656895:KSI656901 LCE656895:LCE656901 LMA656895:LMA656901 LVW656895:LVW656901 MFS656895:MFS656901 MPO656895:MPO656901 MZK656895:MZK656901 NJG656895:NJG656901 NTC656895:NTC656901 OCY656895:OCY656901 OMU656895:OMU656901 OWQ656895:OWQ656901 PGM656895:PGM656901 PQI656895:PQI656901 QAE656895:QAE656901 QKA656895:QKA656901 QTW656895:QTW656901 RDS656895:RDS656901 RNO656895:RNO656901 RXK656895:RXK656901 SHG656895:SHG656901 SRC656895:SRC656901 TAY656895:TAY656901 TKU656895:TKU656901 TUQ656895:TUQ656901 UEM656895:UEM656901 UOI656895:UOI656901 UYE656895:UYE656901 VIA656895:VIA656901 VRW656895:VRW656901 WBS656895:WBS656901 WLO656895:WLO656901 WVK656895:WVK656901 D722432:D722438 IY722431:IY722437 SU722431:SU722437 ACQ722431:ACQ722437 AMM722431:AMM722437 AWI722431:AWI722437 BGE722431:BGE722437 BQA722431:BQA722437 BZW722431:BZW722437 CJS722431:CJS722437 CTO722431:CTO722437 DDK722431:DDK722437 DNG722431:DNG722437 DXC722431:DXC722437 EGY722431:EGY722437 EQU722431:EQU722437 FAQ722431:FAQ722437 FKM722431:FKM722437 FUI722431:FUI722437 GEE722431:GEE722437 GOA722431:GOA722437 GXW722431:GXW722437 HHS722431:HHS722437 HRO722431:HRO722437 IBK722431:IBK722437 ILG722431:ILG722437 IVC722431:IVC722437 JEY722431:JEY722437 JOU722431:JOU722437 JYQ722431:JYQ722437 KIM722431:KIM722437 KSI722431:KSI722437 LCE722431:LCE722437 LMA722431:LMA722437 LVW722431:LVW722437 MFS722431:MFS722437 MPO722431:MPO722437 MZK722431:MZK722437 NJG722431:NJG722437 NTC722431:NTC722437 OCY722431:OCY722437 OMU722431:OMU722437 OWQ722431:OWQ722437 PGM722431:PGM722437 PQI722431:PQI722437 QAE722431:QAE722437 QKA722431:QKA722437 QTW722431:QTW722437 RDS722431:RDS722437 RNO722431:RNO722437 RXK722431:RXK722437 SHG722431:SHG722437 SRC722431:SRC722437 TAY722431:TAY722437 TKU722431:TKU722437 TUQ722431:TUQ722437 UEM722431:UEM722437 UOI722431:UOI722437 UYE722431:UYE722437 VIA722431:VIA722437 VRW722431:VRW722437 WBS722431:WBS722437 WLO722431:WLO722437 WVK722431:WVK722437 D787968:D787974 IY787967:IY787973 SU787967:SU787973 ACQ787967:ACQ787973 AMM787967:AMM787973 AWI787967:AWI787973 BGE787967:BGE787973 BQA787967:BQA787973 BZW787967:BZW787973 CJS787967:CJS787973 CTO787967:CTO787973 DDK787967:DDK787973 DNG787967:DNG787973 DXC787967:DXC787973 EGY787967:EGY787973 EQU787967:EQU787973 FAQ787967:FAQ787973 FKM787967:FKM787973 FUI787967:FUI787973 GEE787967:GEE787973 GOA787967:GOA787973 GXW787967:GXW787973 HHS787967:HHS787973 HRO787967:HRO787973 IBK787967:IBK787973 ILG787967:ILG787973 IVC787967:IVC787973 JEY787967:JEY787973 JOU787967:JOU787973 JYQ787967:JYQ787973 KIM787967:KIM787973 KSI787967:KSI787973 LCE787967:LCE787973 LMA787967:LMA787973 LVW787967:LVW787973 MFS787967:MFS787973 MPO787967:MPO787973 MZK787967:MZK787973 NJG787967:NJG787973 NTC787967:NTC787973 OCY787967:OCY787973 OMU787967:OMU787973 OWQ787967:OWQ787973 PGM787967:PGM787973 PQI787967:PQI787973 QAE787967:QAE787973 QKA787967:QKA787973 QTW787967:QTW787973 RDS787967:RDS787973 RNO787967:RNO787973 RXK787967:RXK787973 SHG787967:SHG787973 SRC787967:SRC787973 TAY787967:TAY787973 TKU787967:TKU787973 TUQ787967:TUQ787973 UEM787967:UEM787973 UOI787967:UOI787973 UYE787967:UYE787973 VIA787967:VIA787973 VRW787967:VRW787973 WBS787967:WBS787973 WLO787967:WLO787973 WVK787967:WVK787973 D853504:D853510 IY853503:IY853509 SU853503:SU853509 ACQ853503:ACQ853509 AMM853503:AMM853509 AWI853503:AWI853509 BGE853503:BGE853509 BQA853503:BQA853509 BZW853503:BZW853509 CJS853503:CJS853509 CTO853503:CTO853509 DDK853503:DDK853509 DNG853503:DNG853509 DXC853503:DXC853509 EGY853503:EGY853509 EQU853503:EQU853509 FAQ853503:FAQ853509 FKM853503:FKM853509 FUI853503:FUI853509 GEE853503:GEE853509 GOA853503:GOA853509 GXW853503:GXW853509 HHS853503:HHS853509 HRO853503:HRO853509 IBK853503:IBK853509 ILG853503:ILG853509 IVC853503:IVC853509 JEY853503:JEY853509 JOU853503:JOU853509 JYQ853503:JYQ853509 KIM853503:KIM853509 KSI853503:KSI853509 LCE853503:LCE853509 LMA853503:LMA853509 LVW853503:LVW853509 MFS853503:MFS853509 MPO853503:MPO853509 MZK853503:MZK853509 NJG853503:NJG853509 NTC853503:NTC853509 OCY853503:OCY853509 OMU853503:OMU853509 OWQ853503:OWQ853509 PGM853503:PGM853509 PQI853503:PQI853509 QAE853503:QAE853509 QKA853503:QKA853509 QTW853503:QTW853509 RDS853503:RDS853509 RNO853503:RNO853509 RXK853503:RXK853509 SHG853503:SHG853509 SRC853503:SRC853509 TAY853503:TAY853509 TKU853503:TKU853509 TUQ853503:TUQ853509 UEM853503:UEM853509 UOI853503:UOI853509 UYE853503:UYE853509 VIA853503:VIA853509 VRW853503:VRW853509 WBS853503:WBS853509 WLO853503:WLO853509 WVK853503:WVK853509 D919040:D919046 IY919039:IY919045 SU919039:SU919045 ACQ919039:ACQ919045 AMM919039:AMM919045 AWI919039:AWI919045 BGE919039:BGE919045 BQA919039:BQA919045 BZW919039:BZW919045 CJS919039:CJS919045 CTO919039:CTO919045 DDK919039:DDK919045 DNG919039:DNG919045 DXC919039:DXC919045 EGY919039:EGY919045 EQU919039:EQU919045 FAQ919039:FAQ919045 FKM919039:FKM919045 FUI919039:FUI919045 GEE919039:GEE919045 GOA919039:GOA919045 GXW919039:GXW919045 HHS919039:HHS919045 HRO919039:HRO919045 IBK919039:IBK919045 ILG919039:ILG919045 IVC919039:IVC919045 JEY919039:JEY919045 JOU919039:JOU919045 JYQ919039:JYQ919045 KIM919039:KIM919045 KSI919039:KSI919045 LCE919039:LCE919045 LMA919039:LMA919045 LVW919039:LVW919045 MFS919039:MFS919045 MPO919039:MPO919045 MZK919039:MZK919045 NJG919039:NJG919045 NTC919039:NTC919045 OCY919039:OCY919045 OMU919039:OMU919045 OWQ919039:OWQ919045 PGM919039:PGM919045 PQI919039:PQI919045 QAE919039:QAE919045 QKA919039:QKA919045 QTW919039:QTW919045 RDS919039:RDS919045 RNO919039:RNO919045 RXK919039:RXK919045 SHG919039:SHG919045 SRC919039:SRC919045 TAY919039:TAY919045 TKU919039:TKU919045 TUQ919039:TUQ919045 UEM919039:UEM919045 UOI919039:UOI919045 UYE919039:UYE919045 VIA919039:VIA919045 VRW919039:VRW919045 WBS919039:WBS919045 WLO919039:WLO919045 WVK919039:WVK919045 D984576:D984582 IY984575:IY984581 SU984575:SU984581 ACQ984575:ACQ984581 AMM984575:AMM984581 AWI984575:AWI984581 BGE984575:BGE984581 BQA984575:BQA984581 BZW984575:BZW984581 CJS984575:CJS984581 CTO984575:CTO984581 DDK984575:DDK984581 DNG984575:DNG984581 DXC984575:DXC984581 EGY984575:EGY984581 EQU984575:EQU984581 FAQ984575:FAQ984581 FKM984575:FKM984581 FUI984575:FUI984581 GEE984575:GEE984581 GOA984575:GOA984581 GXW984575:GXW984581 HHS984575:HHS984581 HRO984575:HRO984581 IBK984575:IBK984581 ILG984575:ILG984581 IVC984575:IVC984581 JEY984575:JEY984581 JOU984575:JOU984581 JYQ984575:JYQ984581 KIM984575:KIM984581 KSI984575:KSI984581 LCE984575:LCE984581 LMA984575:LMA984581 LVW984575:LVW984581 MFS984575:MFS984581 MPO984575:MPO984581 MZK984575:MZK984581 NJG984575:NJG984581 NTC984575:NTC984581 OCY984575:OCY984581 OMU984575:OMU984581 OWQ984575:OWQ984581 PGM984575:PGM984581 PQI984575:PQI984581 QAE984575:QAE984581 QKA984575:QKA984581 QTW984575:QTW984581 RDS984575:RDS984581 RNO984575:RNO984581 RXK984575:RXK984581 SHG984575:SHG984581 SRC984575:SRC984581 TAY984575:TAY984581 TKU984575:TKU984581 TUQ984575:TUQ984581 UEM984575:UEM984581 UOI984575:UOI984581 UYE984575:UYE984581 VIA984575:VIA984581 VRW984575:VRW984581 WBS984575:WBS984581 WLO984575:WLO984581 WVK984575:WVK984581 C1434:C1435 IX1433:IX1434 ST1433:ST1434 ACP1433:ACP1434 AML1433:AML1434 AWH1433:AWH1434 BGD1433:BGD1434 BPZ1433:BPZ1434 BZV1433:BZV1434 CJR1433:CJR1434 CTN1433:CTN1434 DDJ1433:DDJ1434 DNF1433:DNF1434 DXB1433:DXB1434 EGX1433:EGX1434 EQT1433:EQT1434 FAP1433:FAP1434 FKL1433:FKL1434 FUH1433:FUH1434 GED1433:GED1434 GNZ1433:GNZ1434 GXV1433:GXV1434 HHR1433:HHR1434 HRN1433:HRN1434 IBJ1433:IBJ1434 ILF1433:ILF1434 IVB1433:IVB1434 JEX1433:JEX1434 JOT1433:JOT1434 JYP1433:JYP1434 KIL1433:KIL1434 KSH1433:KSH1434 LCD1433:LCD1434 LLZ1433:LLZ1434 LVV1433:LVV1434 MFR1433:MFR1434 MPN1433:MPN1434 MZJ1433:MZJ1434 NJF1433:NJF1434 NTB1433:NTB1434 OCX1433:OCX1434 OMT1433:OMT1434 OWP1433:OWP1434 PGL1433:PGL1434 PQH1433:PQH1434 QAD1433:QAD1434 QJZ1433:QJZ1434 QTV1433:QTV1434 RDR1433:RDR1434 RNN1433:RNN1434 RXJ1433:RXJ1434 SHF1433:SHF1434 SRB1433:SRB1434 TAX1433:TAX1434 TKT1433:TKT1434 TUP1433:TUP1434 UEL1433:UEL1434 UOH1433:UOH1434 UYD1433:UYD1434 VHZ1433:VHZ1434 VRV1433:VRV1434 WBR1433:WBR1434 WLN1433:WLN1434 WVJ1433:WVJ1434 C67064:C67065 IX67063:IX67064 ST67063:ST67064 ACP67063:ACP67064 AML67063:AML67064 AWH67063:AWH67064 BGD67063:BGD67064 BPZ67063:BPZ67064 BZV67063:BZV67064 CJR67063:CJR67064 CTN67063:CTN67064 DDJ67063:DDJ67064 DNF67063:DNF67064 DXB67063:DXB67064 EGX67063:EGX67064 EQT67063:EQT67064 FAP67063:FAP67064 FKL67063:FKL67064 FUH67063:FUH67064 GED67063:GED67064 GNZ67063:GNZ67064 GXV67063:GXV67064 HHR67063:HHR67064 HRN67063:HRN67064 IBJ67063:IBJ67064 ILF67063:ILF67064 IVB67063:IVB67064 JEX67063:JEX67064 JOT67063:JOT67064 JYP67063:JYP67064 KIL67063:KIL67064 KSH67063:KSH67064 LCD67063:LCD67064 LLZ67063:LLZ67064 LVV67063:LVV67064 MFR67063:MFR67064 MPN67063:MPN67064 MZJ67063:MZJ67064 NJF67063:NJF67064 NTB67063:NTB67064 OCX67063:OCX67064 OMT67063:OMT67064 OWP67063:OWP67064 PGL67063:PGL67064 PQH67063:PQH67064 QAD67063:QAD67064 QJZ67063:QJZ67064 QTV67063:QTV67064 RDR67063:RDR67064 RNN67063:RNN67064 RXJ67063:RXJ67064 SHF67063:SHF67064 SRB67063:SRB67064 TAX67063:TAX67064 TKT67063:TKT67064 TUP67063:TUP67064 UEL67063:UEL67064 UOH67063:UOH67064 UYD67063:UYD67064 VHZ67063:VHZ67064 VRV67063:VRV67064 WBR67063:WBR67064 WLN67063:WLN67064 WVJ67063:WVJ67064 C132600:C132601 IX132599:IX132600 ST132599:ST132600 ACP132599:ACP132600 AML132599:AML132600 AWH132599:AWH132600 BGD132599:BGD132600 BPZ132599:BPZ132600 BZV132599:BZV132600 CJR132599:CJR132600 CTN132599:CTN132600 DDJ132599:DDJ132600 DNF132599:DNF132600 DXB132599:DXB132600 EGX132599:EGX132600 EQT132599:EQT132600 FAP132599:FAP132600 FKL132599:FKL132600 FUH132599:FUH132600 GED132599:GED132600 GNZ132599:GNZ132600 GXV132599:GXV132600 HHR132599:HHR132600 HRN132599:HRN132600 IBJ132599:IBJ132600 ILF132599:ILF132600 IVB132599:IVB132600 JEX132599:JEX132600 JOT132599:JOT132600 JYP132599:JYP132600 KIL132599:KIL132600 KSH132599:KSH132600 LCD132599:LCD132600 LLZ132599:LLZ132600 LVV132599:LVV132600 MFR132599:MFR132600 MPN132599:MPN132600 MZJ132599:MZJ132600 NJF132599:NJF132600 NTB132599:NTB132600 OCX132599:OCX132600 OMT132599:OMT132600 OWP132599:OWP132600 PGL132599:PGL132600 PQH132599:PQH132600 QAD132599:QAD132600 QJZ132599:QJZ132600 QTV132599:QTV132600 RDR132599:RDR132600 RNN132599:RNN132600 RXJ132599:RXJ132600 SHF132599:SHF132600 SRB132599:SRB132600 TAX132599:TAX132600 TKT132599:TKT132600 TUP132599:TUP132600 UEL132599:UEL132600 UOH132599:UOH132600 UYD132599:UYD132600 VHZ132599:VHZ132600 VRV132599:VRV132600 WBR132599:WBR132600 WLN132599:WLN132600 WVJ132599:WVJ132600 C198136:C198137 IX198135:IX198136 ST198135:ST198136 ACP198135:ACP198136 AML198135:AML198136 AWH198135:AWH198136 BGD198135:BGD198136 BPZ198135:BPZ198136 BZV198135:BZV198136 CJR198135:CJR198136 CTN198135:CTN198136 DDJ198135:DDJ198136 DNF198135:DNF198136 DXB198135:DXB198136 EGX198135:EGX198136 EQT198135:EQT198136 FAP198135:FAP198136 FKL198135:FKL198136 FUH198135:FUH198136 GED198135:GED198136 GNZ198135:GNZ198136 GXV198135:GXV198136 HHR198135:HHR198136 HRN198135:HRN198136 IBJ198135:IBJ198136 ILF198135:ILF198136 IVB198135:IVB198136 JEX198135:JEX198136 JOT198135:JOT198136 JYP198135:JYP198136 KIL198135:KIL198136 KSH198135:KSH198136 LCD198135:LCD198136 LLZ198135:LLZ198136 LVV198135:LVV198136 MFR198135:MFR198136 MPN198135:MPN198136 MZJ198135:MZJ198136 NJF198135:NJF198136 NTB198135:NTB198136 OCX198135:OCX198136 OMT198135:OMT198136 OWP198135:OWP198136 PGL198135:PGL198136 PQH198135:PQH198136 QAD198135:QAD198136 QJZ198135:QJZ198136 QTV198135:QTV198136 RDR198135:RDR198136 RNN198135:RNN198136 RXJ198135:RXJ198136 SHF198135:SHF198136 SRB198135:SRB198136 TAX198135:TAX198136 TKT198135:TKT198136 TUP198135:TUP198136 UEL198135:UEL198136 UOH198135:UOH198136 UYD198135:UYD198136 VHZ198135:VHZ198136 VRV198135:VRV198136 WBR198135:WBR198136 WLN198135:WLN198136 WVJ198135:WVJ198136 C263672:C263673 IX263671:IX263672 ST263671:ST263672 ACP263671:ACP263672 AML263671:AML263672 AWH263671:AWH263672 BGD263671:BGD263672 BPZ263671:BPZ263672 BZV263671:BZV263672 CJR263671:CJR263672 CTN263671:CTN263672 DDJ263671:DDJ263672 DNF263671:DNF263672 DXB263671:DXB263672 EGX263671:EGX263672 EQT263671:EQT263672 FAP263671:FAP263672 FKL263671:FKL263672 FUH263671:FUH263672 GED263671:GED263672 GNZ263671:GNZ263672 GXV263671:GXV263672 HHR263671:HHR263672 HRN263671:HRN263672 IBJ263671:IBJ263672 ILF263671:ILF263672 IVB263671:IVB263672 JEX263671:JEX263672 JOT263671:JOT263672 JYP263671:JYP263672 KIL263671:KIL263672 KSH263671:KSH263672 LCD263671:LCD263672 LLZ263671:LLZ263672 LVV263671:LVV263672 MFR263671:MFR263672 MPN263671:MPN263672 MZJ263671:MZJ263672 NJF263671:NJF263672 NTB263671:NTB263672 OCX263671:OCX263672 OMT263671:OMT263672 OWP263671:OWP263672 PGL263671:PGL263672 PQH263671:PQH263672 QAD263671:QAD263672 QJZ263671:QJZ263672 QTV263671:QTV263672 RDR263671:RDR263672 RNN263671:RNN263672 RXJ263671:RXJ263672 SHF263671:SHF263672 SRB263671:SRB263672 TAX263671:TAX263672 TKT263671:TKT263672 TUP263671:TUP263672 UEL263671:UEL263672 UOH263671:UOH263672 UYD263671:UYD263672 VHZ263671:VHZ263672 VRV263671:VRV263672 WBR263671:WBR263672 WLN263671:WLN263672 WVJ263671:WVJ263672 C329208:C329209 IX329207:IX329208 ST329207:ST329208 ACP329207:ACP329208 AML329207:AML329208 AWH329207:AWH329208 BGD329207:BGD329208 BPZ329207:BPZ329208 BZV329207:BZV329208 CJR329207:CJR329208 CTN329207:CTN329208 DDJ329207:DDJ329208 DNF329207:DNF329208 DXB329207:DXB329208 EGX329207:EGX329208 EQT329207:EQT329208 FAP329207:FAP329208 FKL329207:FKL329208 FUH329207:FUH329208 GED329207:GED329208 GNZ329207:GNZ329208 GXV329207:GXV329208 HHR329207:HHR329208 HRN329207:HRN329208 IBJ329207:IBJ329208 ILF329207:ILF329208 IVB329207:IVB329208 JEX329207:JEX329208 JOT329207:JOT329208 JYP329207:JYP329208 KIL329207:KIL329208 KSH329207:KSH329208 LCD329207:LCD329208 LLZ329207:LLZ329208 LVV329207:LVV329208 MFR329207:MFR329208 MPN329207:MPN329208 MZJ329207:MZJ329208 NJF329207:NJF329208 NTB329207:NTB329208 OCX329207:OCX329208 OMT329207:OMT329208 OWP329207:OWP329208 PGL329207:PGL329208 PQH329207:PQH329208 QAD329207:QAD329208 QJZ329207:QJZ329208 QTV329207:QTV329208 RDR329207:RDR329208 RNN329207:RNN329208 RXJ329207:RXJ329208 SHF329207:SHF329208 SRB329207:SRB329208 TAX329207:TAX329208 TKT329207:TKT329208 TUP329207:TUP329208 UEL329207:UEL329208 UOH329207:UOH329208 UYD329207:UYD329208 VHZ329207:VHZ329208 VRV329207:VRV329208 WBR329207:WBR329208 WLN329207:WLN329208 WVJ329207:WVJ329208 C394744:C394745 IX394743:IX394744 ST394743:ST394744 ACP394743:ACP394744 AML394743:AML394744 AWH394743:AWH394744 BGD394743:BGD394744 BPZ394743:BPZ394744 BZV394743:BZV394744 CJR394743:CJR394744 CTN394743:CTN394744 DDJ394743:DDJ394744 DNF394743:DNF394744 DXB394743:DXB394744 EGX394743:EGX394744 EQT394743:EQT394744 FAP394743:FAP394744 FKL394743:FKL394744 FUH394743:FUH394744 GED394743:GED394744 GNZ394743:GNZ394744 GXV394743:GXV394744 HHR394743:HHR394744 HRN394743:HRN394744 IBJ394743:IBJ394744 ILF394743:ILF394744 IVB394743:IVB394744 JEX394743:JEX394744 JOT394743:JOT394744 JYP394743:JYP394744 KIL394743:KIL394744 KSH394743:KSH394744 LCD394743:LCD394744 LLZ394743:LLZ394744 LVV394743:LVV394744 MFR394743:MFR394744 MPN394743:MPN394744 MZJ394743:MZJ394744 NJF394743:NJF394744 NTB394743:NTB394744 OCX394743:OCX394744 OMT394743:OMT394744 OWP394743:OWP394744 PGL394743:PGL394744 PQH394743:PQH394744 QAD394743:QAD394744 QJZ394743:QJZ394744 QTV394743:QTV394744 RDR394743:RDR394744 RNN394743:RNN394744 RXJ394743:RXJ394744 SHF394743:SHF394744 SRB394743:SRB394744 TAX394743:TAX394744 TKT394743:TKT394744 TUP394743:TUP394744 UEL394743:UEL394744 UOH394743:UOH394744 UYD394743:UYD394744 VHZ394743:VHZ394744 VRV394743:VRV394744 WBR394743:WBR394744 WLN394743:WLN394744 WVJ394743:WVJ394744 C460280:C460281 IX460279:IX460280 ST460279:ST460280 ACP460279:ACP460280 AML460279:AML460280 AWH460279:AWH460280 BGD460279:BGD460280 BPZ460279:BPZ460280 BZV460279:BZV460280 CJR460279:CJR460280 CTN460279:CTN460280 DDJ460279:DDJ460280 DNF460279:DNF460280 DXB460279:DXB460280 EGX460279:EGX460280 EQT460279:EQT460280 FAP460279:FAP460280 FKL460279:FKL460280 FUH460279:FUH460280 GED460279:GED460280 GNZ460279:GNZ460280 GXV460279:GXV460280 HHR460279:HHR460280 HRN460279:HRN460280 IBJ460279:IBJ460280 ILF460279:ILF460280 IVB460279:IVB460280 JEX460279:JEX460280 JOT460279:JOT460280 JYP460279:JYP460280 KIL460279:KIL460280 KSH460279:KSH460280 LCD460279:LCD460280 LLZ460279:LLZ460280 LVV460279:LVV460280 MFR460279:MFR460280 MPN460279:MPN460280 MZJ460279:MZJ460280 NJF460279:NJF460280 NTB460279:NTB460280 OCX460279:OCX460280 OMT460279:OMT460280 OWP460279:OWP460280 PGL460279:PGL460280 PQH460279:PQH460280 QAD460279:QAD460280 QJZ460279:QJZ460280 QTV460279:QTV460280 RDR460279:RDR460280 RNN460279:RNN460280 RXJ460279:RXJ460280 SHF460279:SHF460280 SRB460279:SRB460280 TAX460279:TAX460280 TKT460279:TKT460280 TUP460279:TUP460280 UEL460279:UEL460280 UOH460279:UOH460280 UYD460279:UYD460280 VHZ460279:VHZ460280 VRV460279:VRV460280 WBR460279:WBR460280 WLN460279:WLN460280 WVJ460279:WVJ460280 C525816:C525817 IX525815:IX525816 ST525815:ST525816 ACP525815:ACP525816 AML525815:AML525816 AWH525815:AWH525816 BGD525815:BGD525816 BPZ525815:BPZ525816 BZV525815:BZV525816 CJR525815:CJR525816 CTN525815:CTN525816 DDJ525815:DDJ525816 DNF525815:DNF525816 DXB525815:DXB525816 EGX525815:EGX525816 EQT525815:EQT525816 FAP525815:FAP525816 FKL525815:FKL525816 FUH525815:FUH525816 GED525815:GED525816 GNZ525815:GNZ525816 GXV525815:GXV525816 HHR525815:HHR525816 HRN525815:HRN525816 IBJ525815:IBJ525816 ILF525815:ILF525816 IVB525815:IVB525816 JEX525815:JEX525816 JOT525815:JOT525816 JYP525815:JYP525816 KIL525815:KIL525816 KSH525815:KSH525816 LCD525815:LCD525816 LLZ525815:LLZ525816 LVV525815:LVV525816 MFR525815:MFR525816 MPN525815:MPN525816 MZJ525815:MZJ525816 NJF525815:NJF525816 NTB525815:NTB525816 OCX525815:OCX525816 OMT525815:OMT525816 OWP525815:OWP525816 PGL525815:PGL525816 PQH525815:PQH525816 QAD525815:QAD525816 QJZ525815:QJZ525816 QTV525815:QTV525816 RDR525815:RDR525816 RNN525815:RNN525816 RXJ525815:RXJ525816 SHF525815:SHF525816 SRB525815:SRB525816 TAX525815:TAX525816 TKT525815:TKT525816 TUP525815:TUP525816 UEL525815:UEL525816 UOH525815:UOH525816 UYD525815:UYD525816 VHZ525815:VHZ525816 VRV525815:VRV525816 WBR525815:WBR525816 WLN525815:WLN525816 WVJ525815:WVJ525816 C591352:C591353 IX591351:IX591352 ST591351:ST591352 ACP591351:ACP591352 AML591351:AML591352 AWH591351:AWH591352 BGD591351:BGD591352 BPZ591351:BPZ591352 BZV591351:BZV591352 CJR591351:CJR591352 CTN591351:CTN591352 DDJ591351:DDJ591352 DNF591351:DNF591352 DXB591351:DXB591352 EGX591351:EGX591352 EQT591351:EQT591352 FAP591351:FAP591352 FKL591351:FKL591352 FUH591351:FUH591352 GED591351:GED591352 GNZ591351:GNZ591352 GXV591351:GXV591352 HHR591351:HHR591352 HRN591351:HRN591352 IBJ591351:IBJ591352 ILF591351:ILF591352 IVB591351:IVB591352 JEX591351:JEX591352 JOT591351:JOT591352 JYP591351:JYP591352 KIL591351:KIL591352 KSH591351:KSH591352 LCD591351:LCD591352 LLZ591351:LLZ591352 LVV591351:LVV591352 MFR591351:MFR591352 MPN591351:MPN591352 MZJ591351:MZJ591352 NJF591351:NJF591352 NTB591351:NTB591352 OCX591351:OCX591352 OMT591351:OMT591352 OWP591351:OWP591352 PGL591351:PGL591352 PQH591351:PQH591352 QAD591351:QAD591352 QJZ591351:QJZ591352 QTV591351:QTV591352 RDR591351:RDR591352 RNN591351:RNN591352 RXJ591351:RXJ591352 SHF591351:SHF591352 SRB591351:SRB591352 TAX591351:TAX591352 TKT591351:TKT591352 TUP591351:TUP591352 UEL591351:UEL591352 UOH591351:UOH591352 UYD591351:UYD591352 VHZ591351:VHZ591352 VRV591351:VRV591352 WBR591351:WBR591352 WLN591351:WLN591352 WVJ591351:WVJ591352 C656888:C656889 IX656887:IX656888 ST656887:ST656888 ACP656887:ACP656888 AML656887:AML656888 AWH656887:AWH656888 BGD656887:BGD656888 BPZ656887:BPZ656888 BZV656887:BZV656888 CJR656887:CJR656888 CTN656887:CTN656888 DDJ656887:DDJ656888 DNF656887:DNF656888 DXB656887:DXB656888 EGX656887:EGX656888 EQT656887:EQT656888 FAP656887:FAP656888 FKL656887:FKL656888 FUH656887:FUH656888 GED656887:GED656888 GNZ656887:GNZ656888 GXV656887:GXV656888 HHR656887:HHR656888 HRN656887:HRN656888 IBJ656887:IBJ656888 ILF656887:ILF656888 IVB656887:IVB656888 JEX656887:JEX656888 JOT656887:JOT656888 JYP656887:JYP656888 KIL656887:KIL656888 KSH656887:KSH656888 LCD656887:LCD656888 LLZ656887:LLZ656888 LVV656887:LVV656888 MFR656887:MFR656888 MPN656887:MPN656888 MZJ656887:MZJ656888 NJF656887:NJF656888 NTB656887:NTB656888 OCX656887:OCX656888 OMT656887:OMT656888 OWP656887:OWP656888 PGL656887:PGL656888 PQH656887:PQH656888 QAD656887:QAD656888 QJZ656887:QJZ656888 QTV656887:QTV656888 RDR656887:RDR656888 RNN656887:RNN656888 RXJ656887:RXJ656888 SHF656887:SHF656888 SRB656887:SRB656888 TAX656887:TAX656888 TKT656887:TKT656888 TUP656887:TUP656888 UEL656887:UEL656888 UOH656887:UOH656888 UYD656887:UYD656888 VHZ656887:VHZ656888 VRV656887:VRV656888 WBR656887:WBR656888 WLN656887:WLN656888 WVJ656887:WVJ656888 C722424:C722425 IX722423:IX722424 ST722423:ST722424 ACP722423:ACP722424 AML722423:AML722424 AWH722423:AWH722424 BGD722423:BGD722424 BPZ722423:BPZ722424 BZV722423:BZV722424 CJR722423:CJR722424 CTN722423:CTN722424 DDJ722423:DDJ722424 DNF722423:DNF722424 DXB722423:DXB722424 EGX722423:EGX722424 EQT722423:EQT722424 FAP722423:FAP722424 FKL722423:FKL722424 FUH722423:FUH722424 GED722423:GED722424 GNZ722423:GNZ722424 GXV722423:GXV722424 HHR722423:HHR722424 HRN722423:HRN722424 IBJ722423:IBJ722424 ILF722423:ILF722424 IVB722423:IVB722424 JEX722423:JEX722424 JOT722423:JOT722424 JYP722423:JYP722424 KIL722423:KIL722424 KSH722423:KSH722424 LCD722423:LCD722424 LLZ722423:LLZ722424 LVV722423:LVV722424 MFR722423:MFR722424 MPN722423:MPN722424 MZJ722423:MZJ722424 NJF722423:NJF722424 NTB722423:NTB722424 OCX722423:OCX722424 OMT722423:OMT722424 OWP722423:OWP722424 PGL722423:PGL722424 PQH722423:PQH722424 QAD722423:QAD722424 QJZ722423:QJZ722424 QTV722423:QTV722424 RDR722423:RDR722424 RNN722423:RNN722424 RXJ722423:RXJ722424 SHF722423:SHF722424 SRB722423:SRB722424 TAX722423:TAX722424 TKT722423:TKT722424 TUP722423:TUP722424 UEL722423:UEL722424 UOH722423:UOH722424 UYD722423:UYD722424 VHZ722423:VHZ722424 VRV722423:VRV722424 WBR722423:WBR722424 WLN722423:WLN722424 WVJ722423:WVJ722424 C787960:C787961 IX787959:IX787960 ST787959:ST787960 ACP787959:ACP787960 AML787959:AML787960 AWH787959:AWH787960 BGD787959:BGD787960 BPZ787959:BPZ787960 BZV787959:BZV787960 CJR787959:CJR787960 CTN787959:CTN787960 DDJ787959:DDJ787960 DNF787959:DNF787960 DXB787959:DXB787960 EGX787959:EGX787960 EQT787959:EQT787960 FAP787959:FAP787960 FKL787959:FKL787960 FUH787959:FUH787960 GED787959:GED787960 GNZ787959:GNZ787960 GXV787959:GXV787960 HHR787959:HHR787960 HRN787959:HRN787960 IBJ787959:IBJ787960 ILF787959:ILF787960 IVB787959:IVB787960 JEX787959:JEX787960 JOT787959:JOT787960 JYP787959:JYP787960 KIL787959:KIL787960 KSH787959:KSH787960 LCD787959:LCD787960 LLZ787959:LLZ787960 LVV787959:LVV787960 MFR787959:MFR787960 MPN787959:MPN787960 MZJ787959:MZJ787960 NJF787959:NJF787960 NTB787959:NTB787960 OCX787959:OCX787960 OMT787959:OMT787960 OWP787959:OWP787960 PGL787959:PGL787960 PQH787959:PQH787960 QAD787959:QAD787960 QJZ787959:QJZ787960 QTV787959:QTV787960 RDR787959:RDR787960 RNN787959:RNN787960 RXJ787959:RXJ787960 SHF787959:SHF787960 SRB787959:SRB787960 TAX787959:TAX787960 TKT787959:TKT787960 TUP787959:TUP787960 UEL787959:UEL787960 UOH787959:UOH787960 UYD787959:UYD787960 VHZ787959:VHZ787960 VRV787959:VRV787960 WBR787959:WBR787960 WLN787959:WLN787960 WVJ787959:WVJ787960 C853496:C853497 IX853495:IX853496 ST853495:ST853496 ACP853495:ACP853496 AML853495:AML853496 AWH853495:AWH853496 BGD853495:BGD853496 BPZ853495:BPZ853496 BZV853495:BZV853496 CJR853495:CJR853496 CTN853495:CTN853496 DDJ853495:DDJ853496 DNF853495:DNF853496 DXB853495:DXB853496 EGX853495:EGX853496 EQT853495:EQT853496 FAP853495:FAP853496 FKL853495:FKL853496 FUH853495:FUH853496 GED853495:GED853496 GNZ853495:GNZ853496 GXV853495:GXV853496 HHR853495:HHR853496 HRN853495:HRN853496 IBJ853495:IBJ853496 ILF853495:ILF853496 IVB853495:IVB853496 JEX853495:JEX853496 JOT853495:JOT853496 JYP853495:JYP853496 KIL853495:KIL853496 KSH853495:KSH853496 LCD853495:LCD853496 LLZ853495:LLZ853496 LVV853495:LVV853496 MFR853495:MFR853496 MPN853495:MPN853496 MZJ853495:MZJ853496 NJF853495:NJF853496 NTB853495:NTB853496 OCX853495:OCX853496 OMT853495:OMT853496 OWP853495:OWP853496 PGL853495:PGL853496 PQH853495:PQH853496 QAD853495:QAD853496 QJZ853495:QJZ853496 QTV853495:QTV853496 RDR853495:RDR853496 RNN853495:RNN853496 RXJ853495:RXJ853496 SHF853495:SHF853496 SRB853495:SRB853496 TAX853495:TAX853496 TKT853495:TKT853496 TUP853495:TUP853496 UEL853495:UEL853496 UOH853495:UOH853496 UYD853495:UYD853496 VHZ853495:VHZ853496 VRV853495:VRV853496 WBR853495:WBR853496 WLN853495:WLN853496 WVJ853495:WVJ853496 C919032:C919033 IX919031:IX919032 ST919031:ST919032 ACP919031:ACP919032 AML919031:AML919032 AWH919031:AWH919032 BGD919031:BGD919032 BPZ919031:BPZ919032 BZV919031:BZV919032 CJR919031:CJR919032 CTN919031:CTN919032 DDJ919031:DDJ919032 DNF919031:DNF919032 DXB919031:DXB919032 EGX919031:EGX919032 EQT919031:EQT919032 FAP919031:FAP919032 FKL919031:FKL919032 FUH919031:FUH919032 GED919031:GED919032 GNZ919031:GNZ919032 GXV919031:GXV919032 HHR919031:HHR919032 HRN919031:HRN919032 IBJ919031:IBJ919032 ILF919031:ILF919032 IVB919031:IVB919032 JEX919031:JEX919032 JOT919031:JOT919032 JYP919031:JYP919032 KIL919031:KIL919032 KSH919031:KSH919032 LCD919031:LCD919032 LLZ919031:LLZ919032 LVV919031:LVV919032 MFR919031:MFR919032 MPN919031:MPN919032 MZJ919031:MZJ919032 NJF919031:NJF919032 NTB919031:NTB919032 OCX919031:OCX919032 OMT919031:OMT919032 OWP919031:OWP919032 PGL919031:PGL919032 PQH919031:PQH919032 QAD919031:QAD919032 QJZ919031:QJZ919032 QTV919031:QTV919032 RDR919031:RDR919032 RNN919031:RNN919032 RXJ919031:RXJ919032 SHF919031:SHF919032 SRB919031:SRB919032 TAX919031:TAX919032 TKT919031:TKT919032 TUP919031:TUP919032 UEL919031:UEL919032 UOH919031:UOH919032 UYD919031:UYD919032 VHZ919031:VHZ919032 VRV919031:VRV919032 WBR919031:WBR919032 WLN919031:WLN919032 WVJ919031:WVJ919032 C984568:C984569 IX984567:IX984568 ST984567:ST984568 ACP984567:ACP984568 AML984567:AML984568 AWH984567:AWH984568 BGD984567:BGD984568 BPZ984567:BPZ984568 BZV984567:BZV984568 CJR984567:CJR984568 CTN984567:CTN984568 DDJ984567:DDJ984568 DNF984567:DNF984568 DXB984567:DXB984568 EGX984567:EGX984568 EQT984567:EQT984568 FAP984567:FAP984568 FKL984567:FKL984568 FUH984567:FUH984568 GED984567:GED984568 GNZ984567:GNZ984568 GXV984567:GXV984568 HHR984567:HHR984568 HRN984567:HRN984568 IBJ984567:IBJ984568 ILF984567:ILF984568 IVB984567:IVB984568 JEX984567:JEX984568 JOT984567:JOT984568 JYP984567:JYP984568 KIL984567:KIL984568 KSH984567:KSH984568 LCD984567:LCD984568 LLZ984567:LLZ984568 LVV984567:LVV984568 MFR984567:MFR984568 MPN984567:MPN984568 MZJ984567:MZJ984568 NJF984567:NJF984568 NTB984567:NTB984568 OCX984567:OCX984568 OMT984567:OMT984568 OWP984567:OWP984568 PGL984567:PGL984568 PQH984567:PQH984568 QAD984567:QAD984568 QJZ984567:QJZ984568 QTV984567:QTV984568 RDR984567:RDR984568 RNN984567:RNN984568 RXJ984567:RXJ984568 SHF984567:SHF984568 SRB984567:SRB984568 TAX984567:TAX984568 TKT984567:TKT984568 TUP984567:TUP984568 UEL984567:UEL984568 UOH984567:UOH984568 UYD984567:UYD984568 VHZ984567:VHZ984568 VRV984567:VRV984568 WBR984567:WBR984568 WLN984567:WLN984568 WVJ984567:WVJ984568 D1429:D1433 IY1428:IY1432 SU1428:SU1432 ACQ1428:ACQ1432 AMM1428:AMM1432 AWI1428:AWI1432 BGE1428:BGE1432 BQA1428:BQA1432 BZW1428:BZW1432 CJS1428:CJS1432 CTO1428:CTO1432 DDK1428:DDK1432 DNG1428:DNG1432 DXC1428:DXC1432 EGY1428:EGY1432 EQU1428:EQU1432 FAQ1428:FAQ1432 FKM1428:FKM1432 FUI1428:FUI1432 GEE1428:GEE1432 GOA1428:GOA1432 GXW1428:GXW1432 HHS1428:HHS1432 HRO1428:HRO1432 IBK1428:IBK1432 ILG1428:ILG1432 IVC1428:IVC1432 JEY1428:JEY1432 JOU1428:JOU1432 JYQ1428:JYQ1432 KIM1428:KIM1432 KSI1428:KSI1432 LCE1428:LCE1432 LMA1428:LMA1432 LVW1428:LVW1432 MFS1428:MFS1432 MPO1428:MPO1432 MZK1428:MZK1432 NJG1428:NJG1432 NTC1428:NTC1432 OCY1428:OCY1432 OMU1428:OMU1432 OWQ1428:OWQ1432 PGM1428:PGM1432 PQI1428:PQI1432 QAE1428:QAE1432 QKA1428:QKA1432 QTW1428:QTW1432 RDS1428:RDS1432 RNO1428:RNO1432 RXK1428:RXK1432 SHG1428:SHG1432 SRC1428:SRC1432 TAY1428:TAY1432 TKU1428:TKU1432 TUQ1428:TUQ1432 UEM1428:UEM1432 UOI1428:UOI1432 UYE1428:UYE1432 VIA1428:VIA1432 VRW1428:VRW1432 WBS1428:WBS1432 WLO1428:WLO1432 WVK1428:WVK1432 D67059:D67063 IY67058:IY67062 SU67058:SU67062 ACQ67058:ACQ67062 AMM67058:AMM67062 AWI67058:AWI67062 BGE67058:BGE67062 BQA67058:BQA67062 BZW67058:BZW67062 CJS67058:CJS67062 CTO67058:CTO67062 DDK67058:DDK67062 DNG67058:DNG67062 DXC67058:DXC67062 EGY67058:EGY67062 EQU67058:EQU67062 FAQ67058:FAQ67062 FKM67058:FKM67062 FUI67058:FUI67062 GEE67058:GEE67062 GOA67058:GOA67062 GXW67058:GXW67062 HHS67058:HHS67062 HRO67058:HRO67062 IBK67058:IBK67062 ILG67058:ILG67062 IVC67058:IVC67062 JEY67058:JEY67062 JOU67058:JOU67062 JYQ67058:JYQ67062 KIM67058:KIM67062 KSI67058:KSI67062 LCE67058:LCE67062 LMA67058:LMA67062 LVW67058:LVW67062 MFS67058:MFS67062 MPO67058:MPO67062 MZK67058:MZK67062 NJG67058:NJG67062 NTC67058:NTC67062 OCY67058:OCY67062 OMU67058:OMU67062 OWQ67058:OWQ67062 PGM67058:PGM67062 PQI67058:PQI67062 QAE67058:QAE67062 QKA67058:QKA67062 QTW67058:QTW67062 RDS67058:RDS67062 RNO67058:RNO67062 RXK67058:RXK67062 SHG67058:SHG67062 SRC67058:SRC67062 TAY67058:TAY67062 TKU67058:TKU67062 TUQ67058:TUQ67062 UEM67058:UEM67062 UOI67058:UOI67062 UYE67058:UYE67062 VIA67058:VIA67062 VRW67058:VRW67062 WBS67058:WBS67062 WLO67058:WLO67062 WVK67058:WVK67062 D132595:D132599 IY132594:IY132598 SU132594:SU132598 ACQ132594:ACQ132598 AMM132594:AMM132598 AWI132594:AWI132598 BGE132594:BGE132598 BQA132594:BQA132598 BZW132594:BZW132598 CJS132594:CJS132598 CTO132594:CTO132598 DDK132594:DDK132598 DNG132594:DNG132598 DXC132594:DXC132598 EGY132594:EGY132598 EQU132594:EQU132598 FAQ132594:FAQ132598 FKM132594:FKM132598 FUI132594:FUI132598 GEE132594:GEE132598 GOA132594:GOA132598 GXW132594:GXW132598 HHS132594:HHS132598 HRO132594:HRO132598 IBK132594:IBK132598 ILG132594:ILG132598 IVC132594:IVC132598 JEY132594:JEY132598 JOU132594:JOU132598 JYQ132594:JYQ132598 KIM132594:KIM132598 KSI132594:KSI132598 LCE132594:LCE132598 LMA132594:LMA132598 LVW132594:LVW132598 MFS132594:MFS132598 MPO132594:MPO132598 MZK132594:MZK132598 NJG132594:NJG132598 NTC132594:NTC132598 OCY132594:OCY132598 OMU132594:OMU132598 OWQ132594:OWQ132598 PGM132594:PGM132598 PQI132594:PQI132598 QAE132594:QAE132598 QKA132594:QKA132598 QTW132594:QTW132598 RDS132594:RDS132598 RNO132594:RNO132598 RXK132594:RXK132598 SHG132594:SHG132598 SRC132594:SRC132598 TAY132594:TAY132598 TKU132594:TKU132598 TUQ132594:TUQ132598 UEM132594:UEM132598 UOI132594:UOI132598 UYE132594:UYE132598 VIA132594:VIA132598 VRW132594:VRW132598 WBS132594:WBS132598 WLO132594:WLO132598 WVK132594:WVK132598 D198131:D198135 IY198130:IY198134 SU198130:SU198134 ACQ198130:ACQ198134 AMM198130:AMM198134 AWI198130:AWI198134 BGE198130:BGE198134 BQA198130:BQA198134 BZW198130:BZW198134 CJS198130:CJS198134 CTO198130:CTO198134 DDK198130:DDK198134 DNG198130:DNG198134 DXC198130:DXC198134 EGY198130:EGY198134 EQU198130:EQU198134 FAQ198130:FAQ198134 FKM198130:FKM198134 FUI198130:FUI198134 GEE198130:GEE198134 GOA198130:GOA198134 GXW198130:GXW198134 HHS198130:HHS198134 HRO198130:HRO198134 IBK198130:IBK198134 ILG198130:ILG198134 IVC198130:IVC198134 JEY198130:JEY198134 JOU198130:JOU198134 JYQ198130:JYQ198134 KIM198130:KIM198134 KSI198130:KSI198134 LCE198130:LCE198134 LMA198130:LMA198134 LVW198130:LVW198134 MFS198130:MFS198134 MPO198130:MPO198134 MZK198130:MZK198134 NJG198130:NJG198134 NTC198130:NTC198134 OCY198130:OCY198134 OMU198130:OMU198134 OWQ198130:OWQ198134 PGM198130:PGM198134 PQI198130:PQI198134 QAE198130:QAE198134 QKA198130:QKA198134 QTW198130:QTW198134 RDS198130:RDS198134 RNO198130:RNO198134 RXK198130:RXK198134 SHG198130:SHG198134 SRC198130:SRC198134 TAY198130:TAY198134 TKU198130:TKU198134 TUQ198130:TUQ198134 UEM198130:UEM198134 UOI198130:UOI198134 UYE198130:UYE198134 VIA198130:VIA198134 VRW198130:VRW198134 WBS198130:WBS198134 WLO198130:WLO198134 WVK198130:WVK198134 D263667:D263671 IY263666:IY263670 SU263666:SU263670 ACQ263666:ACQ263670 AMM263666:AMM263670 AWI263666:AWI263670 BGE263666:BGE263670 BQA263666:BQA263670 BZW263666:BZW263670 CJS263666:CJS263670 CTO263666:CTO263670 DDK263666:DDK263670 DNG263666:DNG263670 DXC263666:DXC263670 EGY263666:EGY263670 EQU263666:EQU263670 FAQ263666:FAQ263670 FKM263666:FKM263670 FUI263666:FUI263670 GEE263666:GEE263670 GOA263666:GOA263670 GXW263666:GXW263670 HHS263666:HHS263670 HRO263666:HRO263670 IBK263666:IBK263670 ILG263666:ILG263670 IVC263666:IVC263670 JEY263666:JEY263670 JOU263666:JOU263670 JYQ263666:JYQ263670 KIM263666:KIM263670 KSI263666:KSI263670 LCE263666:LCE263670 LMA263666:LMA263670 LVW263666:LVW263670 MFS263666:MFS263670 MPO263666:MPO263670 MZK263666:MZK263670 NJG263666:NJG263670 NTC263666:NTC263670 OCY263666:OCY263670 OMU263666:OMU263670 OWQ263666:OWQ263670 PGM263666:PGM263670 PQI263666:PQI263670 QAE263666:QAE263670 QKA263666:QKA263670 QTW263666:QTW263670 RDS263666:RDS263670 RNO263666:RNO263670 RXK263666:RXK263670 SHG263666:SHG263670 SRC263666:SRC263670 TAY263666:TAY263670 TKU263666:TKU263670 TUQ263666:TUQ263670 UEM263666:UEM263670 UOI263666:UOI263670 UYE263666:UYE263670 VIA263666:VIA263670 VRW263666:VRW263670 WBS263666:WBS263670 WLO263666:WLO263670 WVK263666:WVK263670 D329203:D329207 IY329202:IY329206 SU329202:SU329206 ACQ329202:ACQ329206 AMM329202:AMM329206 AWI329202:AWI329206 BGE329202:BGE329206 BQA329202:BQA329206 BZW329202:BZW329206 CJS329202:CJS329206 CTO329202:CTO329206 DDK329202:DDK329206 DNG329202:DNG329206 DXC329202:DXC329206 EGY329202:EGY329206 EQU329202:EQU329206 FAQ329202:FAQ329206 FKM329202:FKM329206 FUI329202:FUI329206 GEE329202:GEE329206 GOA329202:GOA329206 GXW329202:GXW329206 HHS329202:HHS329206 HRO329202:HRO329206 IBK329202:IBK329206 ILG329202:ILG329206 IVC329202:IVC329206 JEY329202:JEY329206 JOU329202:JOU329206 JYQ329202:JYQ329206 KIM329202:KIM329206 KSI329202:KSI329206 LCE329202:LCE329206 LMA329202:LMA329206 LVW329202:LVW329206 MFS329202:MFS329206 MPO329202:MPO329206 MZK329202:MZK329206 NJG329202:NJG329206 NTC329202:NTC329206 OCY329202:OCY329206 OMU329202:OMU329206 OWQ329202:OWQ329206 PGM329202:PGM329206 PQI329202:PQI329206 QAE329202:QAE329206 QKA329202:QKA329206 QTW329202:QTW329206 RDS329202:RDS329206 RNO329202:RNO329206 RXK329202:RXK329206 SHG329202:SHG329206 SRC329202:SRC329206 TAY329202:TAY329206 TKU329202:TKU329206 TUQ329202:TUQ329206 UEM329202:UEM329206 UOI329202:UOI329206 UYE329202:UYE329206 VIA329202:VIA329206 VRW329202:VRW329206 WBS329202:WBS329206 WLO329202:WLO329206 WVK329202:WVK329206 D394739:D394743 IY394738:IY394742 SU394738:SU394742 ACQ394738:ACQ394742 AMM394738:AMM394742 AWI394738:AWI394742 BGE394738:BGE394742 BQA394738:BQA394742 BZW394738:BZW394742 CJS394738:CJS394742 CTO394738:CTO394742 DDK394738:DDK394742 DNG394738:DNG394742 DXC394738:DXC394742 EGY394738:EGY394742 EQU394738:EQU394742 FAQ394738:FAQ394742 FKM394738:FKM394742 FUI394738:FUI394742 GEE394738:GEE394742 GOA394738:GOA394742 GXW394738:GXW394742 HHS394738:HHS394742 HRO394738:HRO394742 IBK394738:IBK394742 ILG394738:ILG394742 IVC394738:IVC394742 JEY394738:JEY394742 JOU394738:JOU394742 JYQ394738:JYQ394742 KIM394738:KIM394742 KSI394738:KSI394742 LCE394738:LCE394742 LMA394738:LMA394742 LVW394738:LVW394742 MFS394738:MFS394742 MPO394738:MPO394742 MZK394738:MZK394742 NJG394738:NJG394742 NTC394738:NTC394742 OCY394738:OCY394742 OMU394738:OMU394742 OWQ394738:OWQ394742 PGM394738:PGM394742 PQI394738:PQI394742 QAE394738:QAE394742 QKA394738:QKA394742 QTW394738:QTW394742 RDS394738:RDS394742 RNO394738:RNO394742 RXK394738:RXK394742 SHG394738:SHG394742 SRC394738:SRC394742 TAY394738:TAY394742 TKU394738:TKU394742 TUQ394738:TUQ394742 UEM394738:UEM394742 UOI394738:UOI394742 UYE394738:UYE394742 VIA394738:VIA394742 VRW394738:VRW394742 WBS394738:WBS394742 WLO394738:WLO394742 WVK394738:WVK394742 D460275:D460279 IY460274:IY460278 SU460274:SU460278 ACQ460274:ACQ460278 AMM460274:AMM460278 AWI460274:AWI460278 BGE460274:BGE460278 BQA460274:BQA460278 BZW460274:BZW460278 CJS460274:CJS460278 CTO460274:CTO460278 DDK460274:DDK460278 DNG460274:DNG460278 DXC460274:DXC460278 EGY460274:EGY460278 EQU460274:EQU460278 FAQ460274:FAQ460278 FKM460274:FKM460278 FUI460274:FUI460278 GEE460274:GEE460278 GOA460274:GOA460278 GXW460274:GXW460278 HHS460274:HHS460278 HRO460274:HRO460278 IBK460274:IBK460278 ILG460274:ILG460278 IVC460274:IVC460278 JEY460274:JEY460278 JOU460274:JOU460278 JYQ460274:JYQ460278 KIM460274:KIM460278 KSI460274:KSI460278 LCE460274:LCE460278 LMA460274:LMA460278 LVW460274:LVW460278 MFS460274:MFS460278 MPO460274:MPO460278 MZK460274:MZK460278 NJG460274:NJG460278 NTC460274:NTC460278 OCY460274:OCY460278 OMU460274:OMU460278 OWQ460274:OWQ460278 PGM460274:PGM460278 PQI460274:PQI460278 QAE460274:QAE460278 QKA460274:QKA460278 QTW460274:QTW460278 RDS460274:RDS460278 RNO460274:RNO460278 RXK460274:RXK460278 SHG460274:SHG460278 SRC460274:SRC460278 TAY460274:TAY460278 TKU460274:TKU460278 TUQ460274:TUQ460278 UEM460274:UEM460278 UOI460274:UOI460278 UYE460274:UYE460278 VIA460274:VIA460278 VRW460274:VRW460278 WBS460274:WBS460278 WLO460274:WLO460278 WVK460274:WVK460278 D525811:D525815 IY525810:IY525814 SU525810:SU525814 ACQ525810:ACQ525814 AMM525810:AMM525814 AWI525810:AWI525814 BGE525810:BGE525814 BQA525810:BQA525814 BZW525810:BZW525814 CJS525810:CJS525814 CTO525810:CTO525814 DDK525810:DDK525814 DNG525810:DNG525814 DXC525810:DXC525814 EGY525810:EGY525814 EQU525810:EQU525814 FAQ525810:FAQ525814 FKM525810:FKM525814 FUI525810:FUI525814 GEE525810:GEE525814 GOA525810:GOA525814 GXW525810:GXW525814 HHS525810:HHS525814 HRO525810:HRO525814 IBK525810:IBK525814 ILG525810:ILG525814 IVC525810:IVC525814 JEY525810:JEY525814 JOU525810:JOU525814 JYQ525810:JYQ525814 KIM525810:KIM525814 KSI525810:KSI525814 LCE525810:LCE525814 LMA525810:LMA525814 LVW525810:LVW525814 MFS525810:MFS525814 MPO525810:MPO525814 MZK525810:MZK525814 NJG525810:NJG525814 NTC525810:NTC525814 OCY525810:OCY525814 OMU525810:OMU525814 OWQ525810:OWQ525814 PGM525810:PGM525814 PQI525810:PQI525814 QAE525810:QAE525814 QKA525810:QKA525814 QTW525810:QTW525814 RDS525810:RDS525814 RNO525810:RNO525814 RXK525810:RXK525814 SHG525810:SHG525814 SRC525810:SRC525814 TAY525810:TAY525814 TKU525810:TKU525814 TUQ525810:TUQ525814 UEM525810:UEM525814 UOI525810:UOI525814 UYE525810:UYE525814 VIA525810:VIA525814 VRW525810:VRW525814 WBS525810:WBS525814 WLO525810:WLO525814 WVK525810:WVK525814 D591347:D591351 IY591346:IY591350 SU591346:SU591350 ACQ591346:ACQ591350 AMM591346:AMM591350 AWI591346:AWI591350 BGE591346:BGE591350 BQA591346:BQA591350 BZW591346:BZW591350 CJS591346:CJS591350 CTO591346:CTO591350 DDK591346:DDK591350 DNG591346:DNG591350 DXC591346:DXC591350 EGY591346:EGY591350 EQU591346:EQU591350 FAQ591346:FAQ591350 FKM591346:FKM591350 FUI591346:FUI591350 GEE591346:GEE591350 GOA591346:GOA591350 GXW591346:GXW591350 HHS591346:HHS591350 HRO591346:HRO591350 IBK591346:IBK591350 ILG591346:ILG591350 IVC591346:IVC591350 JEY591346:JEY591350 JOU591346:JOU591350 JYQ591346:JYQ591350 KIM591346:KIM591350 KSI591346:KSI591350 LCE591346:LCE591350 LMA591346:LMA591350 LVW591346:LVW591350 MFS591346:MFS591350 MPO591346:MPO591350 MZK591346:MZK591350 NJG591346:NJG591350 NTC591346:NTC591350 OCY591346:OCY591350 OMU591346:OMU591350 OWQ591346:OWQ591350 PGM591346:PGM591350 PQI591346:PQI591350 QAE591346:QAE591350 QKA591346:QKA591350 QTW591346:QTW591350 RDS591346:RDS591350 RNO591346:RNO591350 RXK591346:RXK591350 SHG591346:SHG591350 SRC591346:SRC591350 TAY591346:TAY591350 TKU591346:TKU591350 TUQ591346:TUQ591350 UEM591346:UEM591350 UOI591346:UOI591350 UYE591346:UYE591350 VIA591346:VIA591350 VRW591346:VRW591350 WBS591346:WBS591350 WLO591346:WLO591350 WVK591346:WVK591350 D656883:D656887 IY656882:IY656886 SU656882:SU656886 ACQ656882:ACQ656886 AMM656882:AMM656886 AWI656882:AWI656886 BGE656882:BGE656886 BQA656882:BQA656886 BZW656882:BZW656886 CJS656882:CJS656886 CTO656882:CTO656886 DDK656882:DDK656886 DNG656882:DNG656886 DXC656882:DXC656886 EGY656882:EGY656886 EQU656882:EQU656886 FAQ656882:FAQ656886 FKM656882:FKM656886 FUI656882:FUI656886 GEE656882:GEE656886 GOA656882:GOA656886 GXW656882:GXW656886 HHS656882:HHS656886 HRO656882:HRO656886 IBK656882:IBK656886 ILG656882:ILG656886 IVC656882:IVC656886 JEY656882:JEY656886 JOU656882:JOU656886 JYQ656882:JYQ656886 KIM656882:KIM656886 KSI656882:KSI656886 LCE656882:LCE656886 LMA656882:LMA656886 LVW656882:LVW656886 MFS656882:MFS656886 MPO656882:MPO656886 MZK656882:MZK656886 NJG656882:NJG656886 NTC656882:NTC656886 OCY656882:OCY656886 OMU656882:OMU656886 OWQ656882:OWQ656886 PGM656882:PGM656886 PQI656882:PQI656886 QAE656882:QAE656886 QKA656882:QKA656886 QTW656882:QTW656886 RDS656882:RDS656886 RNO656882:RNO656886 RXK656882:RXK656886 SHG656882:SHG656886 SRC656882:SRC656886 TAY656882:TAY656886 TKU656882:TKU656886 TUQ656882:TUQ656886 UEM656882:UEM656886 UOI656882:UOI656886 UYE656882:UYE656886 VIA656882:VIA656886 VRW656882:VRW656886 WBS656882:WBS656886 WLO656882:WLO656886 WVK656882:WVK656886 D722419:D722423 IY722418:IY722422 SU722418:SU722422 ACQ722418:ACQ722422 AMM722418:AMM722422 AWI722418:AWI722422 BGE722418:BGE722422 BQA722418:BQA722422 BZW722418:BZW722422 CJS722418:CJS722422 CTO722418:CTO722422 DDK722418:DDK722422 DNG722418:DNG722422 DXC722418:DXC722422 EGY722418:EGY722422 EQU722418:EQU722422 FAQ722418:FAQ722422 FKM722418:FKM722422 FUI722418:FUI722422 GEE722418:GEE722422 GOA722418:GOA722422 GXW722418:GXW722422 HHS722418:HHS722422 HRO722418:HRO722422 IBK722418:IBK722422 ILG722418:ILG722422 IVC722418:IVC722422 JEY722418:JEY722422 JOU722418:JOU722422 JYQ722418:JYQ722422 KIM722418:KIM722422 KSI722418:KSI722422 LCE722418:LCE722422 LMA722418:LMA722422 LVW722418:LVW722422 MFS722418:MFS722422 MPO722418:MPO722422 MZK722418:MZK722422 NJG722418:NJG722422 NTC722418:NTC722422 OCY722418:OCY722422 OMU722418:OMU722422 OWQ722418:OWQ722422 PGM722418:PGM722422 PQI722418:PQI722422 QAE722418:QAE722422 QKA722418:QKA722422 QTW722418:QTW722422 RDS722418:RDS722422 RNO722418:RNO722422 RXK722418:RXK722422 SHG722418:SHG722422 SRC722418:SRC722422 TAY722418:TAY722422 TKU722418:TKU722422 TUQ722418:TUQ722422 UEM722418:UEM722422 UOI722418:UOI722422 UYE722418:UYE722422 VIA722418:VIA722422 VRW722418:VRW722422 WBS722418:WBS722422 WLO722418:WLO722422 WVK722418:WVK722422 D787955:D787959 IY787954:IY787958 SU787954:SU787958 ACQ787954:ACQ787958 AMM787954:AMM787958 AWI787954:AWI787958 BGE787954:BGE787958 BQA787954:BQA787958 BZW787954:BZW787958 CJS787954:CJS787958 CTO787954:CTO787958 DDK787954:DDK787958 DNG787954:DNG787958 DXC787954:DXC787958 EGY787954:EGY787958 EQU787954:EQU787958 FAQ787954:FAQ787958 FKM787954:FKM787958 FUI787954:FUI787958 GEE787954:GEE787958 GOA787954:GOA787958 GXW787954:GXW787958 HHS787954:HHS787958 HRO787954:HRO787958 IBK787954:IBK787958 ILG787954:ILG787958 IVC787954:IVC787958 JEY787954:JEY787958 JOU787954:JOU787958 JYQ787954:JYQ787958 KIM787954:KIM787958 KSI787954:KSI787958 LCE787954:LCE787958 LMA787954:LMA787958 LVW787954:LVW787958 MFS787954:MFS787958 MPO787954:MPO787958 MZK787954:MZK787958 NJG787954:NJG787958 NTC787954:NTC787958 OCY787954:OCY787958 OMU787954:OMU787958 OWQ787954:OWQ787958 PGM787954:PGM787958 PQI787954:PQI787958 QAE787954:QAE787958 QKA787954:QKA787958 QTW787954:QTW787958 RDS787954:RDS787958 RNO787954:RNO787958 RXK787954:RXK787958 SHG787954:SHG787958 SRC787954:SRC787958 TAY787954:TAY787958 TKU787954:TKU787958 TUQ787954:TUQ787958 UEM787954:UEM787958 UOI787954:UOI787958 UYE787954:UYE787958 VIA787954:VIA787958 VRW787954:VRW787958 WBS787954:WBS787958 WLO787954:WLO787958 WVK787954:WVK787958 D853491:D853495 IY853490:IY853494 SU853490:SU853494 ACQ853490:ACQ853494 AMM853490:AMM853494 AWI853490:AWI853494 BGE853490:BGE853494 BQA853490:BQA853494 BZW853490:BZW853494 CJS853490:CJS853494 CTO853490:CTO853494 DDK853490:DDK853494 DNG853490:DNG853494 DXC853490:DXC853494 EGY853490:EGY853494 EQU853490:EQU853494 FAQ853490:FAQ853494 FKM853490:FKM853494 FUI853490:FUI853494 GEE853490:GEE853494 GOA853490:GOA853494 GXW853490:GXW853494 HHS853490:HHS853494 HRO853490:HRO853494 IBK853490:IBK853494 ILG853490:ILG853494 IVC853490:IVC853494 JEY853490:JEY853494 JOU853490:JOU853494 JYQ853490:JYQ853494 KIM853490:KIM853494 KSI853490:KSI853494 LCE853490:LCE853494 LMA853490:LMA853494 LVW853490:LVW853494 MFS853490:MFS853494 MPO853490:MPO853494 MZK853490:MZK853494 NJG853490:NJG853494 NTC853490:NTC853494 OCY853490:OCY853494 OMU853490:OMU853494 OWQ853490:OWQ853494 PGM853490:PGM853494 PQI853490:PQI853494 QAE853490:QAE853494 QKA853490:QKA853494 QTW853490:QTW853494 RDS853490:RDS853494 RNO853490:RNO853494 RXK853490:RXK853494 SHG853490:SHG853494 SRC853490:SRC853494 TAY853490:TAY853494 TKU853490:TKU853494 TUQ853490:TUQ853494 UEM853490:UEM853494 UOI853490:UOI853494 UYE853490:UYE853494 VIA853490:VIA853494 VRW853490:VRW853494 WBS853490:WBS853494 WLO853490:WLO853494 WVK853490:WVK853494 D919027:D919031 IY919026:IY919030 SU919026:SU919030 ACQ919026:ACQ919030 AMM919026:AMM919030 AWI919026:AWI919030 BGE919026:BGE919030 BQA919026:BQA919030 BZW919026:BZW919030 CJS919026:CJS919030 CTO919026:CTO919030 DDK919026:DDK919030 DNG919026:DNG919030 DXC919026:DXC919030 EGY919026:EGY919030 EQU919026:EQU919030 FAQ919026:FAQ919030 FKM919026:FKM919030 FUI919026:FUI919030 GEE919026:GEE919030 GOA919026:GOA919030 GXW919026:GXW919030 HHS919026:HHS919030 HRO919026:HRO919030 IBK919026:IBK919030 ILG919026:ILG919030 IVC919026:IVC919030 JEY919026:JEY919030 JOU919026:JOU919030 JYQ919026:JYQ919030 KIM919026:KIM919030 KSI919026:KSI919030 LCE919026:LCE919030 LMA919026:LMA919030 LVW919026:LVW919030 MFS919026:MFS919030 MPO919026:MPO919030 MZK919026:MZK919030 NJG919026:NJG919030 NTC919026:NTC919030 OCY919026:OCY919030 OMU919026:OMU919030 OWQ919026:OWQ919030 PGM919026:PGM919030 PQI919026:PQI919030 QAE919026:QAE919030 QKA919026:QKA919030 QTW919026:QTW919030 RDS919026:RDS919030 RNO919026:RNO919030 RXK919026:RXK919030 SHG919026:SHG919030 SRC919026:SRC919030 TAY919026:TAY919030 TKU919026:TKU919030 TUQ919026:TUQ919030 UEM919026:UEM919030 UOI919026:UOI919030 UYE919026:UYE919030 VIA919026:VIA919030 VRW919026:VRW919030 WBS919026:WBS919030 WLO919026:WLO919030 WVK919026:WVK919030 D984563:D984567 IY984562:IY984566 SU984562:SU984566 ACQ984562:ACQ984566 AMM984562:AMM984566 AWI984562:AWI984566 BGE984562:BGE984566 BQA984562:BQA984566 BZW984562:BZW984566 CJS984562:CJS984566 CTO984562:CTO984566 DDK984562:DDK984566 DNG984562:DNG984566 DXC984562:DXC984566 EGY984562:EGY984566 EQU984562:EQU984566 FAQ984562:FAQ984566 FKM984562:FKM984566 FUI984562:FUI984566 GEE984562:GEE984566 GOA984562:GOA984566 GXW984562:GXW984566 HHS984562:HHS984566 HRO984562:HRO984566 IBK984562:IBK984566 ILG984562:ILG984566 IVC984562:IVC984566 JEY984562:JEY984566 JOU984562:JOU984566 JYQ984562:JYQ984566 KIM984562:KIM984566 KSI984562:KSI984566 LCE984562:LCE984566 LMA984562:LMA984566 LVW984562:LVW984566 MFS984562:MFS984566 MPO984562:MPO984566 MZK984562:MZK984566 NJG984562:NJG984566 NTC984562:NTC984566 OCY984562:OCY984566 OMU984562:OMU984566 OWQ984562:OWQ984566 PGM984562:PGM984566 PQI984562:PQI984566 QAE984562:QAE984566 QKA984562:QKA984566 QTW984562:QTW984566 RDS984562:RDS984566 RNO984562:RNO984566 RXK984562:RXK984566 SHG984562:SHG984566 SRC984562:SRC984566 TAY984562:TAY984566 TKU984562:TKU984566 TUQ984562:TUQ984566 UEM984562:UEM984566 UOI984562:UOI984566 UYE984562:UYE984566 VIA984562:VIA984566 VRW984562:VRW984566 WBS984562:WBS984566 WLO984562:WLO984566 WVK984562:WVK984566 C1457:C1458 IX1456:IX1457 ST1456:ST1457 ACP1456:ACP1457 AML1456:AML1457 AWH1456:AWH1457 BGD1456:BGD1457 BPZ1456:BPZ1457 BZV1456:BZV1457 CJR1456:CJR1457 CTN1456:CTN1457 DDJ1456:DDJ1457 DNF1456:DNF1457 DXB1456:DXB1457 EGX1456:EGX1457 EQT1456:EQT1457 FAP1456:FAP1457 FKL1456:FKL1457 FUH1456:FUH1457 GED1456:GED1457 GNZ1456:GNZ1457 GXV1456:GXV1457 HHR1456:HHR1457 HRN1456:HRN1457 IBJ1456:IBJ1457 ILF1456:ILF1457 IVB1456:IVB1457 JEX1456:JEX1457 JOT1456:JOT1457 JYP1456:JYP1457 KIL1456:KIL1457 KSH1456:KSH1457 LCD1456:LCD1457 LLZ1456:LLZ1457 LVV1456:LVV1457 MFR1456:MFR1457 MPN1456:MPN1457 MZJ1456:MZJ1457 NJF1456:NJF1457 NTB1456:NTB1457 OCX1456:OCX1457 OMT1456:OMT1457 OWP1456:OWP1457 PGL1456:PGL1457 PQH1456:PQH1457 QAD1456:QAD1457 QJZ1456:QJZ1457 QTV1456:QTV1457 RDR1456:RDR1457 RNN1456:RNN1457 RXJ1456:RXJ1457 SHF1456:SHF1457 SRB1456:SRB1457 TAX1456:TAX1457 TKT1456:TKT1457 TUP1456:TUP1457 UEL1456:UEL1457 UOH1456:UOH1457 UYD1456:UYD1457 VHZ1456:VHZ1457 VRV1456:VRV1457 WBR1456:WBR1457 WLN1456:WLN1457 WVJ1456:WVJ1457 C67075:C67076 IX67074:IX67075 ST67074:ST67075 ACP67074:ACP67075 AML67074:AML67075 AWH67074:AWH67075 BGD67074:BGD67075 BPZ67074:BPZ67075 BZV67074:BZV67075 CJR67074:CJR67075 CTN67074:CTN67075 DDJ67074:DDJ67075 DNF67074:DNF67075 DXB67074:DXB67075 EGX67074:EGX67075 EQT67074:EQT67075 FAP67074:FAP67075 FKL67074:FKL67075 FUH67074:FUH67075 GED67074:GED67075 GNZ67074:GNZ67075 GXV67074:GXV67075 HHR67074:HHR67075 HRN67074:HRN67075 IBJ67074:IBJ67075 ILF67074:ILF67075 IVB67074:IVB67075 JEX67074:JEX67075 JOT67074:JOT67075 JYP67074:JYP67075 KIL67074:KIL67075 KSH67074:KSH67075 LCD67074:LCD67075 LLZ67074:LLZ67075 LVV67074:LVV67075 MFR67074:MFR67075 MPN67074:MPN67075 MZJ67074:MZJ67075 NJF67074:NJF67075 NTB67074:NTB67075 OCX67074:OCX67075 OMT67074:OMT67075 OWP67074:OWP67075 PGL67074:PGL67075 PQH67074:PQH67075 QAD67074:QAD67075 QJZ67074:QJZ67075 QTV67074:QTV67075 RDR67074:RDR67075 RNN67074:RNN67075 RXJ67074:RXJ67075 SHF67074:SHF67075 SRB67074:SRB67075 TAX67074:TAX67075 TKT67074:TKT67075 TUP67074:TUP67075 UEL67074:UEL67075 UOH67074:UOH67075 UYD67074:UYD67075 VHZ67074:VHZ67075 VRV67074:VRV67075 WBR67074:WBR67075 WLN67074:WLN67075 WVJ67074:WVJ67075 C132611:C132612 IX132610:IX132611 ST132610:ST132611 ACP132610:ACP132611 AML132610:AML132611 AWH132610:AWH132611 BGD132610:BGD132611 BPZ132610:BPZ132611 BZV132610:BZV132611 CJR132610:CJR132611 CTN132610:CTN132611 DDJ132610:DDJ132611 DNF132610:DNF132611 DXB132610:DXB132611 EGX132610:EGX132611 EQT132610:EQT132611 FAP132610:FAP132611 FKL132610:FKL132611 FUH132610:FUH132611 GED132610:GED132611 GNZ132610:GNZ132611 GXV132610:GXV132611 HHR132610:HHR132611 HRN132610:HRN132611 IBJ132610:IBJ132611 ILF132610:ILF132611 IVB132610:IVB132611 JEX132610:JEX132611 JOT132610:JOT132611 JYP132610:JYP132611 KIL132610:KIL132611 KSH132610:KSH132611 LCD132610:LCD132611 LLZ132610:LLZ132611 LVV132610:LVV132611 MFR132610:MFR132611 MPN132610:MPN132611 MZJ132610:MZJ132611 NJF132610:NJF132611 NTB132610:NTB132611 OCX132610:OCX132611 OMT132610:OMT132611 OWP132610:OWP132611 PGL132610:PGL132611 PQH132610:PQH132611 QAD132610:QAD132611 QJZ132610:QJZ132611 QTV132610:QTV132611 RDR132610:RDR132611 RNN132610:RNN132611 RXJ132610:RXJ132611 SHF132610:SHF132611 SRB132610:SRB132611 TAX132610:TAX132611 TKT132610:TKT132611 TUP132610:TUP132611 UEL132610:UEL132611 UOH132610:UOH132611 UYD132610:UYD132611 VHZ132610:VHZ132611 VRV132610:VRV132611 WBR132610:WBR132611 WLN132610:WLN132611 WVJ132610:WVJ132611 C198147:C198148 IX198146:IX198147 ST198146:ST198147 ACP198146:ACP198147 AML198146:AML198147 AWH198146:AWH198147 BGD198146:BGD198147 BPZ198146:BPZ198147 BZV198146:BZV198147 CJR198146:CJR198147 CTN198146:CTN198147 DDJ198146:DDJ198147 DNF198146:DNF198147 DXB198146:DXB198147 EGX198146:EGX198147 EQT198146:EQT198147 FAP198146:FAP198147 FKL198146:FKL198147 FUH198146:FUH198147 GED198146:GED198147 GNZ198146:GNZ198147 GXV198146:GXV198147 HHR198146:HHR198147 HRN198146:HRN198147 IBJ198146:IBJ198147 ILF198146:ILF198147 IVB198146:IVB198147 JEX198146:JEX198147 JOT198146:JOT198147 JYP198146:JYP198147 KIL198146:KIL198147 KSH198146:KSH198147 LCD198146:LCD198147 LLZ198146:LLZ198147 LVV198146:LVV198147 MFR198146:MFR198147 MPN198146:MPN198147 MZJ198146:MZJ198147 NJF198146:NJF198147 NTB198146:NTB198147 OCX198146:OCX198147 OMT198146:OMT198147 OWP198146:OWP198147 PGL198146:PGL198147 PQH198146:PQH198147 QAD198146:QAD198147 QJZ198146:QJZ198147 QTV198146:QTV198147 RDR198146:RDR198147 RNN198146:RNN198147 RXJ198146:RXJ198147 SHF198146:SHF198147 SRB198146:SRB198147 TAX198146:TAX198147 TKT198146:TKT198147 TUP198146:TUP198147 UEL198146:UEL198147 UOH198146:UOH198147 UYD198146:UYD198147 VHZ198146:VHZ198147 VRV198146:VRV198147 WBR198146:WBR198147 WLN198146:WLN198147 WVJ198146:WVJ198147 C263683:C263684 IX263682:IX263683 ST263682:ST263683 ACP263682:ACP263683 AML263682:AML263683 AWH263682:AWH263683 BGD263682:BGD263683 BPZ263682:BPZ263683 BZV263682:BZV263683 CJR263682:CJR263683 CTN263682:CTN263683 DDJ263682:DDJ263683 DNF263682:DNF263683 DXB263682:DXB263683 EGX263682:EGX263683 EQT263682:EQT263683 FAP263682:FAP263683 FKL263682:FKL263683 FUH263682:FUH263683 GED263682:GED263683 GNZ263682:GNZ263683 GXV263682:GXV263683 HHR263682:HHR263683 HRN263682:HRN263683 IBJ263682:IBJ263683 ILF263682:ILF263683 IVB263682:IVB263683 JEX263682:JEX263683 JOT263682:JOT263683 JYP263682:JYP263683 KIL263682:KIL263683 KSH263682:KSH263683 LCD263682:LCD263683 LLZ263682:LLZ263683 LVV263682:LVV263683 MFR263682:MFR263683 MPN263682:MPN263683 MZJ263682:MZJ263683 NJF263682:NJF263683 NTB263682:NTB263683 OCX263682:OCX263683 OMT263682:OMT263683 OWP263682:OWP263683 PGL263682:PGL263683 PQH263682:PQH263683 QAD263682:QAD263683 QJZ263682:QJZ263683 QTV263682:QTV263683 RDR263682:RDR263683 RNN263682:RNN263683 RXJ263682:RXJ263683 SHF263682:SHF263683 SRB263682:SRB263683 TAX263682:TAX263683 TKT263682:TKT263683 TUP263682:TUP263683 UEL263682:UEL263683 UOH263682:UOH263683 UYD263682:UYD263683 VHZ263682:VHZ263683 VRV263682:VRV263683 WBR263682:WBR263683 WLN263682:WLN263683 WVJ263682:WVJ263683 C329219:C329220 IX329218:IX329219 ST329218:ST329219 ACP329218:ACP329219 AML329218:AML329219 AWH329218:AWH329219 BGD329218:BGD329219 BPZ329218:BPZ329219 BZV329218:BZV329219 CJR329218:CJR329219 CTN329218:CTN329219 DDJ329218:DDJ329219 DNF329218:DNF329219 DXB329218:DXB329219 EGX329218:EGX329219 EQT329218:EQT329219 FAP329218:FAP329219 FKL329218:FKL329219 FUH329218:FUH329219 GED329218:GED329219 GNZ329218:GNZ329219 GXV329218:GXV329219 HHR329218:HHR329219 HRN329218:HRN329219 IBJ329218:IBJ329219 ILF329218:ILF329219 IVB329218:IVB329219 JEX329218:JEX329219 JOT329218:JOT329219 JYP329218:JYP329219 KIL329218:KIL329219 KSH329218:KSH329219 LCD329218:LCD329219 LLZ329218:LLZ329219 LVV329218:LVV329219 MFR329218:MFR329219 MPN329218:MPN329219 MZJ329218:MZJ329219 NJF329218:NJF329219 NTB329218:NTB329219 OCX329218:OCX329219 OMT329218:OMT329219 OWP329218:OWP329219 PGL329218:PGL329219 PQH329218:PQH329219 QAD329218:QAD329219 QJZ329218:QJZ329219 QTV329218:QTV329219 RDR329218:RDR329219 RNN329218:RNN329219 RXJ329218:RXJ329219 SHF329218:SHF329219 SRB329218:SRB329219 TAX329218:TAX329219 TKT329218:TKT329219 TUP329218:TUP329219 UEL329218:UEL329219 UOH329218:UOH329219 UYD329218:UYD329219 VHZ329218:VHZ329219 VRV329218:VRV329219 WBR329218:WBR329219 WLN329218:WLN329219 WVJ329218:WVJ329219 C394755:C394756 IX394754:IX394755 ST394754:ST394755 ACP394754:ACP394755 AML394754:AML394755 AWH394754:AWH394755 BGD394754:BGD394755 BPZ394754:BPZ394755 BZV394754:BZV394755 CJR394754:CJR394755 CTN394754:CTN394755 DDJ394754:DDJ394755 DNF394754:DNF394755 DXB394754:DXB394755 EGX394754:EGX394755 EQT394754:EQT394755 FAP394754:FAP394755 FKL394754:FKL394755 FUH394754:FUH394755 GED394754:GED394755 GNZ394754:GNZ394755 GXV394754:GXV394755 HHR394754:HHR394755 HRN394754:HRN394755 IBJ394754:IBJ394755 ILF394754:ILF394755 IVB394754:IVB394755 JEX394754:JEX394755 JOT394754:JOT394755 JYP394754:JYP394755 KIL394754:KIL394755 KSH394754:KSH394755 LCD394754:LCD394755 LLZ394754:LLZ394755 LVV394754:LVV394755 MFR394754:MFR394755 MPN394754:MPN394755 MZJ394754:MZJ394755 NJF394754:NJF394755 NTB394754:NTB394755 OCX394754:OCX394755 OMT394754:OMT394755 OWP394754:OWP394755 PGL394754:PGL394755 PQH394754:PQH394755 QAD394754:QAD394755 QJZ394754:QJZ394755 QTV394754:QTV394755 RDR394754:RDR394755 RNN394754:RNN394755 RXJ394754:RXJ394755 SHF394754:SHF394755 SRB394754:SRB394755 TAX394754:TAX394755 TKT394754:TKT394755 TUP394754:TUP394755 UEL394754:UEL394755 UOH394754:UOH394755 UYD394754:UYD394755 VHZ394754:VHZ394755 VRV394754:VRV394755 WBR394754:WBR394755 WLN394754:WLN394755 WVJ394754:WVJ394755 C460291:C460292 IX460290:IX460291 ST460290:ST460291 ACP460290:ACP460291 AML460290:AML460291 AWH460290:AWH460291 BGD460290:BGD460291 BPZ460290:BPZ460291 BZV460290:BZV460291 CJR460290:CJR460291 CTN460290:CTN460291 DDJ460290:DDJ460291 DNF460290:DNF460291 DXB460290:DXB460291 EGX460290:EGX460291 EQT460290:EQT460291 FAP460290:FAP460291 FKL460290:FKL460291 FUH460290:FUH460291 GED460290:GED460291 GNZ460290:GNZ460291 GXV460290:GXV460291 HHR460290:HHR460291 HRN460290:HRN460291 IBJ460290:IBJ460291 ILF460290:ILF460291 IVB460290:IVB460291 JEX460290:JEX460291 JOT460290:JOT460291 JYP460290:JYP460291 KIL460290:KIL460291 KSH460290:KSH460291 LCD460290:LCD460291 LLZ460290:LLZ460291 LVV460290:LVV460291 MFR460290:MFR460291 MPN460290:MPN460291 MZJ460290:MZJ460291 NJF460290:NJF460291 NTB460290:NTB460291 OCX460290:OCX460291 OMT460290:OMT460291 OWP460290:OWP460291 PGL460290:PGL460291 PQH460290:PQH460291 QAD460290:QAD460291 QJZ460290:QJZ460291 QTV460290:QTV460291 RDR460290:RDR460291 RNN460290:RNN460291 RXJ460290:RXJ460291 SHF460290:SHF460291 SRB460290:SRB460291 TAX460290:TAX460291 TKT460290:TKT460291 TUP460290:TUP460291 UEL460290:UEL460291 UOH460290:UOH460291 UYD460290:UYD460291 VHZ460290:VHZ460291 VRV460290:VRV460291 WBR460290:WBR460291 WLN460290:WLN460291 WVJ460290:WVJ460291 C525827:C525828 IX525826:IX525827 ST525826:ST525827 ACP525826:ACP525827 AML525826:AML525827 AWH525826:AWH525827 BGD525826:BGD525827 BPZ525826:BPZ525827 BZV525826:BZV525827 CJR525826:CJR525827 CTN525826:CTN525827 DDJ525826:DDJ525827 DNF525826:DNF525827 DXB525826:DXB525827 EGX525826:EGX525827 EQT525826:EQT525827 FAP525826:FAP525827 FKL525826:FKL525827 FUH525826:FUH525827 GED525826:GED525827 GNZ525826:GNZ525827 GXV525826:GXV525827 HHR525826:HHR525827 HRN525826:HRN525827 IBJ525826:IBJ525827 ILF525826:ILF525827 IVB525826:IVB525827 JEX525826:JEX525827 JOT525826:JOT525827 JYP525826:JYP525827 KIL525826:KIL525827 KSH525826:KSH525827 LCD525826:LCD525827 LLZ525826:LLZ525827 LVV525826:LVV525827 MFR525826:MFR525827 MPN525826:MPN525827 MZJ525826:MZJ525827 NJF525826:NJF525827 NTB525826:NTB525827 OCX525826:OCX525827 OMT525826:OMT525827 OWP525826:OWP525827 PGL525826:PGL525827 PQH525826:PQH525827 QAD525826:QAD525827 QJZ525826:QJZ525827 QTV525826:QTV525827 RDR525826:RDR525827 RNN525826:RNN525827 RXJ525826:RXJ525827 SHF525826:SHF525827 SRB525826:SRB525827 TAX525826:TAX525827 TKT525826:TKT525827 TUP525826:TUP525827 UEL525826:UEL525827 UOH525826:UOH525827 UYD525826:UYD525827 VHZ525826:VHZ525827 VRV525826:VRV525827 WBR525826:WBR525827 WLN525826:WLN525827 WVJ525826:WVJ525827 C591363:C591364 IX591362:IX591363 ST591362:ST591363 ACP591362:ACP591363 AML591362:AML591363 AWH591362:AWH591363 BGD591362:BGD591363 BPZ591362:BPZ591363 BZV591362:BZV591363 CJR591362:CJR591363 CTN591362:CTN591363 DDJ591362:DDJ591363 DNF591362:DNF591363 DXB591362:DXB591363 EGX591362:EGX591363 EQT591362:EQT591363 FAP591362:FAP591363 FKL591362:FKL591363 FUH591362:FUH591363 GED591362:GED591363 GNZ591362:GNZ591363 GXV591362:GXV591363 HHR591362:HHR591363 HRN591362:HRN591363 IBJ591362:IBJ591363 ILF591362:ILF591363 IVB591362:IVB591363 JEX591362:JEX591363 JOT591362:JOT591363 JYP591362:JYP591363 KIL591362:KIL591363 KSH591362:KSH591363 LCD591362:LCD591363 LLZ591362:LLZ591363 LVV591362:LVV591363 MFR591362:MFR591363 MPN591362:MPN591363 MZJ591362:MZJ591363 NJF591362:NJF591363 NTB591362:NTB591363 OCX591362:OCX591363 OMT591362:OMT591363 OWP591362:OWP591363 PGL591362:PGL591363 PQH591362:PQH591363 QAD591362:QAD591363 QJZ591362:QJZ591363 QTV591362:QTV591363 RDR591362:RDR591363 RNN591362:RNN591363 RXJ591362:RXJ591363 SHF591362:SHF591363 SRB591362:SRB591363 TAX591362:TAX591363 TKT591362:TKT591363 TUP591362:TUP591363 UEL591362:UEL591363 UOH591362:UOH591363 UYD591362:UYD591363 VHZ591362:VHZ591363 VRV591362:VRV591363 WBR591362:WBR591363 WLN591362:WLN591363 WVJ591362:WVJ591363 C656899:C656900 IX656898:IX656899 ST656898:ST656899 ACP656898:ACP656899 AML656898:AML656899 AWH656898:AWH656899 BGD656898:BGD656899 BPZ656898:BPZ656899 BZV656898:BZV656899 CJR656898:CJR656899 CTN656898:CTN656899 DDJ656898:DDJ656899 DNF656898:DNF656899 DXB656898:DXB656899 EGX656898:EGX656899 EQT656898:EQT656899 FAP656898:FAP656899 FKL656898:FKL656899 FUH656898:FUH656899 GED656898:GED656899 GNZ656898:GNZ656899 GXV656898:GXV656899 HHR656898:HHR656899 HRN656898:HRN656899 IBJ656898:IBJ656899 ILF656898:ILF656899 IVB656898:IVB656899 JEX656898:JEX656899 JOT656898:JOT656899 JYP656898:JYP656899 KIL656898:KIL656899 KSH656898:KSH656899 LCD656898:LCD656899 LLZ656898:LLZ656899 LVV656898:LVV656899 MFR656898:MFR656899 MPN656898:MPN656899 MZJ656898:MZJ656899 NJF656898:NJF656899 NTB656898:NTB656899 OCX656898:OCX656899 OMT656898:OMT656899 OWP656898:OWP656899 PGL656898:PGL656899 PQH656898:PQH656899 QAD656898:QAD656899 QJZ656898:QJZ656899 QTV656898:QTV656899 RDR656898:RDR656899 RNN656898:RNN656899 RXJ656898:RXJ656899 SHF656898:SHF656899 SRB656898:SRB656899 TAX656898:TAX656899 TKT656898:TKT656899 TUP656898:TUP656899 UEL656898:UEL656899 UOH656898:UOH656899 UYD656898:UYD656899 VHZ656898:VHZ656899 VRV656898:VRV656899 WBR656898:WBR656899 WLN656898:WLN656899 WVJ656898:WVJ656899 C722435:C722436 IX722434:IX722435 ST722434:ST722435 ACP722434:ACP722435 AML722434:AML722435 AWH722434:AWH722435 BGD722434:BGD722435 BPZ722434:BPZ722435 BZV722434:BZV722435 CJR722434:CJR722435 CTN722434:CTN722435 DDJ722434:DDJ722435 DNF722434:DNF722435 DXB722434:DXB722435 EGX722434:EGX722435 EQT722434:EQT722435 FAP722434:FAP722435 FKL722434:FKL722435 FUH722434:FUH722435 GED722434:GED722435 GNZ722434:GNZ722435 GXV722434:GXV722435 HHR722434:HHR722435 HRN722434:HRN722435 IBJ722434:IBJ722435 ILF722434:ILF722435 IVB722434:IVB722435 JEX722434:JEX722435 JOT722434:JOT722435 JYP722434:JYP722435 KIL722434:KIL722435 KSH722434:KSH722435 LCD722434:LCD722435 LLZ722434:LLZ722435 LVV722434:LVV722435 MFR722434:MFR722435 MPN722434:MPN722435 MZJ722434:MZJ722435 NJF722434:NJF722435 NTB722434:NTB722435 OCX722434:OCX722435 OMT722434:OMT722435 OWP722434:OWP722435 PGL722434:PGL722435 PQH722434:PQH722435 QAD722434:QAD722435 QJZ722434:QJZ722435 QTV722434:QTV722435 RDR722434:RDR722435 RNN722434:RNN722435 RXJ722434:RXJ722435 SHF722434:SHF722435 SRB722434:SRB722435 TAX722434:TAX722435 TKT722434:TKT722435 TUP722434:TUP722435 UEL722434:UEL722435 UOH722434:UOH722435 UYD722434:UYD722435 VHZ722434:VHZ722435 VRV722434:VRV722435 WBR722434:WBR722435 WLN722434:WLN722435 WVJ722434:WVJ722435 C787971:C787972 IX787970:IX787971 ST787970:ST787971 ACP787970:ACP787971 AML787970:AML787971 AWH787970:AWH787971 BGD787970:BGD787971 BPZ787970:BPZ787971 BZV787970:BZV787971 CJR787970:CJR787971 CTN787970:CTN787971 DDJ787970:DDJ787971 DNF787970:DNF787971 DXB787970:DXB787971 EGX787970:EGX787971 EQT787970:EQT787971 FAP787970:FAP787971 FKL787970:FKL787971 FUH787970:FUH787971 GED787970:GED787971 GNZ787970:GNZ787971 GXV787970:GXV787971 HHR787970:HHR787971 HRN787970:HRN787971 IBJ787970:IBJ787971 ILF787970:ILF787971 IVB787970:IVB787971 JEX787970:JEX787971 JOT787970:JOT787971 JYP787970:JYP787971 KIL787970:KIL787971 KSH787970:KSH787971 LCD787970:LCD787971 LLZ787970:LLZ787971 LVV787970:LVV787971 MFR787970:MFR787971 MPN787970:MPN787971 MZJ787970:MZJ787971 NJF787970:NJF787971 NTB787970:NTB787971 OCX787970:OCX787971 OMT787970:OMT787971 OWP787970:OWP787971 PGL787970:PGL787971 PQH787970:PQH787971 QAD787970:QAD787971 QJZ787970:QJZ787971 QTV787970:QTV787971 RDR787970:RDR787971 RNN787970:RNN787971 RXJ787970:RXJ787971 SHF787970:SHF787971 SRB787970:SRB787971 TAX787970:TAX787971 TKT787970:TKT787971 TUP787970:TUP787971 UEL787970:UEL787971 UOH787970:UOH787971 UYD787970:UYD787971 VHZ787970:VHZ787971 VRV787970:VRV787971 WBR787970:WBR787971 WLN787970:WLN787971 WVJ787970:WVJ787971 C853507:C853508 IX853506:IX853507 ST853506:ST853507 ACP853506:ACP853507 AML853506:AML853507 AWH853506:AWH853507 BGD853506:BGD853507 BPZ853506:BPZ853507 BZV853506:BZV853507 CJR853506:CJR853507 CTN853506:CTN853507 DDJ853506:DDJ853507 DNF853506:DNF853507 DXB853506:DXB853507 EGX853506:EGX853507 EQT853506:EQT853507 FAP853506:FAP853507 FKL853506:FKL853507 FUH853506:FUH853507 GED853506:GED853507 GNZ853506:GNZ853507 GXV853506:GXV853507 HHR853506:HHR853507 HRN853506:HRN853507 IBJ853506:IBJ853507 ILF853506:ILF853507 IVB853506:IVB853507 JEX853506:JEX853507 JOT853506:JOT853507 JYP853506:JYP853507 KIL853506:KIL853507 KSH853506:KSH853507 LCD853506:LCD853507 LLZ853506:LLZ853507 LVV853506:LVV853507 MFR853506:MFR853507 MPN853506:MPN853507 MZJ853506:MZJ853507 NJF853506:NJF853507 NTB853506:NTB853507 OCX853506:OCX853507 OMT853506:OMT853507 OWP853506:OWP853507 PGL853506:PGL853507 PQH853506:PQH853507 QAD853506:QAD853507 QJZ853506:QJZ853507 QTV853506:QTV853507 RDR853506:RDR853507 RNN853506:RNN853507 RXJ853506:RXJ853507 SHF853506:SHF853507 SRB853506:SRB853507 TAX853506:TAX853507 TKT853506:TKT853507 TUP853506:TUP853507 UEL853506:UEL853507 UOH853506:UOH853507 UYD853506:UYD853507 VHZ853506:VHZ853507 VRV853506:VRV853507 WBR853506:WBR853507 WLN853506:WLN853507 WVJ853506:WVJ853507 C919043:C919044 IX919042:IX919043 ST919042:ST919043 ACP919042:ACP919043 AML919042:AML919043 AWH919042:AWH919043 BGD919042:BGD919043 BPZ919042:BPZ919043 BZV919042:BZV919043 CJR919042:CJR919043 CTN919042:CTN919043 DDJ919042:DDJ919043 DNF919042:DNF919043 DXB919042:DXB919043 EGX919042:EGX919043 EQT919042:EQT919043 FAP919042:FAP919043 FKL919042:FKL919043 FUH919042:FUH919043 GED919042:GED919043 GNZ919042:GNZ919043 GXV919042:GXV919043 HHR919042:HHR919043 HRN919042:HRN919043 IBJ919042:IBJ919043 ILF919042:ILF919043 IVB919042:IVB919043 JEX919042:JEX919043 JOT919042:JOT919043 JYP919042:JYP919043 KIL919042:KIL919043 KSH919042:KSH919043 LCD919042:LCD919043 LLZ919042:LLZ919043 LVV919042:LVV919043 MFR919042:MFR919043 MPN919042:MPN919043 MZJ919042:MZJ919043 NJF919042:NJF919043 NTB919042:NTB919043 OCX919042:OCX919043 OMT919042:OMT919043 OWP919042:OWP919043 PGL919042:PGL919043 PQH919042:PQH919043 QAD919042:QAD919043 QJZ919042:QJZ919043 QTV919042:QTV919043 RDR919042:RDR919043 RNN919042:RNN919043 RXJ919042:RXJ919043 SHF919042:SHF919043 SRB919042:SRB919043 TAX919042:TAX919043 TKT919042:TKT919043 TUP919042:TUP919043 UEL919042:UEL919043 UOH919042:UOH919043 UYD919042:UYD919043 VHZ919042:VHZ919043 VRV919042:VRV919043 WBR919042:WBR919043 WLN919042:WLN919043 WVJ919042:WVJ919043 C984579:C984580 IX984578:IX984579 ST984578:ST984579 ACP984578:ACP984579 AML984578:AML984579 AWH984578:AWH984579 BGD984578:BGD984579 BPZ984578:BPZ984579 BZV984578:BZV984579 CJR984578:CJR984579 CTN984578:CTN984579 DDJ984578:DDJ984579 DNF984578:DNF984579 DXB984578:DXB984579 EGX984578:EGX984579 EQT984578:EQT984579 FAP984578:FAP984579 FKL984578:FKL984579 FUH984578:FUH984579 GED984578:GED984579 GNZ984578:GNZ984579 GXV984578:GXV984579 HHR984578:HHR984579 HRN984578:HRN984579 IBJ984578:IBJ984579 ILF984578:ILF984579 IVB984578:IVB984579 JEX984578:JEX984579 JOT984578:JOT984579 JYP984578:JYP984579 KIL984578:KIL984579 KSH984578:KSH984579 LCD984578:LCD984579 LLZ984578:LLZ984579 LVV984578:LVV984579 MFR984578:MFR984579 MPN984578:MPN984579 MZJ984578:MZJ984579 NJF984578:NJF984579 NTB984578:NTB984579 OCX984578:OCX984579 OMT984578:OMT984579 OWP984578:OWP984579 PGL984578:PGL984579 PQH984578:PQH984579 QAD984578:QAD984579 QJZ984578:QJZ984579 QTV984578:QTV984579 RDR984578:RDR984579 RNN984578:RNN984579 RXJ984578:RXJ984579 SHF984578:SHF984579 SRB984578:SRB984579 TAX984578:TAX984579 TKT984578:TKT984579 TUP984578:TUP984579 UEL984578:UEL984579 UOH984578:UOH984579 UYD984578:UYD984579 VHZ984578:VHZ984579 VRV984578:VRV984579 WBR984578:WBR984579 WLN984578:WLN984579 WVJ984578:WVJ984579 C1466:C1467 IX1465:IX1466 ST1465:ST1466 ACP1465:ACP1466 AML1465:AML1466 AWH1465:AWH1466 BGD1465:BGD1466 BPZ1465:BPZ1466 BZV1465:BZV1466 CJR1465:CJR1466 CTN1465:CTN1466 DDJ1465:DDJ1466 DNF1465:DNF1466 DXB1465:DXB1466 EGX1465:EGX1466 EQT1465:EQT1466 FAP1465:FAP1466 FKL1465:FKL1466 FUH1465:FUH1466 GED1465:GED1466 GNZ1465:GNZ1466 GXV1465:GXV1466 HHR1465:HHR1466 HRN1465:HRN1466 IBJ1465:IBJ1466 ILF1465:ILF1466 IVB1465:IVB1466 JEX1465:JEX1466 JOT1465:JOT1466 JYP1465:JYP1466 KIL1465:KIL1466 KSH1465:KSH1466 LCD1465:LCD1466 LLZ1465:LLZ1466 LVV1465:LVV1466 MFR1465:MFR1466 MPN1465:MPN1466 MZJ1465:MZJ1466 NJF1465:NJF1466 NTB1465:NTB1466 OCX1465:OCX1466 OMT1465:OMT1466 OWP1465:OWP1466 PGL1465:PGL1466 PQH1465:PQH1466 QAD1465:QAD1466 QJZ1465:QJZ1466 QTV1465:QTV1466 RDR1465:RDR1466 RNN1465:RNN1466 RXJ1465:RXJ1466 SHF1465:SHF1466 SRB1465:SRB1466 TAX1465:TAX1466 TKT1465:TKT1466 TUP1465:TUP1466 UEL1465:UEL1466 UOH1465:UOH1466 UYD1465:UYD1466 VHZ1465:VHZ1466 VRV1465:VRV1466 WBR1465:WBR1466 WLN1465:WLN1466 WVJ1465:WVJ1466 C67083:C67084 IX67082:IX67083 ST67082:ST67083 ACP67082:ACP67083 AML67082:AML67083 AWH67082:AWH67083 BGD67082:BGD67083 BPZ67082:BPZ67083 BZV67082:BZV67083 CJR67082:CJR67083 CTN67082:CTN67083 DDJ67082:DDJ67083 DNF67082:DNF67083 DXB67082:DXB67083 EGX67082:EGX67083 EQT67082:EQT67083 FAP67082:FAP67083 FKL67082:FKL67083 FUH67082:FUH67083 GED67082:GED67083 GNZ67082:GNZ67083 GXV67082:GXV67083 HHR67082:HHR67083 HRN67082:HRN67083 IBJ67082:IBJ67083 ILF67082:ILF67083 IVB67082:IVB67083 JEX67082:JEX67083 JOT67082:JOT67083 JYP67082:JYP67083 KIL67082:KIL67083 KSH67082:KSH67083 LCD67082:LCD67083 LLZ67082:LLZ67083 LVV67082:LVV67083 MFR67082:MFR67083 MPN67082:MPN67083 MZJ67082:MZJ67083 NJF67082:NJF67083 NTB67082:NTB67083 OCX67082:OCX67083 OMT67082:OMT67083 OWP67082:OWP67083 PGL67082:PGL67083 PQH67082:PQH67083 QAD67082:QAD67083 QJZ67082:QJZ67083 QTV67082:QTV67083 RDR67082:RDR67083 RNN67082:RNN67083 RXJ67082:RXJ67083 SHF67082:SHF67083 SRB67082:SRB67083 TAX67082:TAX67083 TKT67082:TKT67083 TUP67082:TUP67083 UEL67082:UEL67083 UOH67082:UOH67083 UYD67082:UYD67083 VHZ67082:VHZ67083 VRV67082:VRV67083 WBR67082:WBR67083 WLN67082:WLN67083 WVJ67082:WVJ67083 C132619:C132620 IX132618:IX132619 ST132618:ST132619 ACP132618:ACP132619 AML132618:AML132619 AWH132618:AWH132619 BGD132618:BGD132619 BPZ132618:BPZ132619 BZV132618:BZV132619 CJR132618:CJR132619 CTN132618:CTN132619 DDJ132618:DDJ132619 DNF132618:DNF132619 DXB132618:DXB132619 EGX132618:EGX132619 EQT132618:EQT132619 FAP132618:FAP132619 FKL132618:FKL132619 FUH132618:FUH132619 GED132618:GED132619 GNZ132618:GNZ132619 GXV132618:GXV132619 HHR132618:HHR132619 HRN132618:HRN132619 IBJ132618:IBJ132619 ILF132618:ILF132619 IVB132618:IVB132619 JEX132618:JEX132619 JOT132618:JOT132619 JYP132618:JYP132619 KIL132618:KIL132619 KSH132618:KSH132619 LCD132618:LCD132619 LLZ132618:LLZ132619 LVV132618:LVV132619 MFR132618:MFR132619 MPN132618:MPN132619 MZJ132618:MZJ132619 NJF132618:NJF132619 NTB132618:NTB132619 OCX132618:OCX132619 OMT132618:OMT132619 OWP132618:OWP132619 PGL132618:PGL132619 PQH132618:PQH132619 QAD132618:QAD132619 QJZ132618:QJZ132619 QTV132618:QTV132619 RDR132618:RDR132619 RNN132618:RNN132619 RXJ132618:RXJ132619 SHF132618:SHF132619 SRB132618:SRB132619 TAX132618:TAX132619 TKT132618:TKT132619 TUP132618:TUP132619 UEL132618:UEL132619 UOH132618:UOH132619 UYD132618:UYD132619 VHZ132618:VHZ132619 VRV132618:VRV132619 WBR132618:WBR132619 WLN132618:WLN132619 WVJ132618:WVJ132619 C198155:C198156 IX198154:IX198155 ST198154:ST198155 ACP198154:ACP198155 AML198154:AML198155 AWH198154:AWH198155 BGD198154:BGD198155 BPZ198154:BPZ198155 BZV198154:BZV198155 CJR198154:CJR198155 CTN198154:CTN198155 DDJ198154:DDJ198155 DNF198154:DNF198155 DXB198154:DXB198155 EGX198154:EGX198155 EQT198154:EQT198155 FAP198154:FAP198155 FKL198154:FKL198155 FUH198154:FUH198155 GED198154:GED198155 GNZ198154:GNZ198155 GXV198154:GXV198155 HHR198154:HHR198155 HRN198154:HRN198155 IBJ198154:IBJ198155 ILF198154:ILF198155 IVB198154:IVB198155 JEX198154:JEX198155 JOT198154:JOT198155 JYP198154:JYP198155 KIL198154:KIL198155 KSH198154:KSH198155 LCD198154:LCD198155 LLZ198154:LLZ198155 LVV198154:LVV198155 MFR198154:MFR198155 MPN198154:MPN198155 MZJ198154:MZJ198155 NJF198154:NJF198155 NTB198154:NTB198155 OCX198154:OCX198155 OMT198154:OMT198155 OWP198154:OWP198155 PGL198154:PGL198155 PQH198154:PQH198155 QAD198154:QAD198155 QJZ198154:QJZ198155 QTV198154:QTV198155 RDR198154:RDR198155 RNN198154:RNN198155 RXJ198154:RXJ198155 SHF198154:SHF198155 SRB198154:SRB198155 TAX198154:TAX198155 TKT198154:TKT198155 TUP198154:TUP198155 UEL198154:UEL198155 UOH198154:UOH198155 UYD198154:UYD198155 VHZ198154:VHZ198155 VRV198154:VRV198155 WBR198154:WBR198155 WLN198154:WLN198155 WVJ198154:WVJ198155 C263691:C263692 IX263690:IX263691 ST263690:ST263691 ACP263690:ACP263691 AML263690:AML263691 AWH263690:AWH263691 BGD263690:BGD263691 BPZ263690:BPZ263691 BZV263690:BZV263691 CJR263690:CJR263691 CTN263690:CTN263691 DDJ263690:DDJ263691 DNF263690:DNF263691 DXB263690:DXB263691 EGX263690:EGX263691 EQT263690:EQT263691 FAP263690:FAP263691 FKL263690:FKL263691 FUH263690:FUH263691 GED263690:GED263691 GNZ263690:GNZ263691 GXV263690:GXV263691 HHR263690:HHR263691 HRN263690:HRN263691 IBJ263690:IBJ263691 ILF263690:ILF263691 IVB263690:IVB263691 JEX263690:JEX263691 JOT263690:JOT263691 JYP263690:JYP263691 KIL263690:KIL263691 KSH263690:KSH263691 LCD263690:LCD263691 LLZ263690:LLZ263691 LVV263690:LVV263691 MFR263690:MFR263691 MPN263690:MPN263691 MZJ263690:MZJ263691 NJF263690:NJF263691 NTB263690:NTB263691 OCX263690:OCX263691 OMT263690:OMT263691 OWP263690:OWP263691 PGL263690:PGL263691 PQH263690:PQH263691 QAD263690:QAD263691 QJZ263690:QJZ263691 QTV263690:QTV263691 RDR263690:RDR263691 RNN263690:RNN263691 RXJ263690:RXJ263691 SHF263690:SHF263691 SRB263690:SRB263691 TAX263690:TAX263691 TKT263690:TKT263691 TUP263690:TUP263691 UEL263690:UEL263691 UOH263690:UOH263691 UYD263690:UYD263691 VHZ263690:VHZ263691 VRV263690:VRV263691 WBR263690:WBR263691 WLN263690:WLN263691 WVJ263690:WVJ263691 C329227:C329228 IX329226:IX329227 ST329226:ST329227 ACP329226:ACP329227 AML329226:AML329227 AWH329226:AWH329227 BGD329226:BGD329227 BPZ329226:BPZ329227 BZV329226:BZV329227 CJR329226:CJR329227 CTN329226:CTN329227 DDJ329226:DDJ329227 DNF329226:DNF329227 DXB329226:DXB329227 EGX329226:EGX329227 EQT329226:EQT329227 FAP329226:FAP329227 FKL329226:FKL329227 FUH329226:FUH329227 GED329226:GED329227 GNZ329226:GNZ329227 GXV329226:GXV329227 HHR329226:HHR329227 HRN329226:HRN329227 IBJ329226:IBJ329227 ILF329226:ILF329227 IVB329226:IVB329227 JEX329226:JEX329227 JOT329226:JOT329227 JYP329226:JYP329227 KIL329226:KIL329227 KSH329226:KSH329227 LCD329226:LCD329227 LLZ329226:LLZ329227 LVV329226:LVV329227 MFR329226:MFR329227 MPN329226:MPN329227 MZJ329226:MZJ329227 NJF329226:NJF329227 NTB329226:NTB329227 OCX329226:OCX329227 OMT329226:OMT329227 OWP329226:OWP329227 PGL329226:PGL329227 PQH329226:PQH329227 QAD329226:QAD329227 QJZ329226:QJZ329227 QTV329226:QTV329227 RDR329226:RDR329227 RNN329226:RNN329227 RXJ329226:RXJ329227 SHF329226:SHF329227 SRB329226:SRB329227 TAX329226:TAX329227 TKT329226:TKT329227 TUP329226:TUP329227 UEL329226:UEL329227 UOH329226:UOH329227 UYD329226:UYD329227 VHZ329226:VHZ329227 VRV329226:VRV329227 WBR329226:WBR329227 WLN329226:WLN329227 WVJ329226:WVJ329227 C394763:C394764 IX394762:IX394763 ST394762:ST394763 ACP394762:ACP394763 AML394762:AML394763 AWH394762:AWH394763 BGD394762:BGD394763 BPZ394762:BPZ394763 BZV394762:BZV394763 CJR394762:CJR394763 CTN394762:CTN394763 DDJ394762:DDJ394763 DNF394762:DNF394763 DXB394762:DXB394763 EGX394762:EGX394763 EQT394762:EQT394763 FAP394762:FAP394763 FKL394762:FKL394763 FUH394762:FUH394763 GED394762:GED394763 GNZ394762:GNZ394763 GXV394762:GXV394763 HHR394762:HHR394763 HRN394762:HRN394763 IBJ394762:IBJ394763 ILF394762:ILF394763 IVB394762:IVB394763 JEX394762:JEX394763 JOT394762:JOT394763 JYP394762:JYP394763 KIL394762:KIL394763 KSH394762:KSH394763 LCD394762:LCD394763 LLZ394762:LLZ394763 LVV394762:LVV394763 MFR394762:MFR394763 MPN394762:MPN394763 MZJ394762:MZJ394763 NJF394762:NJF394763 NTB394762:NTB394763 OCX394762:OCX394763 OMT394762:OMT394763 OWP394762:OWP394763 PGL394762:PGL394763 PQH394762:PQH394763 QAD394762:QAD394763 QJZ394762:QJZ394763 QTV394762:QTV394763 RDR394762:RDR394763 RNN394762:RNN394763 RXJ394762:RXJ394763 SHF394762:SHF394763 SRB394762:SRB394763 TAX394762:TAX394763 TKT394762:TKT394763 TUP394762:TUP394763 UEL394762:UEL394763 UOH394762:UOH394763 UYD394762:UYD394763 VHZ394762:VHZ394763 VRV394762:VRV394763 WBR394762:WBR394763 WLN394762:WLN394763 WVJ394762:WVJ394763 C460299:C460300 IX460298:IX460299 ST460298:ST460299 ACP460298:ACP460299 AML460298:AML460299 AWH460298:AWH460299 BGD460298:BGD460299 BPZ460298:BPZ460299 BZV460298:BZV460299 CJR460298:CJR460299 CTN460298:CTN460299 DDJ460298:DDJ460299 DNF460298:DNF460299 DXB460298:DXB460299 EGX460298:EGX460299 EQT460298:EQT460299 FAP460298:FAP460299 FKL460298:FKL460299 FUH460298:FUH460299 GED460298:GED460299 GNZ460298:GNZ460299 GXV460298:GXV460299 HHR460298:HHR460299 HRN460298:HRN460299 IBJ460298:IBJ460299 ILF460298:ILF460299 IVB460298:IVB460299 JEX460298:JEX460299 JOT460298:JOT460299 JYP460298:JYP460299 KIL460298:KIL460299 KSH460298:KSH460299 LCD460298:LCD460299 LLZ460298:LLZ460299 LVV460298:LVV460299 MFR460298:MFR460299 MPN460298:MPN460299 MZJ460298:MZJ460299 NJF460298:NJF460299 NTB460298:NTB460299 OCX460298:OCX460299 OMT460298:OMT460299 OWP460298:OWP460299 PGL460298:PGL460299 PQH460298:PQH460299 QAD460298:QAD460299 QJZ460298:QJZ460299 QTV460298:QTV460299 RDR460298:RDR460299 RNN460298:RNN460299 RXJ460298:RXJ460299 SHF460298:SHF460299 SRB460298:SRB460299 TAX460298:TAX460299 TKT460298:TKT460299 TUP460298:TUP460299 UEL460298:UEL460299 UOH460298:UOH460299 UYD460298:UYD460299 VHZ460298:VHZ460299 VRV460298:VRV460299 WBR460298:WBR460299 WLN460298:WLN460299 WVJ460298:WVJ460299 C525835:C525836 IX525834:IX525835 ST525834:ST525835 ACP525834:ACP525835 AML525834:AML525835 AWH525834:AWH525835 BGD525834:BGD525835 BPZ525834:BPZ525835 BZV525834:BZV525835 CJR525834:CJR525835 CTN525834:CTN525835 DDJ525834:DDJ525835 DNF525834:DNF525835 DXB525834:DXB525835 EGX525834:EGX525835 EQT525834:EQT525835 FAP525834:FAP525835 FKL525834:FKL525835 FUH525834:FUH525835 GED525834:GED525835 GNZ525834:GNZ525835 GXV525834:GXV525835 HHR525834:HHR525835 HRN525834:HRN525835 IBJ525834:IBJ525835 ILF525834:ILF525835 IVB525834:IVB525835 JEX525834:JEX525835 JOT525834:JOT525835 JYP525834:JYP525835 KIL525834:KIL525835 KSH525834:KSH525835 LCD525834:LCD525835 LLZ525834:LLZ525835 LVV525834:LVV525835 MFR525834:MFR525835 MPN525834:MPN525835 MZJ525834:MZJ525835 NJF525834:NJF525835 NTB525834:NTB525835 OCX525834:OCX525835 OMT525834:OMT525835 OWP525834:OWP525835 PGL525834:PGL525835 PQH525834:PQH525835 QAD525834:QAD525835 QJZ525834:QJZ525835 QTV525834:QTV525835 RDR525834:RDR525835 RNN525834:RNN525835 RXJ525834:RXJ525835 SHF525834:SHF525835 SRB525834:SRB525835 TAX525834:TAX525835 TKT525834:TKT525835 TUP525834:TUP525835 UEL525834:UEL525835 UOH525834:UOH525835 UYD525834:UYD525835 VHZ525834:VHZ525835 VRV525834:VRV525835 WBR525834:WBR525835 WLN525834:WLN525835 WVJ525834:WVJ525835 C591371:C591372 IX591370:IX591371 ST591370:ST591371 ACP591370:ACP591371 AML591370:AML591371 AWH591370:AWH591371 BGD591370:BGD591371 BPZ591370:BPZ591371 BZV591370:BZV591371 CJR591370:CJR591371 CTN591370:CTN591371 DDJ591370:DDJ591371 DNF591370:DNF591371 DXB591370:DXB591371 EGX591370:EGX591371 EQT591370:EQT591371 FAP591370:FAP591371 FKL591370:FKL591371 FUH591370:FUH591371 GED591370:GED591371 GNZ591370:GNZ591371 GXV591370:GXV591371 HHR591370:HHR591371 HRN591370:HRN591371 IBJ591370:IBJ591371 ILF591370:ILF591371 IVB591370:IVB591371 JEX591370:JEX591371 JOT591370:JOT591371 JYP591370:JYP591371 KIL591370:KIL591371 KSH591370:KSH591371 LCD591370:LCD591371 LLZ591370:LLZ591371 LVV591370:LVV591371 MFR591370:MFR591371 MPN591370:MPN591371 MZJ591370:MZJ591371 NJF591370:NJF591371 NTB591370:NTB591371 OCX591370:OCX591371 OMT591370:OMT591371 OWP591370:OWP591371 PGL591370:PGL591371 PQH591370:PQH591371 QAD591370:QAD591371 QJZ591370:QJZ591371 QTV591370:QTV591371 RDR591370:RDR591371 RNN591370:RNN591371 RXJ591370:RXJ591371 SHF591370:SHF591371 SRB591370:SRB591371 TAX591370:TAX591371 TKT591370:TKT591371 TUP591370:TUP591371 UEL591370:UEL591371 UOH591370:UOH591371 UYD591370:UYD591371 VHZ591370:VHZ591371 VRV591370:VRV591371 WBR591370:WBR591371 WLN591370:WLN591371 WVJ591370:WVJ591371 C656907:C656908 IX656906:IX656907 ST656906:ST656907 ACP656906:ACP656907 AML656906:AML656907 AWH656906:AWH656907 BGD656906:BGD656907 BPZ656906:BPZ656907 BZV656906:BZV656907 CJR656906:CJR656907 CTN656906:CTN656907 DDJ656906:DDJ656907 DNF656906:DNF656907 DXB656906:DXB656907 EGX656906:EGX656907 EQT656906:EQT656907 FAP656906:FAP656907 FKL656906:FKL656907 FUH656906:FUH656907 GED656906:GED656907 GNZ656906:GNZ656907 GXV656906:GXV656907 HHR656906:HHR656907 HRN656906:HRN656907 IBJ656906:IBJ656907 ILF656906:ILF656907 IVB656906:IVB656907 JEX656906:JEX656907 JOT656906:JOT656907 JYP656906:JYP656907 KIL656906:KIL656907 KSH656906:KSH656907 LCD656906:LCD656907 LLZ656906:LLZ656907 LVV656906:LVV656907 MFR656906:MFR656907 MPN656906:MPN656907 MZJ656906:MZJ656907 NJF656906:NJF656907 NTB656906:NTB656907 OCX656906:OCX656907 OMT656906:OMT656907 OWP656906:OWP656907 PGL656906:PGL656907 PQH656906:PQH656907 QAD656906:QAD656907 QJZ656906:QJZ656907 QTV656906:QTV656907 RDR656906:RDR656907 RNN656906:RNN656907 RXJ656906:RXJ656907 SHF656906:SHF656907 SRB656906:SRB656907 TAX656906:TAX656907 TKT656906:TKT656907 TUP656906:TUP656907 UEL656906:UEL656907 UOH656906:UOH656907 UYD656906:UYD656907 VHZ656906:VHZ656907 VRV656906:VRV656907 WBR656906:WBR656907 WLN656906:WLN656907 WVJ656906:WVJ656907 C722443:C722444 IX722442:IX722443 ST722442:ST722443 ACP722442:ACP722443 AML722442:AML722443 AWH722442:AWH722443 BGD722442:BGD722443 BPZ722442:BPZ722443 BZV722442:BZV722443 CJR722442:CJR722443 CTN722442:CTN722443 DDJ722442:DDJ722443 DNF722442:DNF722443 DXB722442:DXB722443 EGX722442:EGX722443 EQT722442:EQT722443 FAP722442:FAP722443 FKL722442:FKL722443 FUH722442:FUH722443 GED722442:GED722443 GNZ722442:GNZ722443 GXV722442:GXV722443 HHR722442:HHR722443 HRN722442:HRN722443 IBJ722442:IBJ722443 ILF722442:ILF722443 IVB722442:IVB722443 JEX722442:JEX722443 JOT722442:JOT722443 JYP722442:JYP722443 KIL722442:KIL722443 KSH722442:KSH722443 LCD722442:LCD722443 LLZ722442:LLZ722443 LVV722442:LVV722443 MFR722442:MFR722443 MPN722442:MPN722443 MZJ722442:MZJ722443 NJF722442:NJF722443 NTB722442:NTB722443 OCX722442:OCX722443 OMT722442:OMT722443 OWP722442:OWP722443 PGL722442:PGL722443 PQH722442:PQH722443 QAD722442:QAD722443 QJZ722442:QJZ722443 QTV722442:QTV722443 RDR722442:RDR722443 RNN722442:RNN722443 RXJ722442:RXJ722443 SHF722442:SHF722443 SRB722442:SRB722443 TAX722442:TAX722443 TKT722442:TKT722443 TUP722442:TUP722443 UEL722442:UEL722443 UOH722442:UOH722443 UYD722442:UYD722443 VHZ722442:VHZ722443 VRV722442:VRV722443 WBR722442:WBR722443 WLN722442:WLN722443 WVJ722442:WVJ722443 C787979:C787980 IX787978:IX787979 ST787978:ST787979 ACP787978:ACP787979 AML787978:AML787979 AWH787978:AWH787979 BGD787978:BGD787979 BPZ787978:BPZ787979 BZV787978:BZV787979 CJR787978:CJR787979 CTN787978:CTN787979 DDJ787978:DDJ787979 DNF787978:DNF787979 DXB787978:DXB787979 EGX787978:EGX787979 EQT787978:EQT787979 FAP787978:FAP787979 FKL787978:FKL787979 FUH787978:FUH787979 GED787978:GED787979 GNZ787978:GNZ787979 GXV787978:GXV787979 HHR787978:HHR787979 HRN787978:HRN787979 IBJ787978:IBJ787979 ILF787978:ILF787979 IVB787978:IVB787979 JEX787978:JEX787979 JOT787978:JOT787979 JYP787978:JYP787979 KIL787978:KIL787979 KSH787978:KSH787979 LCD787978:LCD787979 LLZ787978:LLZ787979 LVV787978:LVV787979 MFR787978:MFR787979 MPN787978:MPN787979 MZJ787978:MZJ787979 NJF787978:NJF787979 NTB787978:NTB787979 OCX787978:OCX787979 OMT787978:OMT787979 OWP787978:OWP787979 PGL787978:PGL787979 PQH787978:PQH787979 QAD787978:QAD787979 QJZ787978:QJZ787979 QTV787978:QTV787979 RDR787978:RDR787979 RNN787978:RNN787979 RXJ787978:RXJ787979 SHF787978:SHF787979 SRB787978:SRB787979 TAX787978:TAX787979 TKT787978:TKT787979 TUP787978:TUP787979 UEL787978:UEL787979 UOH787978:UOH787979 UYD787978:UYD787979 VHZ787978:VHZ787979 VRV787978:VRV787979 WBR787978:WBR787979 WLN787978:WLN787979 WVJ787978:WVJ787979 C853515:C853516 IX853514:IX853515 ST853514:ST853515 ACP853514:ACP853515 AML853514:AML853515 AWH853514:AWH853515 BGD853514:BGD853515 BPZ853514:BPZ853515 BZV853514:BZV853515 CJR853514:CJR853515 CTN853514:CTN853515 DDJ853514:DDJ853515 DNF853514:DNF853515 DXB853514:DXB853515 EGX853514:EGX853515 EQT853514:EQT853515 FAP853514:FAP853515 FKL853514:FKL853515 FUH853514:FUH853515 GED853514:GED853515 GNZ853514:GNZ853515 GXV853514:GXV853515 HHR853514:HHR853515 HRN853514:HRN853515 IBJ853514:IBJ853515 ILF853514:ILF853515 IVB853514:IVB853515 JEX853514:JEX853515 JOT853514:JOT853515 JYP853514:JYP853515 KIL853514:KIL853515 KSH853514:KSH853515 LCD853514:LCD853515 LLZ853514:LLZ853515 LVV853514:LVV853515 MFR853514:MFR853515 MPN853514:MPN853515 MZJ853514:MZJ853515 NJF853514:NJF853515 NTB853514:NTB853515 OCX853514:OCX853515 OMT853514:OMT853515 OWP853514:OWP853515 PGL853514:PGL853515 PQH853514:PQH853515 QAD853514:QAD853515 QJZ853514:QJZ853515 QTV853514:QTV853515 RDR853514:RDR853515 RNN853514:RNN853515 RXJ853514:RXJ853515 SHF853514:SHF853515 SRB853514:SRB853515 TAX853514:TAX853515 TKT853514:TKT853515 TUP853514:TUP853515 UEL853514:UEL853515 UOH853514:UOH853515 UYD853514:UYD853515 VHZ853514:VHZ853515 VRV853514:VRV853515 WBR853514:WBR853515 WLN853514:WLN853515 WVJ853514:WVJ853515 C919051:C919052 IX919050:IX919051 ST919050:ST919051 ACP919050:ACP919051 AML919050:AML919051 AWH919050:AWH919051 BGD919050:BGD919051 BPZ919050:BPZ919051 BZV919050:BZV919051 CJR919050:CJR919051 CTN919050:CTN919051 DDJ919050:DDJ919051 DNF919050:DNF919051 DXB919050:DXB919051 EGX919050:EGX919051 EQT919050:EQT919051 FAP919050:FAP919051 FKL919050:FKL919051 FUH919050:FUH919051 GED919050:GED919051 GNZ919050:GNZ919051 GXV919050:GXV919051 HHR919050:HHR919051 HRN919050:HRN919051 IBJ919050:IBJ919051 ILF919050:ILF919051 IVB919050:IVB919051 JEX919050:JEX919051 JOT919050:JOT919051 JYP919050:JYP919051 KIL919050:KIL919051 KSH919050:KSH919051 LCD919050:LCD919051 LLZ919050:LLZ919051 LVV919050:LVV919051 MFR919050:MFR919051 MPN919050:MPN919051 MZJ919050:MZJ919051 NJF919050:NJF919051 NTB919050:NTB919051 OCX919050:OCX919051 OMT919050:OMT919051 OWP919050:OWP919051 PGL919050:PGL919051 PQH919050:PQH919051 QAD919050:QAD919051 QJZ919050:QJZ919051 QTV919050:QTV919051 RDR919050:RDR919051 RNN919050:RNN919051 RXJ919050:RXJ919051 SHF919050:SHF919051 SRB919050:SRB919051 TAX919050:TAX919051 TKT919050:TKT919051 TUP919050:TUP919051 UEL919050:UEL919051 UOH919050:UOH919051 UYD919050:UYD919051 VHZ919050:VHZ919051 VRV919050:VRV919051 WBR919050:WBR919051 WLN919050:WLN919051 WVJ919050:WVJ919051 C984587:C984588 IX984586:IX984587 ST984586:ST984587 ACP984586:ACP984587 AML984586:AML984587 AWH984586:AWH984587 BGD984586:BGD984587 BPZ984586:BPZ984587 BZV984586:BZV984587 CJR984586:CJR984587 CTN984586:CTN984587 DDJ984586:DDJ984587 DNF984586:DNF984587 DXB984586:DXB984587 EGX984586:EGX984587 EQT984586:EQT984587 FAP984586:FAP984587 FKL984586:FKL984587 FUH984586:FUH984587 GED984586:GED984587 GNZ984586:GNZ984587 GXV984586:GXV984587 HHR984586:HHR984587 HRN984586:HRN984587 IBJ984586:IBJ984587 ILF984586:ILF984587 IVB984586:IVB984587 JEX984586:JEX984587 JOT984586:JOT984587 JYP984586:JYP984587 KIL984586:KIL984587 KSH984586:KSH984587 LCD984586:LCD984587 LLZ984586:LLZ984587 LVV984586:LVV984587 MFR984586:MFR984587 MPN984586:MPN984587 MZJ984586:MZJ984587 NJF984586:NJF984587 NTB984586:NTB984587 OCX984586:OCX984587 OMT984586:OMT984587 OWP984586:OWP984587 PGL984586:PGL984587 PQH984586:PQH984587 QAD984586:QAD984587 QJZ984586:QJZ984587 QTV984586:QTV984587 RDR984586:RDR984587 RNN984586:RNN984587 RXJ984586:RXJ984587 SHF984586:SHF984587 SRB984586:SRB984587 TAX984586:TAX984587 TKT984586:TKT984587 TUP984586:TUP984587 UEL984586:UEL984587 UOH984586:UOH984587 UYD984586:UYD984587 VHZ984586:VHZ984587 VRV984586:VRV984587 WBR984586:WBR984587 WLN984586:WLN984587 WVJ984586:WVJ984587 WVK1608:WVK2656 D1468:D1471 IY1467:IY1470 SU1467:SU1470 ACQ1467:ACQ1470 AMM1467:AMM1470 AWI1467:AWI1470 BGE1467:BGE1470 BQA1467:BQA1470 BZW1467:BZW1470 CJS1467:CJS1470 CTO1467:CTO1470 DDK1467:DDK1470 DNG1467:DNG1470 DXC1467:DXC1470 EGY1467:EGY1470 EQU1467:EQU1470 FAQ1467:FAQ1470 FKM1467:FKM1470 FUI1467:FUI1470 GEE1467:GEE1470 GOA1467:GOA1470 GXW1467:GXW1470 HHS1467:HHS1470 HRO1467:HRO1470 IBK1467:IBK1470 ILG1467:ILG1470 IVC1467:IVC1470 JEY1467:JEY1470 JOU1467:JOU1470 JYQ1467:JYQ1470 KIM1467:KIM1470 KSI1467:KSI1470 LCE1467:LCE1470 LMA1467:LMA1470 LVW1467:LVW1470 MFS1467:MFS1470 MPO1467:MPO1470 MZK1467:MZK1470 NJG1467:NJG1470 NTC1467:NTC1470 OCY1467:OCY1470 OMU1467:OMU1470 OWQ1467:OWQ1470 PGM1467:PGM1470 PQI1467:PQI1470 QAE1467:QAE1470 QKA1467:QKA1470 QTW1467:QTW1470 RDS1467:RDS1470 RNO1467:RNO1470 RXK1467:RXK1470 SHG1467:SHG1470 SRC1467:SRC1470 TAY1467:TAY1470 TKU1467:TKU1470 TUQ1467:TUQ1470 UEM1467:UEM1470 UOI1467:UOI1470 UYE1467:UYE1470 VIA1467:VIA1470 VRW1467:VRW1470 WBS1467:WBS1470 WLO1467:WLO1470 D67085:D67088 IY67084:IY67087 SU67084:SU67087 ACQ67084:ACQ67087 AMM67084:AMM67087 AWI67084:AWI67087 BGE67084:BGE67087 BQA67084:BQA67087 BZW67084:BZW67087 CJS67084:CJS67087 CTO67084:CTO67087 DDK67084:DDK67087 DNG67084:DNG67087 DXC67084:DXC67087 EGY67084:EGY67087 EQU67084:EQU67087 FAQ67084:FAQ67087 FKM67084:FKM67087 FUI67084:FUI67087 GEE67084:GEE67087 GOA67084:GOA67087 GXW67084:GXW67087 HHS67084:HHS67087 HRO67084:HRO67087 IBK67084:IBK67087 ILG67084:ILG67087 IVC67084:IVC67087 JEY67084:JEY67087 JOU67084:JOU67087 JYQ67084:JYQ67087 KIM67084:KIM67087 KSI67084:KSI67087 LCE67084:LCE67087 LMA67084:LMA67087 LVW67084:LVW67087 MFS67084:MFS67087 MPO67084:MPO67087 MZK67084:MZK67087 NJG67084:NJG67087 NTC67084:NTC67087 OCY67084:OCY67087 OMU67084:OMU67087 OWQ67084:OWQ67087 PGM67084:PGM67087 PQI67084:PQI67087 QAE67084:QAE67087 QKA67084:QKA67087 QTW67084:QTW67087 RDS67084:RDS67087 RNO67084:RNO67087 RXK67084:RXK67087 SHG67084:SHG67087 SRC67084:SRC67087 TAY67084:TAY67087 TKU67084:TKU67087 TUQ67084:TUQ67087 UEM67084:UEM67087 UOI67084:UOI67087 UYE67084:UYE67087 VIA67084:VIA67087 VRW67084:VRW67087 WBS67084:WBS67087 WLO67084:WLO67087 WVK67084:WVK67087 D132621:D132624 IY132620:IY132623 SU132620:SU132623 ACQ132620:ACQ132623 AMM132620:AMM132623 AWI132620:AWI132623 BGE132620:BGE132623 BQA132620:BQA132623 BZW132620:BZW132623 CJS132620:CJS132623 CTO132620:CTO132623 DDK132620:DDK132623 DNG132620:DNG132623 DXC132620:DXC132623 EGY132620:EGY132623 EQU132620:EQU132623 FAQ132620:FAQ132623 FKM132620:FKM132623 FUI132620:FUI132623 GEE132620:GEE132623 GOA132620:GOA132623 GXW132620:GXW132623 HHS132620:HHS132623 HRO132620:HRO132623 IBK132620:IBK132623 ILG132620:ILG132623 IVC132620:IVC132623 JEY132620:JEY132623 JOU132620:JOU132623 JYQ132620:JYQ132623 KIM132620:KIM132623 KSI132620:KSI132623 LCE132620:LCE132623 LMA132620:LMA132623 LVW132620:LVW132623 MFS132620:MFS132623 MPO132620:MPO132623 MZK132620:MZK132623 NJG132620:NJG132623 NTC132620:NTC132623 OCY132620:OCY132623 OMU132620:OMU132623 OWQ132620:OWQ132623 PGM132620:PGM132623 PQI132620:PQI132623 QAE132620:QAE132623 QKA132620:QKA132623 QTW132620:QTW132623 RDS132620:RDS132623 RNO132620:RNO132623 RXK132620:RXK132623 SHG132620:SHG132623 SRC132620:SRC132623 TAY132620:TAY132623 TKU132620:TKU132623 TUQ132620:TUQ132623 UEM132620:UEM132623 UOI132620:UOI132623 UYE132620:UYE132623 VIA132620:VIA132623 VRW132620:VRW132623 WBS132620:WBS132623 WLO132620:WLO132623 WVK132620:WVK132623 D198157:D198160 IY198156:IY198159 SU198156:SU198159 ACQ198156:ACQ198159 AMM198156:AMM198159 AWI198156:AWI198159 BGE198156:BGE198159 BQA198156:BQA198159 BZW198156:BZW198159 CJS198156:CJS198159 CTO198156:CTO198159 DDK198156:DDK198159 DNG198156:DNG198159 DXC198156:DXC198159 EGY198156:EGY198159 EQU198156:EQU198159 FAQ198156:FAQ198159 FKM198156:FKM198159 FUI198156:FUI198159 GEE198156:GEE198159 GOA198156:GOA198159 GXW198156:GXW198159 HHS198156:HHS198159 HRO198156:HRO198159 IBK198156:IBK198159 ILG198156:ILG198159 IVC198156:IVC198159 JEY198156:JEY198159 JOU198156:JOU198159 JYQ198156:JYQ198159 KIM198156:KIM198159 KSI198156:KSI198159 LCE198156:LCE198159 LMA198156:LMA198159 LVW198156:LVW198159 MFS198156:MFS198159 MPO198156:MPO198159 MZK198156:MZK198159 NJG198156:NJG198159 NTC198156:NTC198159 OCY198156:OCY198159 OMU198156:OMU198159 OWQ198156:OWQ198159 PGM198156:PGM198159 PQI198156:PQI198159 QAE198156:QAE198159 QKA198156:QKA198159 QTW198156:QTW198159 RDS198156:RDS198159 RNO198156:RNO198159 RXK198156:RXK198159 SHG198156:SHG198159 SRC198156:SRC198159 TAY198156:TAY198159 TKU198156:TKU198159 TUQ198156:TUQ198159 UEM198156:UEM198159 UOI198156:UOI198159 UYE198156:UYE198159 VIA198156:VIA198159 VRW198156:VRW198159 WBS198156:WBS198159 WLO198156:WLO198159 WVK198156:WVK198159 D263693:D263696 IY263692:IY263695 SU263692:SU263695 ACQ263692:ACQ263695 AMM263692:AMM263695 AWI263692:AWI263695 BGE263692:BGE263695 BQA263692:BQA263695 BZW263692:BZW263695 CJS263692:CJS263695 CTO263692:CTO263695 DDK263692:DDK263695 DNG263692:DNG263695 DXC263692:DXC263695 EGY263692:EGY263695 EQU263692:EQU263695 FAQ263692:FAQ263695 FKM263692:FKM263695 FUI263692:FUI263695 GEE263692:GEE263695 GOA263692:GOA263695 GXW263692:GXW263695 HHS263692:HHS263695 HRO263692:HRO263695 IBK263692:IBK263695 ILG263692:ILG263695 IVC263692:IVC263695 JEY263692:JEY263695 JOU263692:JOU263695 JYQ263692:JYQ263695 KIM263692:KIM263695 KSI263692:KSI263695 LCE263692:LCE263695 LMA263692:LMA263695 LVW263692:LVW263695 MFS263692:MFS263695 MPO263692:MPO263695 MZK263692:MZK263695 NJG263692:NJG263695 NTC263692:NTC263695 OCY263692:OCY263695 OMU263692:OMU263695 OWQ263692:OWQ263695 PGM263692:PGM263695 PQI263692:PQI263695 QAE263692:QAE263695 QKA263692:QKA263695 QTW263692:QTW263695 RDS263692:RDS263695 RNO263692:RNO263695 RXK263692:RXK263695 SHG263692:SHG263695 SRC263692:SRC263695 TAY263692:TAY263695 TKU263692:TKU263695 TUQ263692:TUQ263695 UEM263692:UEM263695 UOI263692:UOI263695 UYE263692:UYE263695 VIA263692:VIA263695 VRW263692:VRW263695 WBS263692:WBS263695 WLO263692:WLO263695 WVK263692:WVK263695 D329229:D329232 IY329228:IY329231 SU329228:SU329231 ACQ329228:ACQ329231 AMM329228:AMM329231 AWI329228:AWI329231 BGE329228:BGE329231 BQA329228:BQA329231 BZW329228:BZW329231 CJS329228:CJS329231 CTO329228:CTO329231 DDK329228:DDK329231 DNG329228:DNG329231 DXC329228:DXC329231 EGY329228:EGY329231 EQU329228:EQU329231 FAQ329228:FAQ329231 FKM329228:FKM329231 FUI329228:FUI329231 GEE329228:GEE329231 GOA329228:GOA329231 GXW329228:GXW329231 HHS329228:HHS329231 HRO329228:HRO329231 IBK329228:IBK329231 ILG329228:ILG329231 IVC329228:IVC329231 JEY329228:JEY329231 JOU329228:JOU329231 JYQ329228:JYQ329231 KIM329228:KIM329231 KSI329228:KSI329231 LCE329228:LCE329231 LMA329228:LMA329231 LVW329228:LVW329231 MFS329228:MFS329231 MPO329228:MPO329231 MZK329228:MZK329231 NJG329228:NJG329231 NTC329228:NTC329231 OCY329228:OCY329231 OMU329228:OMU329231 OWQ329228:OWQ329231 PGM329228:PGM329231 PQI329228:PQI329231 QAE329228:QAE329231 QKA329228:QKA329231 QTW329228:QTW329231 RDS329228:RDS329231 RNO329228:RNO329231 RXK329228:RXK329231 SHG329228:SHG329231 SRC329228:SRC329231 TAY329228:TAY329231 TKU329228:TKU329231 TUQ329228:TUQ329231 UEM329228:UEM329231 UOI329228:UOI329231 UYE329228:UYE329231 VIA329228:VIA329231 VRW329228:VRW329231 WBS329228:WBS329231 WLO329228:WLO329231 WVK329228:WVK329231 D394765:D394768 IY394764:IY394767 SU394764:SU394767 ACQ394764:ACQ394767 AMM394764:AMM394767 AWI394764:AWI394767 BGE394764:BGE394767 BQA394764:BQA394767 BZW394764:BZW394767 CJS394764:CJS394767 CTO394764:CTO394767 DDK394764:DDK394767 DNG394764:DNG394767 DXC394764:DXC394767 EGY394764:EGY394767 EQU394764:EQU394767 FAQ394764:FAQ394767 FKM394764:FKM394767 FUI394764:FUI394767 GEE394764:GEE394767 GOA394764:GOA394767 GXW394764:GXW394767 HHS394764:HHS394767 HRO394764:HRO394767 IBK394764:IBK394767 ILG394764:ILG394767 IVC394764:IVC394767 JEY394764:JEY394767 JOU394764:JOU394767 JYQ394764:JYQ394767 KIM394764:KIM394767 KSI394764:KSI394767 LCE394764:LCE394767 LMA394764:LMA394767 LVW394764:LVW394767 MFS394764:MFS394767 MPO394764:MPO394767 MZK394764:MZK394767 NJG394764:NJG394767 NTC394764:NTC394767 OCY394764:OCY394767 OMU394764:OMU394767 OWQ394764:OWQ394767 PGM394764:PGM394767 PQI394764:PQI394767 QAE394764:QAE394767 QKA394764:QKA394767 QTW394764:QTW394767 RDS394764:RDS394767 RNO394764:RNO394767 RXK394764:RXK394767 SHG394764:SHG394767 SRC394764:SRC394767 TAY394764:TAY394767 TKU394764:TKU394767 TUQ394764:TUQ394767 UEM394764:UEM394767 UOI394764:UOI394767 UYE394764:UYE394767 VIA394764:VIA394767 VRW394764:VRW394767 WBS394764:WBS394767 WLO394764:WLO394767 WVK394764:WVK394767 D460301:D460304 IY460300:IY460303 SU460300:SU460303 ACQ460300:ACQ460303 AMM460300:AMM460303 AWI460300:AWI460303 BGE460300:BGE460303 BQA460300:BQA460303 BZW460300:BZW460303 CJS460300:CJS460303 CTO460300:CTO460303 DDK460300:DDK460303 DNG460300:DNG460303 DXC460300:DXC460303 EGY460300:EGY460303 EQU460300:EQU460303 FAQ460300:FAQ460303 FKM460300:FKM460303 FUI460300:FUI460303 GEE460300:GEE460303 GOA460300:GOA460303 GXW460300:GXW460303 HHS460300:HHS460303 HRO460300:HRO460303 IBK460300:IBK460303 ILG460300:ILG460303 IVC460300:IVC460303 JEY460300:JEY460303 JOU460300:JOU460303 JYQ460300:JYQ460303 KIM460300:KIM460303 KSI460300:KSI460303 LCE460300:LCE460303 LMA460300:LMA460303 LVW460300:LVW460303 MFS460300:MFS460303 MPO460300:MPO460303 MZK460300:MZK460303 NJG460300:NJG460303 NTC460300:NTC460303 OCY460300:OCY460303 OMU460300:OMU460303 OWQ460300:OWQ460303 PGM460300:PGM460303 PQI460300:PQI460303 QAE460300:QAE460303 QKA460300:QKA460303 QTW460300:QTW460303 RDS460300:RDS460303 RNO460300:RNO460303 RXK460300:RXK460303 SHG460300:SHG460303 SRC460300:SRC460303 TAY460300:TAY460303 TKU460300:TKU460303 TUQ460300:TUQ460303 UEM460300:UEM460303 UOI460300:UOI460303 UYE460300:UYE460303 VIA460300:VIA460303 VRW460300:VRW460303 WBS460300:WBS460303 WLO460300:WLO460303 WVK460300:WVK460303 D525837:D525840 IY525836:IY525839 SU525836:SU525839 ACQ525836:ACQ525839 AMM525836:AMM525839 AWI525836:AWI525839 BGE525836:BGE525839 BQA525836:BQA525839 BZW525836:BZW525839 CJS525836:CJS525839 CTO525836:CTO525839 DDK525836:DDK525839 DNG525836:DNG525839 DXC525836:DXC525839 EGY525836:EGY525839 EQU525836:EQU525839 FAQ525836:FAQ525839 FKM525836:FKM525839 FUI525836:FUI525839 GEE525836:GEE525839 GOA525836:GOA525839 GXW525836:GXW525839 HHS525836:HHS525839 HRO525836:HRO525839 IBK525836:IBK525839 ILG525836:ILG525839 IVC525836:IVC525839 JEY525836:JEY525839 JOU525836:JOU525839 JYQ525836:JYQ525839 KIM525836:KIM525839 KSI525836:KSI525839 LCE525836:LCE525839 LMA525836:LMA525839 LVW525836:LVW525839 MFS525836:MFS525839 MPO525836:MPO525839 MZK525836:MZK525839 NJG525836:NJG525839 NTC525836:NTC525839 OCY525836:OCY525839 OMU525836:OMU525839 OWQ525836:OWQ525839 PGM525836:PGM525839 PQI525836:PQI525839 QAE525836:QAE525839 QKA525836:QKA525839 QTW525836:QTW525839 RDS525836:RDS525839 RNO525836:RNO525839 RXK525836:RXK525839 SHG525836:SHG525839 SRC525836:SRC525839 TAY525836:TAY525839 TKU525836:TKU525839 TUQ525836:TUQ525839 UEM525836:UEM525839 UOI525836:UOI525839 UYE525836:UYE525839 VIA525836:VIA525839 VRW525836:VRW525839 WBS525836:WBS525839 WLO525836:WLO525839 WVK525836:WVK525839 D591373:D591376 IY591372:IY591375 SU591372:SU591375 ACQ591372:ACQ591375 AMM591372:AMM591375 AWI591372:AWI591375 BGE591372:BGE591375 BQA591372:BQA591375 BZW591372:BZW591375 CJS591372:CJS591375 CTO591372:CTO591375 DDK591372:DDK591375 DNG591372:DNG591375 DXC591372:DXC591375 EGY591372:EGY591375 EQU591372:EQU591375 FAQ591372:FAQ591375 FKM591372:FKM591375 FUI591372:FUI591375 GEE591372:GEE591375 GOA591372:GOA591375 GXW591372:GXW591375 HHS591372:HHS591375 HRO591372:HRO591375 IBK591372:IBK591375 ILG591372:ILG591375 IVC591372:IVC591375 JEY591372:JEY591375 JOU591372:JOU591375 JYQ591372:JYQ591375 KIM591372:KIM591375 KSI591372:KSI591375 LCE591372:LCE591375 LMA591372:LMA591375 LVW591372:LVW591375 MFS591372:MFS591375 MPO591372:MPO591375 MZK591372:MZK591375 NJG591372:NJG591375 NTC591372:NTC591375 OCY591372:OCY591375 OMU591372:OMU591375 OWQ591372:OWQ591375 PGM591372:PGM591375 PQI591372:PQI591375 QAE591372:QAE591375 QKA591372:QKA591375 QTW591372:QTW591375 RDS591372:RDS591375 RNO591372:RNO591375 RXK591372:RXK591375 SHG591372:SHG591375 SRC591372:SRC591375 TAY591372:TAY591375 TKU591372:TKU591375 TUQ591372:TUQ591375 UEM591372:UEM591375 UOI591372:UOI591375 UYE591372:UYE591375 VIA591372:VIA591375 VRW591372:VRW591375 WBS591372:WBS591375 WLO591372:WLO591375 WVK591372:WVK591375 D656909:D656912 IY656908:IY656911 SU656908:SU656911 ACQ656908:ACQ656911 AMM656908:AMM656911 AWI656908:AWI656911 BGE656908:BGE656911 BQA656908:BQA656911 BZW656908:BZW656911 CJS656908:CJS656911 CTO656908:CTO656911 DDK656908:DDK656911 DNG656908:DNG656911 DXC656908:DXC656911 EGY656908:EGY656911 EQU656908:EQU656911 FAQ656908:FAQ656911 FKM656908:FKM656911 FUI656908:FUI656911 GEE656908:GEE656911 GOA656908:GOA656911 GXW656908:GXW656911 HHS656908:HHS656911 HRO656908:HRO656911 IBK656908:IBK656911 ILG656908:ILG656911 IVC656908:IVC656911 JEY656908:JEY656911 JOU656908:JOU656911 JYQ656908:JYQ656911 KIM656908:KIM656911 KSI656908:KSI656911 LCE656908:LCE656911 LMA656908:LMA656911 LVW656908:LVW656911 MFS656908:MFS656911 MPO656908:MPO656911 MZK656908:MZK656911 NJG656908:NJG656911 NTC656908:NTC656911 OCY656908:OCY656911 OMU656908:OMU656911 OWQ656908:OWQ656911 PGM656908:PGM656911 PQI656908:PQI656911 QAE656908:QAE656911 QKA656908:QKA656911 QTW656908:QTW656911 RDS656908:RDS656911 RNO656908:RNO656911 RXK656908:RXK656911 SHG656908:SHG656911 SRC656908:SRC656911 TAY656908:TAY656911 TKU656908:TKU656911 TUQ656908:TUQ656911 UEM656908:UEM656911 UOI656908:UOI656911 UYE656908:UYE656911 VIA656908:VIA656911 VRW656908:VRW656911 WBS656908:WBS656911 WLO656908:WLO656911 WVK656908:WVK656911 D722445:D722448 IY722444:IY722447 SU722444:SU722447 ACQ722444:ACQ722447 AMM722444:AMM722447 AWI722444:AWI722447 BGE722444:BGE722447 BQA722444:BQA722447 BZW722444:BZW722447 CJS722444:CJS722447 CTO722444:CTO722447 DDK722444:DDK722447 DNG722444:DNG722447 DXC722444:DXC722447 EGY722444:EGY722447 EQU722444:EQU722447 FAQ722444:FAQ722447 FKM722444:FKM722447 FUI722444:FUI722447 GEE722444:GEE722447 GOA722444:GOA722447 GXW722444:GXW722447 HHS722444:HHS722447 HRO722444:HRO722447 IBK722444:IBK722447 ILG722444:ILG722447 IVC722444:IVC722447 JEY722444:JEY722447 JOU722444:JOU722447 JYQ722444:JYQ722447 KIM722444:KIM722447 KSI722444:KSI722447 LCE722444:LCE722447 LMA722444:LMA722447 LVW722444:LVW722447 MFS722444:MFS722447 MPO722444:MPO722447 MZK722444:MZK722447 NJG722444:NJG722447 NTC722444:NTC722447 OCY722444:OCY722447 OMU722444:OMU722447 OWQ722444:OWQ722447 PGM722444:PGM722447 PQI722444:PQI722447 QAE722444:QAE722447 QKA722444:QKA722447 QTW722444:QTW722447 RDS722444:RDS722447 RNO722444:RNO722447 RXK722444:RXK722447 SHG722444:SHG722447 SRC722444:SRC722447 TAY722444:TAY722447 TKU722444:TKU722447 TUQ722444:TUQ722447 UEM722444:UEM722447 UOI722444:UOI722447 UYE722444:UYE722447 VIA722444:VIA722447 VRW722444:VRW722447 WBS722444:WBS722447 WLO722444:WLO722447 WVK722444:WVK722447 D787981:D787984 IY787980:IY787983 SU787980:SU787983 ACQ787980:ACQ787983 AMM787980:AMM787983 AWI787980:AWI787983 BGE787980:BGE787983 BQA787980:BQA787983 BZW787980:BZW787983 CJS787980:CJS787983 CTO787980:CTO787983 DDK787980:DDK787983 DNG787980:DNG787983 DXC787980:DXC787983 EGY787980:EGY787983 EQU787980:EQU787983 FAQ787980:FAQ787983 FKM787980:FKM787983 FUI787980:FUI787983 GEE787980:GEE787983 GOA787980:GOA787983 GXW787980:GXW787983 HHS787980:HHS787983 HRO787980:HRO787983 IBK787980:IBK787983 ILG787980:ILG787983 IVC787980:IVC787983 JEY787980:JEY787983 JOU787980:JOU787983 JYQ787980:JYQ787983 KIM787980:KIM787983 KSI787980:KSI787983 LCE787980:LCE787983 LMA787980:LMA787983 LVW787980:LVW787983 MFS787980:MFS787983 MPO787980:MPO787983 MZK787980:MZK787983 NJG787980:NJG787983 NTC787980:NTC787983 OCY787980:OCY787983 OMU787980:OMU787983 OWQ787980:OWQ787983 PGM787980:PGM787983 PQI787980:PQI787983 QAE787980:QAE787983 QKA787980:QKA787983 QTW787980:QTW787983 RDS787980:RDS787983 RNO787980:RNO787983 RXK787980:RXK787983 SHG787980:SHG787983 SRC787980:SRC787983 TAY787980:TAY787983 TKU787980:TKU787983 TUQ787980:TUQ787983 UEM787980:UEM787983 UOI787980:UOI787983 UYE787980:UYE787983 VIA787980:VIA787983 VRW787980:VRW787983 WBS787980:WBS787983 WLO787980:WLO787983 WVK787980:WVK787983 D853517:D853520 IY853516:IY853519 SU853516:SU853519 ACQ853516:ACQ853519 AMM853516:AMM853519 AWI853516:AWI853519 BGE853516:BGE853519 BQA853516:BQA853519 BZW853516:BZW853519 CJS853516:CJS853519 CTO853516:CTO853519 DDK853516:DDK853519 DNG853516:DNG853519 DXC853516:DXC853519 EGY853516:EGY853519 EQU853516:EQU853519 FAQ853516:FAQ853519 FKM853516:FKM853519 FUI853516:FUI853519 GEE853516:GEE853519 GOA853516:GOA853519 GXW853516:GXW853519 HHS853516:HHS853519 HRO853516:HRO853519 IBK853516:IBK853519 ILG853516:ILG853519 IVC853516:IVC853519 JEY853516:JEY853519 JOU853516:JOU853519 JYQ853516:JYQ853519 KIM853516:KIM853519 KSI853516:KSI853519 LCE853516:LCE853519 LMA853516:LMA853519 LVW853516:LVW853519 MFS853516:MFS853519 MPO853516:MPO853519 MZK853516:MZK853519 NJG853516:NJG853519 NTC853516:NTC853519 OCY853516:OCY853519 OMU853516:OMU853519 OWQ853516:OWQ853519 PGM853516:PGM853519 PQI853516:PQI853519 QAE853516:QAE853519 QKA853516:QKA853519 QTW853516:QTW853519 RDS853516:RDS853519 RNO853516:RNO853519 RXK853516:RXK853519 SHG853516:SHG853519 SRC853516:SRC853519 TAY853516:TAY853519 TKU853516:TKU853519 TUQ853516:TUQ853519 UEM853516:UEM853519 UOI853516:UOI853519 UYE853516:UYE853519 VIA853516:VIA853519 VRW853516:VRW853519 WBS853516:WBS853519 WLO853516:WLO853519 WVK853516:WVK853519 D919053:D919056 IY919052:IY919055 SU919052:SU919055 ACQ919052:ACQ919055 AMM919052:AMM919055 AWI919052:AWI919055 BGE919052:BGE919055 BQA919052:BQA919055 BZW919052:BZW919055 CJS919052:CJS919055 CTO919052:CTO919055 DDK919052:DDK919055 DNG919052:DNG919055 DXC919052:DXC919055 EGY919052:EGY919055 EQU919052:EQU919055 FAQ919052:FAQ919055 FKM919052:FKM919055 FUI919052:FUI919055 GEE919052:GEE919055 GOA919052:GOA919055 GXW919052:GXW919055 HHS919052:HHS919055 HRO919052:HRO919055 IBK919052:IBK919055 ILG919052:ILG919055 IVC919052:IVC919055 JEY919052:JEY919055 JOU919052:JOU919055 JYQ919052:JYQ919055 KIM919052:KIM919055 KSI919052:KSI919055 LCE919052:LCE919055 LMA919052:LMA919055 LVW919052:LVW919055 MFS919052:MFS919055 MPO919052:MPO919055 MZK919052:MZK919055 NJG919052:NJG919055 NTC919052:NTC919055 OCY919052:OCY919055 OMU919052:OMU919055 OWQ919052:OWQ919055 PGM919052:PGM919055 PQI919052:PQI919055 QAE919052:QAE919055 QKA919052:QKA919055 QTW919052:QTW919055 RDS919052:RDS919055 RNO919052:RNO919055 RXK919052:RXK919055 SHG919052:SHG919055 SRC919052:SRC919055 TAY919052:TAY919055 TKU919052:TKU919055 TUQ919052:TUQ919055 UEM919052:UEM919055 UOI919052:UOI919055 UYE919052:UYE919055 VIA919052:VIA919055 VRW919052:VRW919055 WBS919052:WBS919055 WLO919052:WLO919055 WVK919052:WVK919055 D984589:D984592 IY984588:IY984591 SU984588:SU984591 ACQ984588:ACQ984591 AMM984588:AMM984591 AWI984588:AWI984591 BGE984588:BGE984591 BQA984588:BQA984591 BZW984588:BZW984591 CJS984588:CJS984591 CTO984588:CTO984591 DDK984588:DDK984591 DNG984588:DNG984591 DXC984588:DXC984591 EGY984588:EGY984591 EQU984588:EQU984591 FAQ984588:FAQ984591 FKM984588:FKM984591 FUI984588:FUI984591 GEE984588:GEE984591 GOA984588:GOA984591 GXW984588:GXW984591 HHS984588:HHS984591 HRO984588:HRO984591 IBK984588:IBK984591 ILG984588:ILG984591 IVC984588:IVC984591 JEY984588:JEY984591 JOU984588:JOU984591 JYQ984588:JYQ984591 KIM984588:KIM984591 KSI984588:KSI984591 LCE984588:LCE984591 LMA984588:LMA984591 LVW984588:LVW984591 MFS984588:MFS984591 MPO984588:MPO984591 MZK984588:MZK984591 NJG984588:NJG984591 NTC984588:NTC984591 OCY984588:OCY984591 OMU984588:OMU984591 OWQ984588:OWQ984591 PGM984588:PGM984591 PQI984588:PQI984591 QAE984588:QAE984591 QKA984588:QKA984591 QTW984588:QTW984591 RDS984588:RDS984591 RNO984588:RNO984591 RXK984588:RXK984591 SHG984588:SHG984591 SRC984588:SRC984591 TAY984588:TAY984591 TKU984588:TKU984591 TUQ984588:TUQ984591 UEM984588:UEM984591 UOI984588:UOI984591 UYE984588:UYE984591 VIA984588:VIA984591 VRW984588:VRW984591 WBS984588:WBS984591 WLO984588:WLO984591 WVK984588:WVK984591 C67090:C67091 IX67089:IX67090 ST67089:ST67090 ACP67089:ACP67090 AML67089:AML67090 AWH67089:AWH67090 BGD67089:BGD67090 BPZ67089:BPZ67090 BZV67089:BZV67090 CJR67089:CJR67090 CTN67089:CTN67090 DDJ67089:DDJ67090 DNF67089:DNF67090 DXB67089:DXB67090 EGX67089:EGX67090 EQT67089:EQT67090 FAP67089:FAP67090 FKL67089:FKL67090 FUH67089:FUH67090 GED67089:GED67090 GNZ67089:GNZ67090 GXV67089:GXV67090 HHR67089:HHR67090 HRN67089:HRN67090 IBJ67089:IBJ67090 ILF67089:ILF67090 IVB67089:IVB67090 JEX67089:JEX67090 JOT67089:JOT67090 JYP67089:JYP67090 KIL67089:KIL67090 KSH67089:KSH67090 LCD67089:LCD67090 LLZ67089:LLZ67090 LVV67089:LVV67090 MFR67089:MFR67090 MPN67089:MPN67090 MZJ67089:MZJ67090 NJF67089:NJF67090 NTB67089:NTB67090 OCX67089:OCX67090 OMT67089:OMT67090 OWP67089:OWP67090 PGL67089:PGL67090 PQH67089:PQH67090 QAD67089:QAD67090 QJZ67089:QJZ67090 QTV67089:QTV67090 RDR67089:RDR67090 RNN67089:RNN67090 RXJ67089:RXJ67090 SHF67089:SHF67090 SRB67089:SRB67090 TAX67089:TAX67090 TKT67089:TKT67090 TUP67089:TUP67090 UEL67089:UEL67090 UOH67089:UOH67090 UYD67089:UYD67090 VHZ67089:VHZ67090 VRV67089:VRV67090 WBR67089:WBR67090 WLN67089:WLN67090 WVJ67089:WVJ67090 C132626:C132627 IX132625:IX132626 ST132625:ST132626 ACP132625:ACP132626 AML132625:AML132626 AWH132625:AWH132626 BGD132625:BGD132626 BPZ132625:BPZ132626 BZV132625:BZV132626 CJR132625:CJR132626 CTN132625:CTN132626 DDJ132625:DDJ132626 DNF132625:DNF132626 DXB132625:DXB132626 EGX132625:EGX132626 EQT132625:EQT132626 FAP132625:FAP132626 FKL132625:FKL132626 FUH132625:FUH132626 GED132625:GED132626 GNZ132625:GNZ132626 GXV132625:GXV132626 HHR132625:HHR132626 HRN132625:HRN132626 IBJ132625:IBJ132626 ILF132625:ILF132626 IVB132625:IVB132626 JEX132625:JEX132626 JOT132625:JOT132626 JYP132625:JYP132626 KIL132625:KIL132626 KSH132625:KSH132626 LCD132625:LCD132626 LLZ132625:LLZ132626 LVV132625:LVV132626 MFR132625:MFR132626 MPN132625:MPN132626 MZJ132625:MZJ132626 NJF132625:NJF132626 NTB132625:NTB132626 OCX132625:OCX132626 OMT132625:OMT132626 OWP132625:OWP132626 PGL132625:PGL132626 PQH132625:PQH132626 QAD132625:QAD132626 QJZ132625:QJZ132626 QTV132625:QTV132626 RDR132625:RDR132626 RNN132625:RNN132626 RXJ132625:RXJ132626 SHF132625:SHF132626 SRB132625:SRB132626 TAX132625:TAX132626 TKT132625:TKT132626 TUP132625:TUP132626 UEL132625:UEL132626 UOH132625:UOH132626 UYD132625:UYD132626 VHZ132625:VHZ132626 VRV132625:VRV132626 WBR132625:WBR132626 WLN132625:WLN132626 WVJ132625:WVJ132626 C198162:C198163 IX198161:IX198162 ST198161:ST198162 ACP198161:ACP198162 AML198161:AML198162 AWH198161:AWH198162 BGD198161:BGD198162 BPZ198161:BPZ198162 BZV198161:BZV198162 CJR198161:CJR198162 CTN198161:CTN198162 DDJ198161:DDJ198162 DNF198161:DNF198162 DXB198161:DXB198162 EGX198161:EGX198162 EQT198161:EQT198162 FAP198161:FAP198162 FKL198161:FKL198162 FUH198161:FUH198162 GED198161:GED198162 GNZ198161:GNZ198162 GXV198161:GXV198162 HHR198161:HHR198162 HRN198161:HRN198162 IBJ198161:IBJ198162 ILF198161:ILF198162 IVB198161:IVB198162 JEX198161:JEX198162 JOT198161:JOT198162 JYP198161:JYP198162 KIL198161:KIL198162 KSH198161:KSH198162 LCD198161:LCD198162 LLZ198161:LLZ198162 LVV198161:LVV198162 MFR198161:MFR198162 MPN198161:MPN198162 MZJ198161:MZJ198162 NJF198161:NJF198162 NTB198161:NTB198162 OCX198161:OCX198162 OMT198161:OMT198162 OWP198161:OWP198162 PGL198161:PGL198162 PQH198161:PQH198162 QAD198161:QAD198162 QJZ198161:QJZ198162 QTV198161:QTV198162 RDR198161:RDR198162 RNN198161:RNN198162 RXJ198161:RXJ198162 SHF198161:SHF198162 SRB198161:SRB198162 TAX198161:TAX198162 TKT198161:TKT198162 TUP198161:TUP198162 UEL198161:UEL198162 UOH198161:UOH198162 UYD198161:UYD198162 VHZ198161:VHZ198162 VRV198161:VRV198162 WBR198161:WBR198162 WLN198161:WLN198162 WVJ198161:WVJ198162 C263698:C263699 IX263697:IX263698 ST263697:ST263698 ACP263697:ACP263698 AML263697:AML263698 AWH263697:AWH263698 BGD263697:BGD263698 BPZ263697:BPZ263698 BZV263697:BZV263698 CJR263697:CJR263698 CTN263697:CTN263698 DDJ263697:DDJ263698 DNF263697:DNF263698 DXB263697:DXB263698 EGX263697:EGX263698 EQT263697:EQT263698 FAP263697:FAP263698 FKL263697:FKL263698 FUH263697:FUH263698 GED263697:GED263698 GNZ263697:GNZ263698 GXV263697:GXV263698 HHR263697:HHR263698 HRN263697:HRN263698 IBJ263697:IBJ263698 ILF263697:ILF263698 IVB263697:IVB263698 JEX263697:JEX263698 JOT263697:JOT263698 JYP263697:JYP263698 KIL263697:KIL263698 KSH263697:KSH263698 LCD263697:LCD263698 LLZ263697:LLZ263698 LVV263697:LVV263698 MFR263697:MFR263698 MPN263697:MPN263698 MZJ263697:MZJ263698 NJF263697:NJF263698 NTB263697:NTB263698 OCX263697:OCX263698 OMT263697:OMT263698 OWP263697:OWP263698 PGL263697:PGL263698 PQH263697:PQH263698 QAD263697:QAD263698 QJZ263697:QJZ263698 QTV263697:QTV263698 RDR263697:RDR263698 RNN263697:RNN263698 RXJ263697:RXJ263698 SHF263697:SHF263698 SRB263697:SRB263698 TAX263697:TAX263698 TKT263697:TKT263698 TUP263697:TUP263698 UEL263697:UEL263698 UOH263697:UOH263698 UYD263697:UYD263698 VHZ263697:VHZ263698 VRV263697:VRV263698 WBR263697:WBR263698 WLN263697:WLN263698 WVJ263697:WVJ263698 C329234:C329235 IX329233:IX329234 ST329233:ST329234 ACP329233:ACP329234 AML329233:AML329234 AWH329233:AWH329234 BGD329233:BGD329234 BPZ329233:BPZ329234 BZV329233:BZV329234 CJR329233:CJR329234 CTN329233:CTN329234 DDJ329233:DDJ329234 DNF329233:DNF329234 DXB329233:DXB329234 EGX329233:EGX329234 EQT329233:EQT329234 FAP329233:FAP329234 FKL329233:FKL329234 FUH329233:FUH329234 GED329233:GED329234 GNZ329233:GNZ329234 GXV329233:GXV329234 HHR329233:HHR329234 HRN329233:HRN329234 IBJ329233:IBJ329234 ILF329233:ILF329234 IVB329233:IVB329234 JEX329233:JEX329234 JOT329233:JOT329234 JYP329233:JYP329234 KIL329233:KIL329234 KSH329233:KSH329234 LCD329233:LCD329234 LLZ329233:LLZ329234 LVV329233:LVV329234 MFR329233:MFR329234 MPN329233:MPN329234 MZJ329233:MZJ329234 NJF329233:NJF329234 NTB329233:NTB329234 OCX329233:OCX329234 OMT329233:OMT329234 OWP329233:OWP329234 PGL329233:PGL329234 PQH329233:PQH329234 QAD329233:QAD329234 QJZ329233:QJZ329234 QTV329233:QTV329234 RDR329233:RDR329234 RNN329233:RNN329234 RXJ329233:RXJ329234 SHF329233:SHF329234 SRB329233:SRB329234 TAX329233:TAX329234 TKT329233:TKT329234 TUP329233:TUP329234 UEL329233:UEL329234 UOH329233:UOH329234 UYD329233:UYD329234 VHZ329233:VHZ329234 VRV329233:VRV329234 WBR329233:WBR329234 WLN329233:WLN329234 WVJ329233:WVJ329234 C394770:C394771 IX394769:IX394770 ST394769:ST394770 ACP394769:ACP394770 AML394769:AML394770 AWH394769:AWH394770 BGD394769:BGD394770 BPZ394769:BPZ394770 BZV394769:BZV394770 CJR394769:CJR394770 CTN394769:CTN394770 DDJ394769:DDJ394770 DNF394769:DNF394770 DXB394769:DXB394770 EGX394769:EGX394770 EQT394769:EQT394770 FAP394769:FAP394770 FKL394769:FKL394770 FUH394769:FUH394770 GED394769:GED394770 GNZ394769:GNZ394770 GXV394769:GXV394770 HHR394769:HHR394770 HRN394769:HRN394770 IBJ394769:IBJ394770 ILF394769:ILF394770 IVB394769:IVB394770 JEX394769:JEX394770 JOT394769:JOT394770 JYP394769:JYP394770 KIL394769:KIL394770 KSH394769:KSH394770 LCD394769:LCD394770 LLZ394769:LLZ394770 LVV394769:LVV394770 MFR394769:MFR394770 MPN394769:MPN394770 MZJ394769:MZJ394770 NJF394769:NJF394770 NTB394769:NTB394770 OCX394769:OCX394770 OMT394769:OMT394770 OWP394769:OWP394770 PGL394769:PGL394770 PQH394769:PQH394770 QAD394769:QAD394770 QJZ394769:QJZ394770 QTV394769:QTV394770 RDR394769:RDR394770 RNN394769:RNN394770 RXJ394769:RXJ394770 SHF394769:SHF394770 SRB394769:SRB394770 TAX394769:TAX394770 TKT394769:TKT394770 TUP394769:TUP394770 UEL394769:UEL394770 UOH394769:UOH394770 UYD394769:UYD394770 VHZ394769:VHZ394770 VRV394769:VRV394770 WBR394769:WBR394770 WLN394769:WLN394770 WVJ394769:WVJ394770 C460306:C460307 IX460305:IX460306 ST460305:ST460306 ACP460305:ACP460306 AML460305:AML460306 AWH460305:AWH460306 BGD460305:BGD460306 BPZ460305:BPZ460306 BZV460305:BZV460306 CJR460305:CJR460306 CTN460305:CTN460306 DDJ460305:DDJ460306 DNF460305:DNF460306 DXB460305:DXB460306 EGX460305:EGX460306 EQT460305:EQT460306 FAP460305:FAP460306 FKL460305:FKL460306 FUH460305:FUH460306 GED460305:GED460306 GNZ460305:GNZ460306 GXV460305:GXV460306 HHR460305:HHR460306 HRN460305:HRN460306 IBJ460305:IBJ460306 ILF460305:ILF460306 IVB460305:IVB460306 JEX460305:JEX460306 JOT460305:JOT460306 JYP460305:JYP460306 KIL460305:KIL460306 KSH460305:KSH460306 LCD460305:LCD460306 LLZ460305:LLZ460306 LVV460305:LVV460306 MFR460305:MFR460306 MPN460305:MPN460306 MZJ460305:MZJ460306 NJF460305:NJF460306 NTB460305:NTB460306 OCX460305:OCX460306 OMT460305:OMT460306 OWP460305:OWP460306 PGL460305:PGL460306 PQH460305:PQH460306 QAD460305:QAD460306 QJZ460305:QJZ460306 QTV460305:QTV460306 RDR460305:RDR460306 RNN460305:RNN460306 RXJ460305:RXJ460306 SHF460305:SHF460306 SRB460305:SRB460306 TAX460305:TAX460306 TKT460305:TKT460306 TUP460305:TUP460306 UEL460305:UEL460306 UOH460305:UOH460306 UYD460305:UYD460306 VHZ460305:VHZ460306 VRV460305:VRV460306 WBR460305:WBR460306 WLN460305:WLN460306 WVJ460305:WVJ460306 C525842:C525843 IX525841:IX525842 ST525841:ST525842 ACP525841:ACP525842 AML525841:AML525842 AWH525841:AWH525842 BGD525841:BGD525842 BPZ525841:BPZ525842 BZV525841:BZV525842 CJR525841:CJR525842 CTN525841:CTN525842 DDJ525841:DDJ525842 DNF525841:DNF525842 DXB525841:DXB525842 EGX525841:EGX525842 EQT525841:EQT525842 FAP525841:FAP525842 FKL525841:FKL525842 FUH525841:FUH525842 GED525841:GED525842 GNZ525841:GNZ525842 GXV525841:GXV525842 HHR525841:HHR525842 HRN525841:HRN525842 IBJ525841:IBJ525842 ILF525841:ILF525842 IVB525841:IVB525842 JEX525841:JEX525842 JOT525841:JOT525842 JYP525841:JYP525842 KIL525841:KIL525842 KSH525841:KSH525842 LCD525841:LCD525842 LLZ525841:LLZ525842 LVV525841:LVV525842 MFR525841:MFR525842 MPN525841:MPN525842 MZJ525841:MZJ525842 NJF525841:NJF525842 NTB525841:NTB525842 OCX525841:OCX525842 OMT525841:OMT525842 OWP525841:OWP525842 PGL525841:PGL525842 PQH525841:PQH525842 QAD525841:QAD525842 QJZ525841:QJZ525842 QTV525841:QTV525842 RDR525841:RDR525842 RNN525841:RNN525842 RXJ525841:RXJ525842 SHF525841:SHF525842 SRB525841:SRB525842 TAX525841:TAX525842 TKT525841:TKT525842 TUP525841:TUP525842 UEL525841:UEL525842 UOH525841:UOH525842 UYD525841:UYD525842 VHZ525841:VHZ525842 VRV525841:VRV525842 WBR525841:WBR525842 WLN525841:WLN525842 WVJ525841:WVJ525842 C591378:C591379 IX591377:IX591378 ST591377:ST591378 ACP591377:ACP591378 AML591377:AML591378 AWH591377:AWH591378 BGD591377:BGD591378 BPZ591377:BPZ591378 BZV591377:BZV591378 CJR591377:CJR591378 CTN591377:CTN591378 DDJ591377:DDJ591378 DNF591377:DNF591378 DXB591377:DXB591378 EGX591377:EGX591378 EQT591377:EQT591378 FAP591377:FAP591378 FKL591377:FKL591378 FUH591377:FUH591378 GED591377:GED591378 GNZ591377:GNZ591378 GXV591377:GXV591378 HHR591377:HHR591378 HRN591377:HRN591378 IBJ591377:IBJ591378 ILF591377:ILF591378 IVB591377:IVB591378 JEX591377:JEX591378 JOT591377:JOT591378 JYP591377:JYP591378 KIL591377:KIL591378 KSH591377:KSH591378 LCD591377:LCD591378 LLZ591377:LLZ591378 LVV591377:LVV591378 MFR591377:MFR591378 MPN591377:MPN591378 MZJ591377:MZJ591378 NJF591377:NJF591378 NTB591377:NTB591378 OCX591377:OCX591378 OMT591377:OMT591378 OWP591377:OWP591378 PGL591377:PGL591378 PQH591377:PQH591378 QAD591377:QAD591378 QJZ591377:QJZ591378 QTV591377:QTV591378 RDR591377:RDR591378 RNN591377:RNN591378 RXJ591377:RXJ591378 SHF591377:SHF591378 SRB591377:SRB591378 TAX591377:TAX591378 TKT591377:TKT591378 TUP591377:TUP591378 UEL591377:UEL591378 UOH591377:UOH591378 UYD591377:UYD591378 VHZ591377:VHZ591378 VRV591377:VRV591378 WBR591377:WBR591378 WLN591377:WLN591378 WVJ591377:WVJ591378 C656914:C656915 IX656913:IX656914 ST656913:ST656914 ACP656913:ACP656914 AML656913:AML656914 AWH656913:AWH656914 BGD656913:BGD656914 BPZ656913:BPZ656914 BZV656913:BZV656914 CJR656913:CJR656914 CTN656913:CTN656914 DDJ656913:DDJ656914 DNF656913:DNF656914 DXB656913:DXB656914 EGX656913:EGX656914 EQT656913:EQT656914 FAP656913:FAP656914 FKL656913:FKL656914 FUH656913:FUH656914 GED656913:GED656914 GNZ656913:GNZ656914 GXV656913:GXV656914 HHR656913:HHR656914 HRN656913:HRN656914 IBJ656913:IBJ656914 ILF656913:ILF656914 IVB656913:IVB656914 JEX656913:JEX656914 JOT656913:JOT656914 JYP656913:JYP656914 KIL656913:KIL656914 KSH656913:KSH656914 LCD656913:LCD656914 LLZ656913:LLZ656914 LVV656913:LVV656914 MFR656913:MFR656914 MPN656913:MPN656914 MZJ656913:MZJ656914 NJF656913:NJF656914 NTB656913:NTB656914 OCX656913:OCX656914 OMT656913:OMT656914 OWP656913:OWP656914 PGL656913:PGL656914 PQH656913:PQH656914 QAD656913:QAD656914 QJZ656913:QJZ656914 QTV656913:QTV656914 RDR656913:RDR656914 RNN656913:RNN656914 RXJ656913:RXJ656914 SHF656913:SHF656914 SRB656913:SRB656914 TAX656913:TAX656914 TKT656913:TKT656914 TUP656913:TUP656914 UEL656913:UEL656914 UOH656913:UOH656914 UYD656913:UYD656914 VHZ656913:VHZ656914 VRV656913:VRV656914 WBR656913:WBR656914 WLN656913:WLN656914 WVJ656913:WVJ656914 C722450:C722451 IX722449:IX722450 ST722449:ST722450 ACP722449:ACP722450 AML722449:AML722450 AWH722449:AWH722450 BGD722449:BGD722450 BPZ722449:BPZ722450 BZV722449:BZV722450 CJR722449:CJR722450 CTN722449:CTN722450 DDJ722449:DDJ722450 DNF722449:DNF722450 DXB722449:DXB722450 EGX722449:EGX722450 EQT722449:EQT722450 FAP722449:FAP722450 FKL722449:FKL722450 FUH722449:FUH722450 GED722449:GED722450 GNZ722449:GNZ722450 GXV722449:GXV722450 HHR722449:HHR722450 HRN722449:HRN722450 IBJ722449:IBJ722450 ILF722449:ILF722450 IVB722449:IVB722450 JEX722449:JEX722450 JOT722449:JOT722450 JYP722449:JYP722450 KIL722449:KIL722450 KSH722449:KSH722450 LCD722449:LCD722450 LLZ722449:LLZ722450 LVV722449:LVV722450 MFR722449:MFR722450 MPN722449:MPN722450 MZJ722449:MZJ722450 NJF722449:NJF722450 NTB722449:NTB722450 OCX722449:OCX722450 OMT722449:OMT722450 OWP722449:OWP722450 PGL722449:PGL722450 PQH722449:PQH722450 QAD722449:QAD722450 QJZ722449:QJZ722450 QTV722449:QTV722450 RDR722449:RDR722450 RNN722449:RNN722450 RXJ722449:RXJ722450 SHF722449:SHF722450 SRB722449:SRB722450 TAX722449:TAX722450 TKT722449:TKT722450 TUP722449:TUP722450 UEL722449:UEL722450 UOH722449:UOH722450 UYD722449:UYD722450 VHZ722449:VHZ722450 VRV722449:VRV722450 WBR722449:WBR722450 WLN722449:WLN722450 WVJ722449:WVJ722450 C787986:C787987 IX787985:IX787986 ST787985:ST787986 ACP787985:ACP787986 AML787985:AML787986 AWH787985:AWH787986 BGD787985:BGD787986 BPZ787985:BPZ787986 BZV787985:BZV787986 CJR787985:CJR787986 CTN787985:CTN787986 DDJ787985:DDJ787986 DNF787985:DNF787986 DXB787985:DXB787986 EGX787985:EGX787986 EQT787985:EQT787986 FAP787985:FAP787986 FKL787985:FKL787986 FUH787985:FUH787986 GED787985:GED787986 GNZ787985:GNZ787986 GXV787985:GXV787986 HHR787985:HHR787986 HRN787985:HRN787986 IBJ787985:IBJ787986 ILF787985:ILF787986 IVB787985:IVB787986 JEX787985:JEX787986 JOT787985:JOT787986 JYP787985:JYP787986 KIL787985:KIL787986 KSH787985:KSH787986 LCD787985:LCD787986 LLZ787985:LLZ787986 LVV787985:LVV787986 MFR787985:MFR787986 MPN787985:MPN787986 MZJ787985:MZJ787986 NJF787985:NJF787986 NTB787985:NTB787986 OCX787985:OCX787986 OMT787985:OMT787986 OWP787985:OWP787986 PGL787985:PGL787986 PQH787985:PQH787986 QAD787985:QAD787986 QJZ787985:QJZ787986 QTV787985:QTV787986 RDR787985:RDR787986 RNN787985:RNN787986 RXJ787985:RXJ787986 SHF787985:SHF787986 SRB787985:SRB787986 TAX787985:TAX787986 TKT787985:TKT787986 TUP787985:TUP787986 UEL787985:UEL787986 UOH787985:UOH787986 UYD787985:UYD787986 VHZ787985:VHZ787986 VRV787985:VRV787986 WBR787985:WBR787986 WLN787985:WLN787986 WVJ787985:WVJ787986 C853522:C853523 IX853521:IX853522 ST853521:ST853522 ACP853521:ACP853522 AML853521:AML853522 AWH853521:AWH853522 BGD853521:BGD853522 BPZ853521:BPZ853522 BZV853521:BZV853522 CJR853521:CJR853522 CTN853521:CTN853522 DDJ853521:DDJ853522 DNF853521:DNF853522 DXB853521:DXB853522 EGX853521:EGX853522 EQT853521:EQT853522 FAP853521:FAP853522 FKL853521:FKL853522 FUH853521:FUH853522 GED853521:GED853522 GNZ853521:GNZ853522 GXV853521:GXV853522 HHR853521:HHR853522 HRN853521:HRN853522 IBJ853521:IBJ853522 ILF853521:ILF853522 IVB853521:IVB853522 JEX853521:JEX853522 JOT853521:JOT853522 JYP853521:JYP853522 KIL853521:KIL853522 KSH853521:KSH853522 LCD853521:LCD853522 LLZ853521:LLZ853522 LVV853521:LVV853522 MFR853521:MFR853522 MPN853521:MPN853522 MZJ853521:MZJ853522 NJF853521:NJF853522 NTB853521:NTB853522 OCX853521:OCX853522 OMT853521:OMT853522 OWP853521:OWP853522 PGL853521:PGL853522 PQH853521:PQH853522 QAD853521:QAD853522 QJZ853521:QJZ853522 QTV853521:QTV853522 RDR853521:RDR853522 RNN853521:RNN853522 RXJ853521:RXJ853522 SHF853521:SHF853522 SRB853521:SRB853522 TAX853521:TAX853522 TKT853521:TKT853522 TUP853521:TUP853522 UEL853521:UEL853522 UOH853521:UOH853522 UYD853521:UYD853522 VHZ853521:VHZ853522 VRV853521:VRV853522 WBR853521:WBR853522 WLN853521:WLN853522 WVJ853521:WVJ853522 C919058:C919059 IX919057:IX919058 ST919057:ST919058 ACP919057:ACP919058 AML919057:AML919058 AWH919057:AWH919058 BGD919057:BGD919058 BPZ919057:BPZ919058 BZV919057:BZV919058 CJR919057:CJR919058 CTN919057:CTN919058 DDJ919057:DDJ919058 DNF919057:DNF919058 DXB919057:DXB919058 EGX919057:EGX919058 EQT919057:EQT919058 FAP919057:FAP919058 FKL919057:FKL919058 FUH919057:FUH919058 GED919057:GED919058 GNZ919057:GNZ919058 GXV919057:GXV919058 HHR919057:HHR919058 HRN919057:HRN919058 IBJ919057:IBJ919058 ILF919057:ILF919058 IVB919057:IVB919058 JEX919057:JEX919058 JOT919057:JOT919058 JYP919057:JYP919058 KIL919057:KIL919058 KSH919057:KSH919058 LCD919057:LCD919058 LLZ919057:LLZ919058 LVV919057:LVV919058 MFR919057:MFR919058 MPN919057:MPN919058 MZJ919057:MZJ919058 NJF919057:NJF919058 NTB919057:NTB919058 OCX919057:OCX919058 OMT919057:OMT919058 OWP919057:OWP919058 PGL919057:PGL919058 PQH919057:PQH919058 QAD919057:QAD919058 QJZ919057:QJZ919058 QTV919057:QTV919058 RDR919057:RDR919058 RNN919057:RNN919058 RXJ919057:RXJ919058 SHF919057:SHF919058 SRB919057:SRB919058 TAX919057:TAX919058 TKT919057:TKT919058 TUP919057:TUP919058 UEL919057:UEL919058 UOH919057:UOH919058 UYD919057:UYD919058 VHZ919057:VHZ919058 VRV919057:VRV919058 WBR919057:WBR919058 WLN919057:WLN919058 WVJ919057:WVJ919058 C984594:C984595 IX984593:IX984594 ST984593:ST984594 ACP984593:ACP984594 AML984593:AML984594 AWH984593:AWH984594 BGD984593:BGD984594 BPZ984593:BPZ984594 BZV984593:BZV984594 CJR984593:CJR984594 CTN984593:CTN984594 DDJ984593:DDJ984594 DNF984593:DNF984594 DXB984593:DXB984594 EGX984593:EGX984594 EQT984593:EQT984594 FAP984593:FAP984594 FKL984593:FKL984594 FUH984593:FUH984594 GED984593:GED984594 GNZ984593:GNZ984594 GXV984593:GXV984594 HHR984593:HHR984594 HRN984593:HRN984594 IBJ984593:IBJ984594 ILF984593:ILF984594 IVB984593:IVB984594 JEX984593:JEX984594 JOT984593:JOT984594 JYP984593:JYP984594 KIL984593:KIL984594 KSH984593:KSH984594 LCD984593:LCD984594 LLZ984593:LLZ984594 LVV984593:LVV984594 MFR984593:MFR984594 MPN984593:MPN984594 MZJ984593:MZJ984594 NJF984593:NJF984594 NTB984593:NTB984594 OCX984593:OCX984594 OMT984593:OMT984594 OWP984593:OWP984594 PGL984593:PGL984594 PQH984593:PQH984594 QAD984593:QAD984594 QJZ984593:QJZ984594 QTV984593:QTV984594 RDR984593:RDR984594 RNN984593:RNN984594 RXJ984593:RXJ984594 SHF984593:SHF984594 SRB984593:SRB984594 TAX984593:TAX984594 TKT984593:TKT984594 TUP984593:TUP984594 UEL984593:UEL984594 UOH984593:UOH984594 UYD984593:UYD984594 VHZ984593:VHZ984594 VRV984593:VRV984594 WBR984593:WBR984594 WLN984593:WLN984594 WVJ984593:WVJ984594 C67093:C67097 IX67092:IX67096 ST67092:ST67096 ACP67092:ACP67096 AML67092:AML67096 AWH67092:AWH67096 BGD67092:BGD67096 BPZ67092:BPZ67096 BZV67092:BZV67096 CJR67092:CJR67096 CTN67092:CTN67096 DDJ67092:DDJ67096 DNF67092:DNF67096 DXB67092:DXB67096 EGX67092:EGX67096 EQT67092:EQT67096 FAP67092:FAP67096 FKL67092:FKL67096 FUH67092:FUH67096 GED67092:GED67096 GNZ67092:GNZ67096 GXV67092:GXV67096 HHR67092:HHR67096 HRN67092:HRN67096 IBJ67092:IBJ67096 ILF67092:ILF67096 IVB67092:IVB67096 JEX67092:JEX67096 JOT67092:JOT67096 JYP67092:JYP67096 KIL67092:KIL67096 KSH67092:KSH67096 LCD67092:LCD67096 LLZ67092:LLZ67096 LVV67092:LVV67096 MFR67092:MFR67096 MPN67092:MPN67096 MZJ67092:MZJ67096 NJF67092:NJF67096 NTB67092:NTB67096 OCX67092:OCX67096 OMT67092:OMT67096 OWP67092:OWP67096 PGL67092:PGL67096 PQH67092:PQH67096 QAD67092:QAD67096 QJZ67092:QJZ67096 QTV67092:QTV67096 RDR67092:RDR67096 RNN67092:RNN67096 RXJ67092:RXJ67096 SHF67092:SHF67096 SRB67092:SRB67096 TAX67092:TAX67096 TKT67092:TKT67096 TUP67092:TUP67096 UEL67092:UEL67096 UOH67092:UOH67096 UYD67092:UYD67096 VHZ67092:VHZ67096 VRV67092:VRV67096 WBR67092:WBR67096 WLN67092:WLN67096 WVJ67092:WVJ67096 C132629:C132633 IX132628:IX132632 ST132628:ST132632 ACP132628:ACP132632 AML132628:AML132632 AWH132628:AWH132632 BGD132628:BGD132632 BPZ132628:BPZ132632 BZV132628:BZV132632 CJR132628:CJR132632 CTN132628:CTN132632 DDJ132628:DDJ132632 DNF132628:DNF132632 DXB132628:DXB132632 EGX132628:EGX132632 EQT132628:EQT132632 FAP132628:FAP132632 FKL132628:FKL132632 FUH132628:FUH132632 GED132628:GED132632 GNZ132628:GNZ132632 GXV132628:GXV132632 HHR132628:HHR132632 HRN132628:HRN132632 IBJ132628:IBJ132632 ILF132628:ILF132632 IVB132628:IVB132632 JEX132628:JEX132632 JOT132628:JOT132632 JYP132628:JYP132632 KIL132628:KIL132632 KSH132628:KSH132632 LCD132628:LCD132632 LLZ132628:LLZ132632 LVV132628:LVV132632 MFR132628:MFR132632 MPN132628:MPN132632 MZJ132628:MZJ132632 NJF132628:NJF132632 NTB132628:NTB132632 OCX132628:OCX132632 OMT132628:OMT132632 OWP132628:OWP132632 PGL132628:PGL132632 PQH132628:PQH132632 QAD132628:QAD132632 QJZ132628:QJZ132632 QTV132628:QTV132632 RDR132628:RDR132632 RNN132628:RNN132632 RXJ132628:RXJ132632 SHF132628:SHF132632 SRB132628:SRB132632 TAX132628:TAX132632 TKT132628:TKT132632 TUP132628:TUP132632 UEL132628:UEL132632 UOH132628:UOH132632 UYD132628:UYD132632 VHZ132628:VHZ132632 VRV132628:VRV132632 WBR132628:WBR132632 WLN132628:WLN132632 WVJ132628:WVJ132632 C198165:C198169 IX198164:IX198168 ST198164:ST198168 ACP198164:ACP198168 AML198164:AML198168 AWH198164:AWH198168 BGD198164:BGD198168 BPZ198164:BPZ198168 BZV198164:BZV198168 CJR198164:CJR198168 CTN198164:CTN198168 DDJ198164:DDJ198168 DNF198164:DNF198168 DXB198164:DXB198168 EGX198164:EGX198168 EQT198164:EQT198168 FAP198164:FAP198168 FKL198164:FKL198168 FUH198164:FUH198168 GED198164:GED198168 GNZ198164:GNZ198168 GXV198164:GXV198168 HHR198164:HHR198168 HRN198164:HRN198168 IBJ198164:IBJ198168 ILF198164:ILF198168 IVB198164:IVB198168 JEX198164:JEX198168 JOT198164:JOT198168 JYP198164:JYP198168 KIL198164:KIL198168 KSH198164:KSH198168 LCD198164:LCD198168 LLZ198164:LLZ198168 LVV198164:LVV198168 MFR198164:MFR198168 MPN198164:MPN198168 MZJ198164:MZJ198168 NJF198164:NJF198168 NTB198164:NTB198168 OCX198164:OCX198168 OMT198164:OMT198168 OWP198164:OWP198168 PGL198164:PGL198168 PQH198164:PQH198168 QAD198164:QAD198168 QJZ198164:QJZ198168 QTV198164:QTV198168 RDR198164:RDR198168 RNN198164:RNN198168 RXJ198164:RXJ198168 SHF198164:SHF198168 SRB198164:SRB198168 TAX198164:TAX198168 TKT198164:TKT198168 TUP198164:TUP198168 UEL198164:UEL198168 UOH198164:UOH198168 UYD198164:UYD198168 VHZ198164:VHZ198168 VRV198164:VRV198168 WBR198164:WBR198168 WLN198164:WLN198168 WVJ198164:WVJ198168 C263701:C263705 IX263700:IX263704 ST263700:ST263704 ACP263700:ACP263704 AML263700:AML263704 AWH263700:AWH263704 BGD263700:BGD263704 BPZ263700:BPZ263704 BZV263700:BZV263704 CJR263700:CJR263704 CTN263700:CTN263704 DDJ263700:DDJ263704 DNF263700:DNF263704 DXB263700:DXB263704 EGX263700:EGX263704 EQT263700:EQT263704 FAP263700:FAP263704 FKL263700:FKL263704 FUH263700:FUH263704 GED263700:GED263704 GNZ263700:GNZ263704 GXV263700:GXV263704 HHR263700:HHR263704 HRN263700:HRN263704 IBJ263700:IBJ263704 ILF263700:ILF263704 IVB263700:IVB263704 JEX263700:JEX263704 JOT263700:JOT263704 JYP263700:JYP263704 KIL263700:KIL263704 KSH263700:KSH263704 LCD263700:LCD263704 LLZ263700:LLZ263704 LVV263700:LVV263704 MFR263700:MFR263704 MPN263700:MPN263704 MZJ263700:MZJ263704 NJF263700:NJF263704 NTB263700:NTB263704 OCX263700:OCX263704 OMT263700:OMT263704 OWP263700:OWP263704 PGL263700:PGL263704 PQH263700:PQH263704 QAD263700:QAD263704 QJZ263700:QJZ263704 QTV263700:QTV263704 RDR263700:RDR263704 RNN263700:RNN263704 RXJ263700:RXJ263704 SHF263700:SHF263704 SRB263700:SRB263704 TAX263700:TAX263704 TKT263700:TKT263704 TUP263700:TUP263704 UEL263700:UEL263704 UOH263700:UOH263704 UYD263700:UYD263704 VHZ263700:VHZ263704 VRV263700:VRV263704 WBR263700:WBR263704 WLN263700:WLN263704 WVJ263700:WVJ263704 C329237:C329241 IX329236:IX329240 ST329236:ST329240 ACP329236:ACP329240 AML329236:AML329240 AWH329236:AWH329240 BGD329236:BGD329240 BPZ329236:BPZ329240 BZV329236:BZV329240 CJR329236:CJR329240 CTN329236:CTN329240 DDJ329236:DDJ329240 DNF329236:DNF329240 DXB329236:DXB329240 EGX329236:EGX329240 EQT329236:EQT329240 FAP329236:FAP329240 FKL329236:FKL329240 FUH329236:FUH329240 GED329236:GED329240 GNZ329236:GNZ329240 GXV329236:GXV329240 HHR329236:HHR329240 HRN329236:HRN329240 IBJ329236:IBJ329240 ILF329236:ILF329240 IVB329236:IVB329240 JEX329236:JEX329240 JOT329236:JOT329240 JYP329236:JYP329240 KIL329236:KIL329240 KSH329236:KSH329240 LCD329236:LCD329240 LLZ329236:LLZ329240 LVV329236:LVV329240 MFR329236:MFR329240 MPN329236:MPN329240 MZJ329236:MZJ329240 NJF329236:NJF329240 NTB329236:NTB329240 OCX329236:OCX329240 OMT329236:OMT329240 OWP329236:OWP329240 PGL329236:PGL329240 PQH329236:PQH329240 QAD329236:QAD329240 QJZ329236:QJZ329240 QTV329236:QTV329240 RDR329236:RDR329240 RNN329236:RNN329240 RXJ329236:RXJ329240 SHF329236:SHF329240 SRB329236:SRB329240 TAX329236:TAX329240 TKT329236:TKT329240 TUP329236:TUP329240 UEL329236:UEL329240 UOH329236:UOH329240 UYD329236:UYD329240 VHZ329236:VHZ329240 VRV329236:VRV329240 WBR329236:WBR329240 WLN329236:WLN329240 WVJ329236:WVJ329240 C394773:C394777 IX394772:IX394776 ST394772:ST394776 ACP394772:ACP394776 AML394772:AML394776 AWH394772:AWH394776 BGD394772:BGD394776 BPZ394772:BPZ394776 BZV394772:BZV394776 CJR394772:CJR394776 CTN394772:CTN394776 DDJ394772:DDJ394776 DNF394772:DNF394776 DXB394772:DXB394776 EGX394772:EGX394776 EQT394772:EQT394776 FAP394772:FAP394776 FKL394772:FKL394776 FUH394772:FUH394776 GED394772:GED394776 GNZ394772:GNZ394776 GXV394772:GXV394776 HHR394772:HHR394776 HRN394772:HRN394776 IBJ394772:IBJ394776 ILF394772:ILF394776 IVB394772:IVB394776 JEX394772:JEX394776 JOT394772:JOT394776 JYP394772:JYP394776 KIL394772:KIL394776 KSH394772:KSH394776 LCD394772:LCD394776 LLZ394772:LLZ394776 LVV394772:LVV394776 MFR394772:MFR394776 MPN394772:MPN394776 MZJ394772:MZJ394776 NJF394772:NJF394776 NTB394772:NTB394776 OCX394772:OCX394776 OMT394772:OMT394776 OWP394772:OWP394776 PGL394772:PGL394776 PQH394772:PQH394776 QAD394772:QAD394776 QJZ394772:QJZ394776 QTV394772:QTV394776 RDR394772:RDR394776 RNN394772:RNN394776 RXJ394772:RXJ394776 SHF394772:SHF394776 SRB394772:SRB394776 TAX394772:TAX394776 TKT394772:TKT394776 TUP394772:TUP394776 UEL394772:UEL394776 UOH394772:UOH394776 UYD394772:UYD394776 VHZ394772:VHZ394776 VRV394772:VRV394776 WBR394772:WBR394776 WLN394772:WLN394776 WVJ394772:WVJ394776 C460309:C460313 IX460308:IX460312 ST460308:ST460312 ACP460308:ACP460312 AML460308:AML460312 AWH460308:AWH460312 BGD460308:BGD460312 BPZ460308:BPZ460312 BZV460308:BZV460312 CJR460308:CJR460312 CTN460308:CTN460312 DDJ460308:DDJ460312 DNF460308:DNF460312 DXB460308:DXB460312 EGX460308:EGX460312 EQT460308:EQT460312 FAP460308:FAP460312 FKL460308:FKL460312 FUH460308:FUH460312 GED460308:GED460312 GNZ460308:GNZ460312 GXV460308:GXV460312 HHR460308:HHR460312 HRN460308:HRN460312 IBJ460308:IBJ460312 ILF460308:ILF460312 IVB460308:IVB460312 JEX460308:JEX460312 JOT460308:JOT460312 JYP460308:JYP460312 KIL460308:KIL460312 KSH460308:KSH460312 LCD460308:LCD460312 LLZ460308:LLZ460312 LVV460308:LVV460312 MFR460308:MFR460312 MPN460308:MPN460312 MZJ460308:MZJ460312 NJF460308:NJF460312 NTB460308:NTB460312 OCX460308:OCX460312 OMT460308:OMT460312 OWP460308:OWP460312 PGL460308:PGL460312 PQH460308:PQH460312 QAD460308:QAD460312 QJZ460308:QJZ460312 QTV460308:QTV460312 RDR460308:RDR460312 RNN460308:RNN460312 RXJ460308:RXJ460312 SHF460308:SHF460312 SRB460308:SRB460312 TAX460308:TAX460312 TKT460308:TKT460312 TUP460308:TUP460312 UEL460308:UEL460312 UOH460308:UOH460312 UYD460308:UYD460312 VHZ460308:VHZ460312 VRV460308:VRV460312 WBR460308:WBR460312 WLN460308:WLN460312 WVJ460308:WVJ460312 C525845:C525849 IX525844:IX525848 ST525844:ST525848 ACP525844:ACP525848 AML525844:AML525848 AWH525844:AWH525848 BGD525844:BGD525848 BPZ525844:BPZ525848 BZV525844:BZV525848 CJR525844:CJR525848 CTN525844:CTN525848 DDJ525844:DDJ525848 DNF525844:DNF525848 DXB525844:DXB525848 EGX525844:EGX525848 EQT525844:EQT525848 FAP525844:FAP525848 FKL525844:FKL525848 FUH525844:FUH525848 GED525844:GED525848 GNZ525844:GNZ525848 GXV525844:GXV525848 HHR525844:HHR525848 HRN525844:HRN525848 IBJ525844:IBJ525848 ILF525844:ILF525848 IVB525844:IVB525848 JEX525844:JEX525848 JOT525844:JOT525848 JYP525844:JYP525848 KIL525844:KIL525848 KSH525844:KSH525848 LCD525844:LCD525848 LLZ525844:LLZ525848 LVV525844:LVV525848 MFR525844:MFR525848 MPN525844:MPN525848 MZJ525844:MZJ525848 NJF525844:NJF525848 NTB525844:NTB525848 OCX525844:OCX525848 OMT525844:OMT525848 OWP525844:OWP525848 PGL525844:PGL525848 PQH525844:PQH525848 QAD525844:QAD525848 QJZ525844:QJZ525848 QTV525844:QTV525848 RDR525844:RDR525848 RNN525844:RNN525848 RXJ525844:RXJ525848 SHF525844:SHF525848 SRB525844:SRB525848 TAX525844:TAX525848 TKT525844:TKT525848 TUP525844:TUP525848 UEL525844:UEL525848 UOH525844:UOH525848 UYD525844:UYD525848 VHZ525844:VHZ525848 VRV525844:VRV525848 WBR525844:WBR525848 WLN525844:WLN525848 WVJ525844:WVJ525848 C591381:C591385 IX591380:IX591384 ST591380:ST591384 ACP591380:ACP591384 AML591380:AML591384 AWH591380:AWH591384 BGD591380:BGD591384 BPZ591380:BPZ591384 BZV591380:BZV591384 CJR591380:CJR591384 CTN591380:CTN591384 DDJ591380:DDJ591384 DNF591380:DNF591384 DXB591380:DXB591384 EGX591380:EGX591384 EQT591380:EQT591384 FAP591380:FAP591384 FKL591380:FKL591384 FUH591380:FUH591384 GED591380:GED591384 GNZ591380:GNZ591384 GXV591380:GXV591384 HHR591380:HHR591384 HRN591380:HRN591384 IBJ591380:IBJ591384 ILF591380:ILF591384 IVB591380:IVB591384 JEX591380:JEX591384 JOT591380:JOT591384 JYP591380:JYP591384 KIL591380:KIL591384 KSH591380:KSH591384 LCD591380:LCD591384 LLZ591380:LLZ591384 LVV591380:LVV591384 MFR591380:MFR591384 MPN591380:MPN591384 MZJ591380:MZJ591384 NJF591380:NJF591384 NTB591380:NTB591384 OCX591380:OCX591384 OMT591380:OMT591384 OWP591380:OWP591384 PGL591380:PGL591384 PQH591380:PQH591384 QAD591380:QAD591384 QJZ591380:QJZ591384 QTV591380:QTV591384 RDR591380:RDR591384 RNN591380:RNN591384 RXJ591380:RXJ591384 SHF591380:SHF591384 SRB591380:SRB591384 TAX591380:TAX591384 TKT591380:TKT591384 TUP591380:TUP591384 UEL591380:UEL591384 UOH591380:UOH591384 UYD591380:UYD591384 VHZ591380:VHZ591384 VRV591380:VRV591384 WBR591380:WBR591384 WLN591380:WLN591384 WVJ591380:WVJ591384 C656917:C656921 IX656916:IX656920 ST656916:ST656920 ACP656916:ACP656920 AML656916:AML656920 AWH656916:AWH656920 BGD656916:BGD656920 BPZ656916:BPZ656920 BZV656916:BZV656920 CJR656916:CJR656920 CTN656916:CTN656920 DDJ656916:DDJ656920 DNF656916:DNF656920 DXB656916:DXB656920 EGX656916:EGX656920 EQT656916:EQT656920 FAP656916:FAP656920 FKL656916:FKL656920 FUH656916:FUH656920 GED656916:GED656920 GNZ656916:GNZ656920 GXV656916:GXV656920 HHR656916:HHR656920 HRN656916:HRN656920 IBJ656916:IBJ656920 ILF656916:ILF656920 IVB656916:IVB656920 JEX656916:JEX656920 JOT656916:JOT656920 JYP656916:JYP656920 KIL656916:KIL656920 KSH656916:KSH656920 LCD656916:LCD656920 LLZ656916:LLZ656920 LVV656916:LVV656920 MFR656916:MFR656920 MPN656916:MPN656920 MZJ656916:MZJ656920 NJF656916:NJF656920 NTB656916:NTB656920 OCX656916:OCX656920 OMT656916:OMT656920 OWP656916:OWP656920 PGL656916:PGL656920 PQH656916:PQH656920 QAD656916:QAD656920 QJZ656916:QJZ656920 QTV656916:QTV656920 RDR656916:RDR656920 RNN656916:RNN656920 RXJ656916:RXJ656920 SHF656916:SHF656920 SRB656916:SRB656920 TAX656916:TAX656920 TKT656916:TKT656920 TUP656916:TUP656920 UEL656916:UEL656920 UOH656916:UOH656920 UYD656916:UYD656920 VHZ656916:VHZ656920 VRV656916:VRV656920 WBR656916:WBR656920 WLN656916:WLN656920 WVJ656916:WVJ656920 C722453:C722457 IX722452:IX722456 ST722452:ST722456 ACP722452:ACP722456 AML722452:AML722456 AWH722452:AWH722456 BGD722452:BGD722456 BPZ722452:BPZ722456 BZV722452:BZV722456 CJR722452:CJR722456 CTN722452:CTN722456 DDJ722452:DDJ722456 DNF722452:DNF722456 DXB722452:DXB722456 EGX722452:EGX722456 EQT722452:EQT722456 FAP722452:FAP722456 FKL722452:FKL722456 FUH722452:FUH722456 GED722452:GED722456 GNZ722452:GNZ722456 GXV722452:GXV722456 HHR722452:HHR722456 HRN722452:HRN722456 IBJ722452:IBJ722456 ILF722452:ILF722456 IVB722452:IVB722456 JEX722452:JEX722456 JOT722452:JOT722456 JYP722452:JYP722456 KIL722452:KIL722456 KSH722452:KSH722456 LCD722452:LCD722456 LLZ722452:LLZ722456 LVV722452:LVV722456 MFR722452:MFR722456 MPN722452:MPN722456 MZJ722452:MZJ722456 NJF722452:NJF722456 NTB722452:NTB722456 OCX722452:OCX722456 OMT722452:OMT722456 OWP722452:OWP722456 PGL722452:PGL722456 PQH722452:PQH722456 QAD722452:QAD722456 QJZ722452:QJZ722456 QTV722452:QTV722456 RDR722452:RDR722456 RNN722452:RNN722456 RXJ722452:RXJ722456 SHF722452:SHF722456 SRB722452:SRB722456 TAX722452:TAX722456 TKT722452:TKT722456 TUP722452:TUP722456 UEL722452:UEL722456 UOH722452:UOH722456 UYD722452:UYD722456 VHZ722452:VHZ722456 VRV722452:VRV722456 WBR722452:WBR722456 WLN722452:WLN722456 WVJ722452:WVJ722456 C787989:C787993 IX787988:IX787992 ST787988:ST787992 ACP787988:ACP787992 AML787988:AML787992 AWH787988:AWH787992 BGD787988:BGD787992 BPZ787988:BPZ787992 BZV787988:BZV787992 CJR787988:CJR787992 CTN787988:CTN787992 DDJ787988:DDJ787992 DNF787988:DNF787992 DXB787988:DXB787992 EGX787988:EGX787992 EQT787988:EQT787992 FAP787988:FAP787992 FKL787988:FKL787992 FUH787988:FUH787992 GED787988:GED787992 GNZ787988:GNZ787992 GXV787988:GXV787992 HHR787988:HHR787992 HRN787988:HRN787992 IBJ787988:IBJ787992 ILF787988:ILF787992 IVB787988:IVB787992 JEX787988:JEX787992 JOT787988:JOT787992 JYP787988:JYP787992 KIL787988:KIL787992 KSH787988:KSH787992 LCD787988:LCD787992 LLZ787988:LLZ787992 LVV787988:LVV787992 MFR787988:MFR787992 MPN787988:MPN787992 MZJ787988:MZJ787992 NJF787988:NJF787992 NTB787988:NTB787992 OCX787988:OCX787992 OMT787988:OMT787992 OWP787988:OWP787992 PGL787988:PGL787992 PQH787988:PQH787992 QAD787988:QAD787992 QJZ787988:QJZ787992 QTV787988:QTV787992 RDR787988:RDR787992 RNN787988:RNN787992 RXJ787988:RXJ787992 SHF787988:SHF787992 SRB787988:SRB787992 TAX787988:TAX787992 TKT787988:TKT787992 TUP787988:TUP787992 UEL787988:UEL787992 UOH787988:UOH787992 UYD787988:UYD787992 VHZ787988:VHZ787992 VRV787988:VRV787992 WBR787988:WBR787992 WLN787988:WLN787992 WVJ787988:WVJ787992 C853525:C853529 IX853524:IX853528 ST853524:ST853528 ACP853524:ACP853528 AML853524:AML853528 AWH853524:AWH853528 BGD853524:BGD853528 BPZ853524:BPZ853528 BZV853524:BZV853528 CJR853524:CJR853528 CTN853524:CTN853528 DDJ853524:DDJ853528 DNF853524:DNF853528 DXB853524:DXB853528 EGX853524:EGX853528 EQT853524:EQT853528 FAP853524:FAP853528 FKL853524:FKL853528 FUH853524:FUH853528 GED853524:GED853528 GNZ853524:GNZ853528 GXV853524:GXV853528 HHR853524:HHR853528 HRN853524:HRN853528 IBJ853524:IBJ853528 ILF853524:ILF853528 IVB853524:IVB853528 JEX853524:JEX853528 JOT853524:JOT853528 JYP853524:JYP853528 KIL853524:KIL853528 KSH853524:KSH853528 LCD853524:LCD853528 LLZ853524:LLZ853528 LVV853524:LVV853528 MFR853524:MFR853528 MPN853524:MPN853528 MZJ853524:MZJ853528 NJF853524:NJF853528 NTB853524:NTB853528 OCX853524:OCX853528 OMT853524:OMT853528 OWP853524:OWP853528 PGL853524:PGL853528 PQH853524:PQH853528 QAD853524:QAD853528 QJZ853524:QJZ853528 QTV853524:QTV853528 RDR853524:RDR853528 RNN853524:RNN853528 RXJ853524:RXJ853528 SHF853524:SHF853528 SRB853524:SRB853528 TAX853524:TAX853528 TKT853524:TKT853528 TUP853524:TUP853528 UEL853524:UEL853528 UOH853524:UOH853528 UYD853524:UYD853528 VHZ853524:VHZ853528 VRV853524:VRV853528 WBR853524:WBR853528 WLN853524:WLN853528 WVJ853524:WVJ853528 C919061:C919065 IX919060:IX919064 ST919060:ST919064 ACP919060:ACP919064 AML919060:AML919064 AWH919060:AWH919064 BGD919060:BGD919064 BPZ919060:BPZ919064 BZV919060:BZV919064 CJR919060:CJR919064 CTN919060:CTN919064 DDJ919060:DDJ919064 DNF919060:DNF919064 DXB919060:DXB919064 EGX919060:EGX919064 EQT919060:EQT919064 FAP919060:FAP919064 FKL919060:FKL919064 FUH919060:FUH919064 GED919060:GED919064 GNZ919060:GNZ919064 GXV919060:GXV919064 HHR919060:HHR919064 HRN919060:HRN919064 IBJ919060:IBJ919064 ILF919060:ILF919064 IVB919060:IVB919064 JEX919060:JEX919064 JOT919060:JOT919064 JYP919060:JYP919064 KIL919060:KIL919064 KSH919060:KSH919064 LCD919060:LCD919064 LLZ919060:LLZ919064 LVV919060:LVV919064 MFR919060:MFR919064 MPN919060:MPN919064 MZJ919060:MZJ919064 NJF919060:NJF919064 NTB919060:NTB919064 OCX919060:OCX919064 OMT919060:OMT919064 OWP919060:OWP919064 PGL919060:PGL919064 PQH919060:PQH919064 QAD919060:QAD919064 QJZ919060:QJZ919064 QTV919060:QTV919064 RDR919060:RDR919064 RNN919060:RNN919064 RXJ919060:RXJ919064 SHF919060:SHF919064 SRB919060:SRB919064 TAX919060:TAX919064 TKT919060:TKT919064 TUP919060:TUP919064 UEL919060:UEL919064 UOH919060:UOH919064 UYD919060:UYD919064 VHZ919060:VHZ919064 VRV919060:VRV919064 WBR919060:WBR919064 WLN919060:WLN919064 WVJ919060:WVJ919064 C984597:C984601 IX984596:IX984600 ST984596:ST984600 ACP984596:ACP984600 AML984596:AML984600 AWH984596:AWH984600 BGD984596:BGD984600 BPZ984596:BPZ984600 BZV984596:BZV984600 CJR984596:CJR984600 CTN984596:CTN984600 DDJ984596:DDJ984600 DNF984596:DNF984600 DXB984596:DXB984600 EGX984596:EGX984600 EQT984596:EQT984600 FAP984596:FAP984600 FKL984596:FKL984600 FUH984596:FUH984600 GED984596:GED984600 GNZ984596:GNZ984600 GXV984596:GXV984600 HHR984596:HHR984600 HRN984596:HRN984600 IBJ984596:IBJ984600 ILF984596:ILF984600 IVB984596:IVB984600 JEX984596:JEX984600 JOT984596:JOT984600 JYP984596:JYP984600 KIL984596:KIL984600 KSH984596:KSH984600 LCD984596:LCD984600 LLZ984596:LLZ984600 LVV984596:LVV984600 MFR984596:MFR984600 MPN984596:MPN984600 MZJ984596:MZJ984600 NJF984596:NJF984600 NTB984596:NTB984600 OCX984596:OCX984600 OMT984596:OMT984600 OWP984596:OWP984600 PGL984596:PGL984600 PQH984596:PQH984600 QAD984596:QAD984600 QJZ984596:QJZ984600 QTV984596:QTV984600 RDR984596:RDR984600 RNN984596:RNN984600 RXJ984596:RXJ984600 SHF984596:SHF984600 SRB984596:SRB984600 TAX984596:TAX984600 TKT984596:TKT984600 TUP984596:TUP984600 UEL984596:UEL984600 UOH984596:UOH984600 UYD984596:UYD984600 VHZ984596:VHZ984600 VRV984596:VRV984600 WBR984596:WBR984600 WLN984596:WLN984600 WVJ984596:WVJ984600 C67100 IX67099 ST67099 ACP67099 AML67099 AWH67099 BGD67099 BPZ67099 BZV67099 CJR67099 CTN67099 DDJ67099 DNF67099 DXB67099 EGX67099 EQT67099 FAP67099 FKL67099 FUH67099 GED67099 GNZ67099 GXV67099 HHR67099 HRN67099 IBJ67099 ILF67099 IVB67099 JEX67099 JOT67099 JYP67099 KIL67099 KSH67099 LCD67099 LLZ67099 LVV67099 MFR67099 MPN67099 MZJ67099 NJF67099 NTB67099 OCX67099 OMT67099 OWP67099 PGL67099 PQH67099 QAD67099 QJZ67099 QTV67099 RDR67099 RNN67099 RXJ67099 SHF67099 SRB67099 TAX67099 TKT67099 TUP67099 UEL67099 UOH67099 UYD67099 VHZ67099 VRV67099 WBR67099 WLN67099 WVJ67099 C132636 IX132635 ST132635 ACP132635 AML132635 AWH132635 BGD132635 BPZ132635 BZV132635 CJR132635 CTN132635 DDJ132635 DNF132635 DXB132635 EGX132635 EQT132635 FAP132635 FKL132635 FUH132635 GED132635 GNZ132635 GXV132635 HHR132635 HRN132635 IBJ132635 ILF132635 IVB132635 JEX132635 JOT132635 JYP132635 KIL132635 KSH132635 LCD132635 LLZ132635 LVV132635 MFR132635 MPN132635 MZJ132635 NJF132635 NTB132635 OCX132635 OMT132635 OWP132635 PGL132635 PQH132635 QAD132635 QJZ132635 QTV132635 RDR132635 RNN132635 RXJ132635 SHF132635 SRB132635 TAX132635 TKT132635 TUP132635 UEL132635 UOH132635 UYD132635 VHZ132635 VRV132635 WBR132635 WLN132635 WVJ132635 C198172 IX198171 ST198171 ACP198171 AML198171 AWH198171 BGD198171 BPZ198171 BZV198171 CJR198171 CTN198171 DDJ198171 DNF198171 DXB198171 EGX198171 EQT198171 FAP198171 FKL198171 FUH198171 GED198171 GNZ198171 GXV198171 HHR198171 HRN198171 IBJ198171 ILF198171 IVB198171 JEX198171 JOT198171 JYP198171 KIL198171 KSH198171 LCD198171 LLZ198171 LVV198171 MFR198171 MPN198171 MZJ198171 NJF198171 NTB198171 OCX198171 OMT198171 OWP198171 PGL198171 PQH198171 QAD198171 QJZ198171 QTV198171 RDR198171 RNN198171 RXJ198171 SHF198171 SRB198171 TAX198171 TKT198171 TUP198171 UEL198171 UOH198171 UYD198171 VHZ198171 VRV198171 WBR198171 WLN198171 WVJ198171 C263708 IX263707 ST263707 ACP263707 AML263707 AWH263707 BGD263707 BPZ263707 BZV263707 CJR263707 CTN263707 DDJ263707 DNF263707 DXB263707 EGX263707 EQT263707 FAP263707 FKL263707 FUH263707 GED263707 GNZ263707 GXV263707 HHR263707 HRN263707 IBJ263707 ILF263707 IVB263707 JEX263707 JOT263707 JYP263707 KIL263707 KSH263707 LCD263707 LLZ263707 LVV263707 MFR263707 MPN263707 MZJ263707 NJF263707 NTB263707 OCX263707 OMT263707 OWP263707 PGL263707 PQH263707 QAD263707 QJZ263707 QTV263707 RDR263707 RNN263707 RXJ263707 SHF263707 SRB263707 TAX263707 TKT263707 TUP263707 UEL263707 UOH263707 UYD263707 VHZ263707 VRV263707 WBR263707 WLN263707 WVJ263707 C329244 IX329243 ST329243 ACP329243 AML329243 AWH329243 BGD329243 BPZ329243 BZV329243 CJR329243 CTN329243 DDJ329243 DNF329243 DXB329243 EGX329243 EQT329243 FAP329243 FKL329243 FUH329243 GED329243 GNZ329243 GXV329243 HHR329243 HRN329243 IBJ329243 ILF329243 IVB329243 JEX329243 JOT329243 JYP329243 KIL329243 KSH329243 LCD329243 LLZ329243 LVV329243 MFR329243 MPN329243 MZJ329243 NJF329243 NTB329243 OCX329243 OMT329243 OWP329243 PGL329243 PQH329243 QAD329243 QJZ329243 QTV329243 RDR329243 RNN329243 RXJ329243 SHF329243 SRB329243 TAX329243 TKT329243 TUP329243 UEL329243 UOH329243 UYD329243 VHZ329243 VRV329243 WBR329243 WLN329243 WVJ329243 C394780 IX394779 ST394779 ACP394779 AML394779 AWH394779 BGD394779 BPZ394779 BZV394779 CJR394779 CTN394779 DDJ394779 DNF394779 DXB394779 EGX394779 EQT394779 FAP394779 FKL394779 FUH394779 GED394779 GNZ394779 GXV394779 HHR394779 HRN394779 IBJ394779 ILF394779 IVB394779 JEX394779 JOT394779 JYP394779 KIL394779 KSH394779 LCD394779 LLZ394779 LVV394779 MFR394779 MPN394779 MZJ394779 NJF394779 NTB394779 OCX394779 OMT394779 OWP394779 PGL394779 PQH394779 QAD394779 QJZ394779 QTV394779 RDR394779 RNN394779 RXJ394779 SHF394779 SRB394779 TAX394779 TKT394779 TUP394779 UEL394779 UOH394779 UYD394779 VHZ394779 VRV394779 WBR394779 WLN394779 WVJ394779 C460316 IX460315 ST460315 ACP460315 AML460315 AWH460315 BGD460315 BPZ460315 BZV460315 CJR460315 CTN460315 DDJ460315 DNF460315 DXB460315 EGX460315 EQT460315 FAP460315 FKL460315 FUH460315 GED460315 GNZ460315 GXV460315 HHR460315 HRN460315 IBJ460315 ILF460315 IVB460315 JEX460315 JOT460315 JYP460315 KIL460315 KSH460315 LCD460315 LLZ460315 LVV460315 MFR460315 MPN460315 MZJ460315 NJF460315 NTB460315 OCX460315 OMT460315 OWP460315 PGL460315 PQH460315 QAD460315 QJZ460315 QTV460315 RDR460315 RNN460315 RXJ460315 SHF460315 SRB460315 TAX460315 TKT460315 TUP460315 UEL460315 UOH460315 UYD460315 VHZ460315 VRV460315 WBR460315 WLN460315 WVJ460315 C525852 IX525851 ST525851 ACP525851 AML525851 AWH525851 BGD525851 BPZ525851 BZV525851 CJR525851 CTN525851 DDJ525851 DNF525851 DXB525851 EGX525851 EQT525851 FAP525851 FKL525851 FUH525851 GED525851 GNZ525851 GXV525851 HHR525851 HRN525851 IBJ525851 ILF525851 IVB525851 JEX525851 JOT525851 JYP525851 KIL525851 KSH525851 LCD525851 LLZ525851 LVV525851 MFR525851 MPN525851 MZJ525851 NJF525851 NTB525851 OCX525851 OMT525851 OWP525851 PGL525851 PQH525851 QAD525851 QJZ525851 QTV525851 RDR525851 RNN525851 RXJ525851 SHF525851 SRB525851 TAX525851 TKT525851 TUP525851 UEL525851 UOH525851 UYD525851 VHZ525851 VRV525851 WBR525851 WLN525851 WVJ525851 C591388 IX591387 ST591387 ACP591387 AML591387 AWH591387 BGD591387 BPZ591387 BZV591387 CJR591387 CTN591387 DDJ591387 DNF591387 DXB591387 EGX591387 EQT591387 FAP591387 FKL591387 FUH591387 GED591387 GNZ591387 GXV591387 HHR591387 HRN591387 IBJ591387 ILF591387 IVB591387 JEX591387 JOT591387 JYP591387 KIL591387 KSH591387 LCD591387 LLZ591387 LVV591387 MFR591387 MPN591387 MZJ591387 NJF591387 NTB591387 OCX591387 OMT591387 OWP591387 PGL591387 PQH591387 QAD591387 QJZ591387 QTV591387 RDR591387 RNN591387 RXJ591387 SHF591387 SRB591387 TAX591387 TKT591387 TUP591387 UEL591387 UOH591387 UYD591387 VHZ591387 VRV591387 WBR591387 WLN591387 WVJ591387 C656924 IX656923 ST656923 ACP656923 AML656923 AWH656923 BGD656923 BPZ656923 BZV656923 CJR656923 CTN656923 DDJ656923 DNF656923 DXB656923 EGX656923 EQT656923 FAP656923 FKL656923 FUH656923 GED656923 GNZ656923 GXV656923 HHR656923 HRN656923 IBJ656923 ILF656923 IVB656923 JEX656923 JOT656923 JYP656923 KIL656923 KSH656923 LCD656923 LLZ656923 LVV656923 MFR656923 MPN656923 MZJ656923 NJF656923 NTB656923 OCX656923 OMT656923 OWP656923 PGL656923 PQH656923 QAD656923 QJZ656923 QTV656923 RDR656923 RNN656923 RXJ656923 SHF656923 SRB656923 TAX656923 TKT656923 TUP656923 UEL656923 UOH656923 UYD656923 VHZ656923 VRV656923 WBR656923 WLN656923 WVJ656923 C722460 IX722459 ST722459 ACP722459 AML722459 AWH722459 BGD722459 BPZ722459 BZV722459 CJR722459 CTN722459 DDJ722459 DNF722459 DXB722459 EGX722459 EQT722459 FAP722459 FKL722459 FUH722459 GED722459 GNZ722459 GXV722459 HHR722459 HRN722459 IBJ722459 ILF722459 IVB722459 JEX722459 JOT722459 JYP722459 KIL722459 KSH722459 LCD722459 LLZ722459 LVV722459 MFR722459 MPN722459 MZJ722459 NJF722459 NTB722459 OCX722459 OMT722459 OWP722459 PGL722459 PQH722459 QAD722459 QJZ722459 QTV722459 RDR722459 RNN722459 RXJ722459 SHF722459 SRB722459 TAX722459 TKT722459 TUP722459 UEL722459 UOH722459 UYD722459 VHZ722459 VRV722459 WBR722459 WLN722459 WVJ722459 C787996 IX787995 ST787995 ACP787995 AML787995 AWH787995 BGD787995 BPZ787995 BZV787995 CJR787995 CTN787995 DDJ787995 DNF787995 DXB787995 EGX787995 EQT787995 FAP787995 FKL787995 FUH787995 GED787995 GNZ787995 GXV787995 HHR787995 HRN787995 IBJ787995 ILF787995 IVB787995 JEX787995 JOT787995 JYP787995 KIL787995 KSH787995 LCD787995 LLZ787995 LVV787995 MFR787995 MPN787995 MZJ787995 NJF787995 NTB787995 OCX787995 OMT787995 OWP787995 PGL787995 PQH787995 QAD787995 QJZ787995 QTV787995 RDR787995 RNN787995 RXJ787995 SHF787995 SRB787995 TAX787995 TKT787995 TUP787995 UEL787995 UOH787995 UYD787995 VHZ787995 VRV787995 WBR787995 WLN787995 WVJ787995 C853532 IX853531 ST853531 ACP853531 AML853531 AWH853531 BGD853531 BPZ853531 BZV853531 CJR853531 CTN853531 DDJ853531 DNF853531 DXB853531 EGX853531 EQT853531 FAP853531 FKL853531 FUH853531 GED853531 GNZ853531 GXV853531 HHR853531 HRN853531 IBJ853531 ILF853531 IVB853531 JEX853531 JOT853531 JYP853531 KIL853531 KSH853531 LCD853531 LLZ853531 LVV853531 MFR853531 MPN853531 MZJ853531 NJF853531 NTB853531 OCX853531 OMT853531 OWP853531 PGL853531 PQH853531 QAD853531 QJZ853531 QTV853531 RDR853531 RNN853531 RXJ853531 SHF853531 SRB853531 TAX853531 TKT853531 TUP853531 UEL853531 UOH853531 UYD853531 VHZ853531 VRV853531 WBR853531 WLN853531 WVJ853531 C919068 IX919067 ST919067 ACP919067 AML919067 AWH919067 BGD919067 BPZ919067 BZV919067 CJR919067 CTN919067 DDJ919067 DNF919067 DXB919067 EGX919067 EQT919067 FAP919067 FKL919067 FUH919067 GED919067 GNZ919067 GXV919067 HHR919067 HRN919067 IBJ919067 ILF919067 IVB919067 JEX919067 JOT919067 JYP919067 KIL919067 KSH919067 LCD919067 LLZ919067 LVV919067 MFR919067 MPN919067 MZJ919067 NJF919067 NTB919067 OCX919067 OMT919067 OWP919067 PGL919067 PQH919067 QAD919067 QJZ919067 QTV919067 RDR919067 RNN919067 RXJ919067 SHF919067 SRB919067 TAX919067 TKT919067 TUP919067 UEL919067 UOH919067 UYD919067 VHZ919067 VRV919067 WBR919067 WLN919067 WVJ919067 C984604 IX984603 ST984603 ACP984603 AML984603 AWH984603 BGD984603 BPZ984603 BZV984603 CJR984603 CTN984603 DDJ984603 DNF984603 DXB984603 EGX984603 EQT984603 FAP984603 FKL984603 FUH984603 GED984603 GNZ984603 GXV984603 HHR984603 HRN984603 IBJ984603 ILF984603 IVB984603 JEX984603 JOT984603 JYP984603 KIL984603 KSH984603 LCD984603 LLZ984603 LVV984603 MFR984603 MPN984603 MZJ984603 NJF984603 NTB984603 OCX984603 OMT984603 OWP984603 PGL984603 PQH984603 QAD984603 QJZ984603 QTV984603 RDR984603 RNN984603 RXJ984603 SHF984603 SRB984603 TAX984603 TKT984603 TUP984603 UEL984603 UOH984603 UYD984603 VHZ984603 VRV984603 WBR984603 WLN984603 WVJ984603 C67103:C67109 IX67102:IX67108 ST67102:ST67108 ACP67102:ACP67108 AML67102:AML67108 AWH67102:AWH67108 BGD67102:BGD67108 BPZ67102:BPZ67108 BZV67102:BZV67108 CJR67102:CJR67108 CTN67102:CTN67108 DDJ67102:DDJ67108 DNF67102:DNF67108 DXB67102:DXB67108 EGX67102:EGX67108 EQT67102:EQT67108 FAP67102:FAP67108 FKL67102:FKL67108 FUH67102:FUH67108 GED67102:GED67108 GNZ67102:GNZ67108 GXV67102:GXV67108 HHR67102:HHR67108 HRN67102:HRN67108 IBJ67102:IBJ67108 ILF67102:ILF67108 IVB67102:IVB67108 JEX67102:JEX67108 JOT67102:JOT67108 JYP67102:JYP67108 KIL67102:KIL67108 KSH67102:KSH67108 LCD67102:LCD67108 LLZ67102:LLZ67108 LVV67102:LVV67108 MFR67102:MFR67108 MPN67102:MPN67108 MZJ67102:MZJ67108 NJF67102:NJF67108 NTB67102:NTB67108 OCX67102:OCX67108 OMT67102:OMT67108 OWP67102:OWP67108 PGL67102:PGL67108 PQH67102:PQH67108 QAD67102:QAD67108 QJZ67102:QJZ67108 QTV67102:QTV67108 RDR67102:RDR67108 RNN67102:RNN67108 RXJ67102:RXJ67108 SHF67102:SHF67108 SRB67102:SRB67108 TAX67102:TAX67108 TKT67102:TKT67108 TUP67102:TUP67108 UEL67102:UEL67108 UOH67102:UOH67108 UYD67102:UYD67108 VHZ67102:VHZ67108 VRV67102:VRV67108 WBR67102:WBR67108 WLN67102:WLN67108 WVJ67102:WVJ67108 C132639:C132645 IX132638:IX132644 ST132638:ST132644 ACP132638:ACP132644 AML132638:AML132644 AWH132638:AWH132644 BGD132638:BGD132644 BPZ132638:BPZ132644 BZV132638:BZV132644 CJR132638:CJR132644 CTN132638:CTN132644 DDJ132638:DDJ132644 DNF132638:DNF132644 DXB132638:DXB132644 EGX132638:EGX132644 EQT132638:EQT132644 FAP132638:FAP132644 FKL132638:FKL132644 FUH132638:FUH132644 GED132638:GED132644 GNZ132638:GNZ132644 GXV132638:GXV132644 HHR132638:HHR132644 HRN132638:HRN132644 IBJ132638:IBJ132644 ILF132638:ILF132644 IVB132638:IVB132644 JEX132638:JEX132644 JOT132638:JOT132644 JYP132638:JYP132644 KIL132638:KIL132644 KSH132638:KSH132644 LCD132638:LCD132644 LLZ132638:LLZ132644 LVV132638:LVV132644 MFR132638:MFR132644 MPN132638:MPN132644 MZJ132638:MZJ132644 NJF132638:NJF132644 NTB132638:NTB132644 OCX132638:OCX132644 OMT132638:OMT132644 OWP132638:OWP132644 PGL132638:PGL132644 PQH132638:PQH132644 QAD132638:QAD132644 QJZ132638:QJZ132644 QTV132638:QTV132644 RDR132638:RDR132644 RNN132638:RNN132644 RXJ132638:RXJ132644 SHF132638:SHF132644 SRB132638:SRB132644 TAX132638:TAX132644 TKT132638:TKT132644 TUP132638:TUP132644 UEL132638:UEL132644 UOH132638:UOH132644 UYD132638:UYD132644 VHZ132638:VHZ132644 VRV132638:VRV132644 WBR132638:WBR132644 WLN132638:WLN132644 WVJ132638:WVJ132644 C198175:C198181 IX198174:IX198180 ST198174:ST198180 ACP198174:ACP198180 AML198174:AML198180 AWH198174:AWH198180 BGD198174:BGD198180 BPZ198174:BPZ198180 BZV198174:BZV198180 CJR198174:CJR198180 CTN198174:CTN198180 DDJ198174:DDJ198180 DNF198174:DNF198180 DXB198174:DXB198180 EGX198174:EGX198180 EQT198174:EQT198180 FAP198174:FAP198180 FKL198174:FKL198180 FUH198174:FUH198180 GED198174:GED198180 GNZ198174:GNZ198180 GXV198174:GXV198180 HHR198174:HHR198180 HRN198174:HRN198180 IBJ198174:IBJ198180 ILF198174:ILF198180 IVB198174:IVB198180 JEX198174:JEX198180 JOT198174:JOT198180 JYP198174:JYP198180 KIL198174:KIL198180 KSH198174:KSH198180 LCD198174:LCD198180 LLZ198174:LLZ198180 LVV198174:LVV198180 MFR198174:MFR198180 MPN198174:MPN198180 MZJ198174:MZJ198180 NJF198174:NJF198180 NTB198174:NTB198180 OCX198174:OCX198180 OMT198174:OMT198180 OWP198174:OWP198180 PGL198174:PGL198180 PQH198174:PQH198180 QAD198174:QAD198180 QJZ198174:QJZ198180 QTV198174:QTV198180 RDR198174:RDR198180 RNN198174:RNN198180 RXJ198174:RXJ198180 SHF198174:SHF198180 SRB198174:SRB198180 TAX198174:TAX198180 TKT198174:TKT198180 TUP198174:TUP198180 UEL198174:UEL198180 UOH198174:UOH198180 UYD198174:UYD198180 VHZ198174:VHZ198180 VRV198174:VRV198180 WBR198174:WBR198180 WLN198174:WLN198180 WVJ198174:WVJ198180 C263711:C263717 IX263710:IX263716 ST263710:ST263716 ACP263710:ACP263716 AML263710:AML263716 AWH263710:AWH263716 BGD263710:BGD263716 BPZ263710:BPZ263716 BZV263710:BZV263716 CJR263710:CJR263716 CTN263710:CTN263716 DDJ263710:DDJ263716 DNF263710:DNF263716 DXB263710:DXB263716 EGX263710:EGX263716 EQT263710:EQT263716 FAP263710:FAP263716 FKL263710:FKL263716 FUH263710:FUH263716 GED263710:GED263716 GNZ263710:GNZ263716 GXV263710:GXV263716 HHR263710:HHR263716 HRN263710:HRN263716 IBJ263710:IBJ263716 ILF263710:ILF263716 IVB263710:IVB263716 JEX263710:JEX263716 JOT263710:JOT263716 JYP263710:JYP263716 KIL263710:KIL263716 KSH263710:KSH263716 LCD263710:LCD263716 LLZ263710:LLZ263716 LVV263710:LVV263716 MFR263710:MFR263716 MPN263710:MPN263716 MZJ263710:MZJ263716 NJF263710:NJF263716 NTB263710:NTB263716 OCX263710:OCX263716 OMT263710:OMT263716 OWP263710:OWP263716 PGL263710:PGL263716 PQH263710:PQH263716 QAD263710:QAD263716 QJZ263710:QJZ263716 QTV263710:QTV263716 RDR263710:RDR263716 RNN263710:RNN263716 RXJ263710:RXJ263716 SHF263710:SHF263716 SRB263710:SRB263716 TAX263710:TAX263716 TKT263710:TKT263716 TUP263710:TUP263716 UEL263710:UEL263716 UOH263710:UOH263716 UYD263710:UYD263716 VHZ263710:VHZ263716 VRV263710:VRV263716 WBR263710:WBR263716 WLN263710:WLN263716 WVJ263710:WVJ263716 C329247:C329253 IX329246:IX329252 ST329246:ST329252 ACP329246:ACP329252 AML329246:AML329252 AWH329246:AWH329252 BGD329246:BGD329252 BPZ329246:BPZ329252 BZV329246:BZV329252 CJR329246:CJR329252 CTN329246:CTN329252 DDJ329246:DDJ329252 DNF329246:DNF329252 DXB329246:DXB329252 EGX329246:EGX329252 EQT329246:EQT329252 FAP329246:FAP329252 FKL329246:FKL329252 FUH329246:FUH329252 GED329246:GED329252 GNZ329246:GNZ329252 GXV329246:GXV329252 HHR329246:HHR329252 HRN329246:HRN329252 IBJ329246:IBJ329252 ILF329246:ILF329252 IVB329246:IVB329252 JEX329246:JEX329252 JOT329246:JOT329252 JYP329246:JYP329252 KIL329246:KIL329252 KSH329246:KSH329252 LCD329246:LCD329252 LLZ329246:LLZ329252 LVV329246:LVV329252 MFR329246:MFR329252 MPN329246:MPN329252 MZJ329246:MZJ329252 NJF329246:NJF329252 NTB329246:NTB329252 OCX329246:OCX329252 OMT329246:OMT329252 OWP329246:OWP329252 PGL329246:PGL329252 PQH329246:PQH329252 QAD329246:QAD329252 QJZ329246:QJZ329252 QTV329246:QTV329252 RDR329246:RDR329252 RNN329246:RNN329252 RXJ329246:RXJ329252 SHF329246:SHF329252 SRB329246:SRB329252 TAX329246:TAX329252 TKT329246:TKT329252 TUP329246:TUP329252 UEL329246:UEL329252 UOH329246:UOH329252 UYD329246:UYD329252 VHZ329246:VHZ329252 VRV329246:VRV329252 WBR329246:WBR329252 WLN329246:WLN329252 WVJ329246:WVJ329252 C394783:C394789 IX394782:IX394788 ST394782:ST394788 ACP394782:ACP394788 AML394782:AML394788 AWH394782:AWH394788 BGD394782:BGD394788 BPZ394782:BPZ394788 BZV394782:BZV394788 CJR394782:CJR394788 CTN394782:CTN394788 DDJ394782:DDJ394788 DNF394782:DNF394788 DXB394782:DXB394788 EGX394782:EGX394788 EQT394782:EQT394788 FAP394782:FAP394788 FKL394782:FKL394788 FUH394782:FUH394788 GED394782:GED394788 GNZ394782:GNZ394788 GXV394782:GXV394788 HHR394782:HHR394788 HRN394782:HRN394788 IBJ394782:IBJ394788 ILF394782:ILF394788 IVB394782:IVB394788 JEX394782:JEX394788 JOT394782:JOT394788 JYP394782:JYP394788 KIL394782:KIL394788 KSH394782:KSH394788 LCD394782:LCD394788 LLZ394782:LLZ394788 LVV394782:LVV394788 MFR394782:MFR394788 MPN394782:MPN394788 MZJ394782:MZJ394788 NJF394782:NJF394788 NTB394782:NTB394788 OCX394782:OCX394788 OMT394782:OMT394788 OWP394782:OWP394788 PGL394782:PGL394788 PQH394782:PQH394788 QAD394782:QAD394788 QJZ394782:QJZ394788 QTV394782:QTV394788 RDR394782:RDR394788 RNN394782:RNN394788 RXJ394782:RXJ394788 SHF394782:SHF394788 SRB394782:SRB394788 TAX394782:TAX394788 TKT394782:TKT394788 TUP394782:TUP394788 UEL394782:UEL394788 UOH394782:UOH394788 UYD394782:UYD394788 VHZ394782:VHZ394788 VRV394782:VRV394788 WBR394782:WBR394788 WLN394782:WLN394788 WVJ394782:WVJ394788 C460319:C460325 IX460318:IX460324 ST460318:ST460324 ACP460318:ACP460324 AML460318:AML460324 AWH460318:AWH460324 BGD460318:BGD460324 BPZ460318:BPZ460324 BZV460318:BZV460324 CJR460318:CJR460324 CTN460318:CTN460324 DDJ460318:DDJ460324 DNF460318:DNF460324 DXB460318:DXB460324 EGX460318:EGX460324 EQT460318:EQT460324 FAP460318:FAP460324 FKL460318:FKL460324 FUH460318:FUH460324 GED460318:GED460324 GNZ460318:GNZ460324 GXV460318:GXV460324 HHR460318:HHR460324 HRN460318:HRN460324 IBJ460318:IBJ460324 ILF460318:ILF460324 IVB460318:IVB460324 JEX460318:JEX460324 JOT460318:JOT460324 JYP460318:JYP460324 KIL460318:KIL460324 KSH460318:KSH460324 LCD460318:LCD460324 LLZ460318:LLZ460324 LVV460318:LVV460324 MFR460318:MFR460324 MPN460318:MPN460324 MZJ460318:MZJ460324 NJF460318:NJF460324 NTB460318:NTB460324 OCX460318:OCX460324 OMT460318:OMT460324 OWP460318:OWP460324 PGL460318:PGL460324 PQH460318:PQH460324 QAD460318:QAD460324 QJZ460318:QJZ460324 QTV460318:QTV460324 RDR460318:RDR460324 RNN460318:RNN460324 RXJ460318:RXJ460324 SHF460318:SHF460324 SRB460318:SRB460324 TAX460318:TAX460324 TKT460318:TKT460324 TUP460318:TUP460324 UEL460318:UEL460324 UOH460318:UOH460324 UYD460318:UYD460324 VHZ460318:VHZ460324 VRV460318:VRV460324 WBR460318:WBR460324 WLN460318:WLN460324 WVJ460318:WVJ460324 C525855:C525861 IX525854:IX525860 ST525854:ST525860 ACP525854:ACP525860 AML525854:AML525860 AWH525854:AWH525860 BGD525854:BGD525860 BPZ525854:BPZ525860 BZV525854:BZV525860 CJR525854:CJR525860 CTN525854:CTN525860 DDJ525854:DDJ525860 DNF525854:DNF525860 DXB525854:DXB525860 EGX525854:EGX525860 EQT525854:EQT525860 FAP525854:FAP525860 FKL525854:FKL525860 FUH525854:FUH525860 GED525854:GED525860 GNZ525854:GNZ525860 GXV525854:GXV525860 HHR525854:HHR525860 HRN525854:HRN525860 IBJ525854:IBJ525860 ILF525854:ILF525860 IVB525854:IVB525860 JEX525854:JEX525860 JOT525854:JOT525860 JYP525854:JYP525860 KIL525854:KIL525860 KSH525854:KSH525860 LCD525854:LCD525860 LLZ525854:LLZ525860 LVV525854:LVV525860 MFR525854:MFR525860 MPN525854:MPN525860 MZJ525854:MZJ525860 NJF525854:NJF525860 NTB525854:NTB525860 OCX525854:OCX525860 OMT525854:OMT525860 OWP525854:OWP525860 PGL525854:PGL525860 PQH525854:PQH525860 QAD525854:QAD525860 QJZ525854:QJZ525860 QTV525854:QTV525860 RDR525854:RDR525860 RNN525854:RNN525860 RXJ525854:RXJ525860 SHF525854:SHF525860 SRB525854:SRB525860 TAX525854:TAX525860 TKT525854:TKT525860 TUP525854:TUP525860 UEL525854:UEL525860 UOH525854:UOH525860 UYD525854:UYD525860 VHZ525854:VHZ525860 VRV525854:VRV525860 WBR525854:WBR525860 WLN525854:WLN525860 WVJ525854:WVJ525860 C591391:C591397 IX591390:IX591396 ST591390:ST591396 ACP591390:ACP591396 AML591390:AML591396 AWH591390:AWH591396 BGD591390:BGD591396 BPZ591390:BPZ591396 BZV591390:BZV591396 CJR591390:CJR591396 CTN591390:CTN591396 DDJ591390:DDJ591396 DNF591390:DNF591396 DXB591390:DXB591396 EGX591390:EGX591396 EQT591390:EQT591396 FAP591390:FAP591396 FKL591390:FKL591396 FUH591390:FUH591396 GED591390:GED591396 GNZ591390:GNZ591396 GXV591390:GXV591396 HHR591390:HHR591396 HRN591390:HRN591396 IBJ591390:IBJ591396 ILF591390:ILF591396 IVB591390:IVB591396 JEX591390:JEX591396 JOT591390:JOT591396 JYP591390:JYP591396 KIL591390:KIL591396 KSH591390:KSH591396 LCD591390:LCD591396 LLZ591390:LLZ591396 LVV591390:LVV591396 MFR591390:MFR591396 MPN591390:MPN591396 MZJ591390:MZJ591396 NJF591390:NJF591396 NTB591390:NTB591396 OCX591390:OCX591396 OMT591390:OMT591396 OWP591390:OWP591396 PGL591390:PGL591396 PQH591390:PQH591396 QAD591390:QAD591396 QJZ591390:QJZ591396 QTV591390:QTV591396 RDR591390:RDR591396 RNN591390:RNN591396 RXJ591390:RXJ591396 SHF591390:SHF591396 SRB591390:SRB591396 TAX591390:TAX591396 TKT591390:TKT591396 TUP591390:TUP591396 UEL591390:UEL591396 UOH591390:UOH591396 UYD591390:UYD591396 VHZ591390:VHZ591396 VRV591390:VRV591396 WBR591390:WBR591396 WLN591390:WLN591396 WVJ591390:WVJ591396 C656927:C656933 IX656926:IX656932 ST656926:ST656932 ACP656926:ACP656932 AML656926:AML656932 AWH656926:AWH656932 BGD656926:BGD656932 BPZ656926:BPZ656932 BZV656926:BZV656932 CJR656926:CJR656932 CTN656926:CTN656932 DDJ656926:DDJ656932 DNF656926:DNF656932 DXB656926:DXB656932 EGX656926:EGX656932 EQT656926:EQT656932 FAP656926:FAP656932 FKL656926:FKL656932 FUH656926:FUH656932 GED656926:GED656932 GNZ656926:GNZ656932 GXV656926:GXV656932 HHR656926:HHR656932 HRN656926:HRN656932 IBJ656926:IBJ656932 ILF656926:ILF656932 IVB656926:IVB656932 JEX656926:JEX656932 JOT656926:JOT656932 JYP656926:JYP656932 KIL656926:KIL656932 KSH656926:KSH656932 LCD656926:LCD656932 LLZ656926:LLZ656932 LVV656926:LVV656932 MFR656926:MFR656932 MPN656926:MPN656932 MZJ656926:MZJ656932 NJF656926:NJF656932 NTB656926:NTB656932 OCX656926:OCX656932 OMT656926:OMT656932 OWP656926:OWP656932 PGL656926:PGL656932 PQH656926:PQH656932 QAD656926:QAD656932 QJZ656926:QJZ656932 QTV656926:QTV656932 RDR656926:RDR656932 RNN656926:RNN656932 RXJ656926:RXJ656932 SHF656926:SHF656932 SRB656926:SRB656932 TAX656926:TAX656932 TKT656926:TKT656932 TUP656926:TUP656932 UEL656926:UEL656932 UOH656926:UOH656932 UYD656926:UYD656932 VHZ656926:VHZ656932 VRV656926:VRV656932 WBR656926:WBR656932 WLN656926:WLN656932 WVJ656926:WVJ656932 C722463:C722469 IX722462:IX722468 ST722462:ST722468 ACP722462:ACP722468 AML722462:AML722468 AWH722462:AWH722468 BGD722462:BGD722468 BPZ722462:BPZ722468 BZV722462:BZV722468 CJR722462:CJR722468 CTN722462:CTN722468 DDJ722462:DDJ722468 DNF722462:DNF722468 DXB722462:DXB722468 EGX722462:EGX722468 EQT722462:EQT722468 FAP722462:FAP722468 FKL722462:FKL722468 FUH722462:FUH722468 GED722462:GED722468 GNZ722462:GNZ722468 GXV722462:GXV722468 HHR722462:HHR722468 HRN722462:HRN722468 IBJ722462:IBJ722468 ILF722462:ILF722468 IVB722462:IVB722468 JEX722462:JEX722468 JOT722462:JOT722468 JYP722462:JYP722468 KIL722462:KIL722468 KSH722462:KSH722468 LCD722462:LCD722468 LLZ722462:LLZ722468 LVV722462:LVV722468 MFR722462:MFR722468 MPN722462:MPN722468 MZJ722462:MZJ722468 NJF722462:NJF722468 NTB722462:NTB722468 OCX722462:OCX722468 OMT722462:OMT722468 OWP722462:OWP722468 PGL722462:PGL722468 PQH722462:PQH722468 QAD722462:QAD722468 QJZ722462:QJZ722468 QTV722462:QTV722468 RDR722462:RDR722468 RNN722462:RNN722468 RXJ722462:RXJ722468 SHF722462:SHF722468 SRB722462:SRB722468 TAX722462:TAX722468 TKT722462:TKT722468 TUP722462:TUP722468 UEL722462:UEL722468 UOH722462:UOH722468 UYD722462:UYD722468 VHZ722462:VHZ722468 VRV722462:VRV722468 WBR722462:WBR722468 WLN722462:WLN722468 WVJ722462:WVJ722468 C787999:C788005 IX787998:IX788004 ST787998:ST788004 ACP787998:ACP788004 AML787998:AML788004 AWH787998:AWH788004 BGD787998:BGD788004 BPZ787998:BPZ788004 BZV787998:BZV788004 CJR787998:CJR788004 CTN787998:CTN788004 DDJ787998:DDJ788004 DNF787998:DNF788004 DXB787998:DXB788004 EGX787998:EGX788004 EQT787998:EQT788004 FAP787998:FAP788004 FKL787998:FKL788004 FUH787998:FUH788004 GED787998:GED788004 GNZ787998:GNZ788004 GXV787998:GXV788004 HHR787998:HHR788004 HRN787998:HRN788004 IBJ787998:IBJ788004 ILF787998:ILF788004 IVB787998:IVB788004 JEX787998:JEX788004 JOT787998:JOT788004 JYP787998:JYP788004 KIL787998:KIL788004 KSH787998:KSH788004 LCD787998:LCD788004 LLZ787998:LLZ788004 LVV787998:LVV788004 MFR787998:MFR788004 MPN787998:MPN788004 MZJ787998:MZJ788004 NJF787998:NJF788004 NTB787998:NTB788004 OCX787998:OCX788004 OMT787998:OMT788004 OWP787998:OWP788004 PGL787998:PGL788004 PQH787998:PQH788004 QAD787998:QAD788004 QJZ787998:QJZ788004 QTV787998:QTV788004 RDR787998:RDR788004 RNN787998:RNN788004 RXJ787998:RXJ788004 SHF787998:SHF788004 SRB787998:SRB788004 TAX787998:TAX788004 TKT787998:TKT788004 TUP787998:TUP788004 UEL787998:UEL788004 UOH787998:UOH788004 UYD787998:UYD788004 VHZ787998:VHZ788004 VRV787998:VRV788004 WBR787998:WBR788004 WLN787998:WLN788004 WVJ787998:WVJ788004 C853535:C853541 IX853534:IX853540 ST853534:ST853540 ACP853534:ACP853540 AML853534:AML853540 AWH853534:AWH853540 BGD853534:BGD853540 BPZ853534:BPZ853540 BZV853534:BZV853540 CJR853534:CJR853540 CTN853534:CTN853540 DDJ853534:DDJ853540 DNF853534:DNF853540 DXB853534:DXB853540 EGX853534:EGX853540 EQT853534:EQT853540 FAP853534:FAP853540 FKL853534:FKL853540 FUH853534:FUH853540 GED853534:GED853540 GNZ853534:GNZ853540 GXV853534:GXV853540 HHR853534:HHR853540 HRN853534:HRN853540 IBJ853534:IBJ853540 ILF853534:ILF853540 IVB853534:IVB853540 JEX853534:JEX853540 JOT853534:JOT853540 JYP853534:JYP853540 KIL853534:KIL853540 KSH853534:KSH853540 LCD853534:LCD853540 LLZ853534:LLZ853540 LVV853534:LVV853540 MFR853534:MFR853540 MPN853534:MPN853540 MZJ853534:MZJ853540 NJF853534:NJF853540 NTB853534:NTB853540 OCX853534:OCX853540 OMT853534:OMT853540 OWP853534:OWP853540 PGL853534:PGL853540 PQH853534:PQH853540 QAD853534:QAD853540 QJZ853534:QJZ853540 QTV853534:QTV853540 RDR853534:RDR853540 RNN853534:RNN853540 RXJ853534:RXJ853540 SHF853534:SHF853540 SRB853534:SRB853540 TAX853534:TAX853540 TKT853534:TKT853540 TUP853534:TUP853540 UEL853534:UEL853540 UOH853534:UOH853540 UYD853534:UYD853540 VHZ853534:VHZ853540 VRV853534:VRV853540 WBR853534:WBR853540 WLN853534:WLN853540 WVJ853534:WVJ853540 C919071:C919077 IX919070:IX919076 ST919070:ST919076 ACP919070:ACP919076 AML919070:AML919076 AWH919070:AWH919076 BGD919070:BGD919076 BPZ919070:BPZ919076 BZV919070:BZV919076 CJR919070:CJR919076 CTN919070:CTN919076 DDJ919070:DDJ919076 DNF919070:DNF919076 DXB919070:DXB919076 EGX919070:EGX919076 EQT919070:EQT919076 FAP919070:FAP919076 FKL919070:FKL919076 FUH919070:FUH919076 GED919070:GED919076 GNZ919070:GNZ919076 GXV919070:GXV919076 HHR919070:HHR919076 HRN919070:HRN919076 IBJ919070:IBJ919076 ILF919070:ILF919076 IVB919070:IVB919076 JEX919070:JEX919076 JOT919070:JOT919076 JYP919070:JYP919076 KIL919070:KIL919076 KSH919070:KSH919076 LCD919070:LCD919076 LLZ919070:LLZ919076 LVV919070:LVV919076 MFR919070:MFR919076 MPN919070:MPN919076 MZJ919070:MZJ919076 NJF919070:NJF919076 NTB919070:NTB919076 OCX919070:OCX919076 OMT919070:OMT919076 OWP919070:OWP919076 PGL919070:PGL919076 PQH919070:PQH919076 QAD919070:QAD919076 QJZ919070:QJZ919076 QTV919070:QTV919076 RDR919070:RDR919076 RNN919070:RNN919076 RXJ919070:RXJ919076 SHF919070:SHF919076 SRB919070:SRB919076 TAX919070:TAX919076 TKT919070:TKT919076 TUP919070:TUP919076 UEL919070:UEL919076 UOH919070:UOH919076 UYD919070:UYD919076 VHZ919070:VHZ919076 VRV919070:VRV919076 WBR919070:WBR919076 WLN919070:WLN919076 WVJ919070:WVJ919076 C984607:C984613 IX984606:IX984612 ST984606:ST984612 ACP984606:ACP984612 AML984606:AML984612 AWH984606:AWH984612 BGD984606:BGD984612 BPZ984606:BPZ984612 BZV984606:BZV984612 CJR984606:CJR984612 CTN984606:CTN984612 DDJ984606:DDJ984612 DNF984606:DNF984612 DXB984606:DXB984612 EGX984606:EGX984612 EQT984606:EQT984612 FAP984606:FAP984612 FKL984606:FKL984612 FUH984606:FUH984612 GED984606:GED984612 GNZ984606:GNZ984612 GXV984606:GXV984612 HHR984606:HHR984612 HRN984606:HRN984612 IBJ984606:IBJ984612 ILF984606:ILF984612 IVB984606:IVB984612 JEX984606:JEX984612 JOT984606:JOT984612 JYP984606:JYP984612 KIL984606:KIL984612 KSH984606:KSH984612 LCD984606:LCD984612 LLZ984606:LLZ984612 LVV984606:LVV984612 MFR984606:MFR984612 MPN984606:MPN984612 MZJ984606:MZJ984612 NJF984606:NJF984612 NTB984606:NTB984612 OCX984606:OCX984612 OMT984606:OMT984612 OWP984606:OWP984612 PGL984606:PGL984612 PQH984606:PQH984612 QAD984606:QAD984612 QJZ984606:QJZ984612 QTV984606:QTV984612 RDR984606:RDR984612 RNN984606:RNN984612 RXJ984606:RXJ984612 SHF984606:SHF984612 SRB984606:SRB984612 TAX984606:TAX984612 TKT984606:TKT984612 TUP984606:TUP984612 UEL984606:UEL984612 UOH984606:UOH984612 UYD984606:UYD984612 VHZ984606:VHZ984612 VRV984606:VRV984612 WBR984606:WBR984612 WLN984606:WLN984612 WVJ984606:WVJ984612 C67116:C67119 IX67115:IX67118 ST67115:ST67118 ACP67115:ACP67118 AML67115:AML67118 AWH67115:AWH67118 BGD67115:BGD67118 BPZ67115:BPZ67118 BZV67115:BZV67118 CJR67115:CJR67118 CTN67115:CTN67118 DDJ67115:DDJ67118 DNF67115:DNF67118 DXB67115:DXB67118 EGX67115:EGX67118 EQT67115:EQT67118 FAP67115:FAP67118 FKL67115:FKL67118 FUH67115:FUH67118 GED67115:GED67118 GNZ67115:GNZ67118 GXV67115:GXV67118 HHR67115:HHR67118 HRN67115:HRN67118 IBJ67115:IBJ67118 ILF67115:ILF67118 IVB67115:IVB67118 JEX67115:JEX67118 JOT67115:JOT67118 JYP67115:JYP67118 KIL67115:KIL67118 KSH67115:KSH67118 LCD67115:LCD67118 LLZ67115:LLZ67118 LVV67115:LVV67118 MFR67115:MFR67118 MPN67115:MPN67118 MZJ67115:MZJ67118 NJF67115:NJF67118 NTB67115:NTB67118 OCX67115:OCX67118 OMT67115:OMT67118 OWP67115:OWP67118 PGL67115:PGL67118 PQH67115:PQH67118 QAD67115:QAD67118 QJZ67115:QJZ67118 QTV67115:QTV67118 RDR67115:RDR67118 RNN67115:RNN67118 RXJ67115:RXJ67118 SHF67115:SHF67118 SRB67115:SRB67118 TAX67115:TAX67118 TKT67115:TKT67118 TUP67115:TUP67118 UEL67115:UEL67118 UOH67115:UOH67118 UYD67115:UYD67118 VHZ67115:VHZ67118 VRV67115:VRV67118 WBR67115:WBR67118 WLN67115:WLN67118 WVJ67115:WVJ67118 C132652:C132655 IX132651:IX132654 ST132651:ST132654 ACP132651:ACP132654 AML132651:AML132654 AWH132651:AWH132654 BGD132651:BGD132654 BPZ132651:BPZ132654 BZV132651:BZV132654 CJR132651:CJR132654 CTN132651:CTN132654 DDJ132651:DDJ132654 DNF132651:DNF132654 DXB132651:DXB132654 EGX132651:EGX132654 EQT132651:EQT132654 FAP132651:FAP132654 FKL132651:FKL132654 FUH132651:FUH132654 GED132651:GED132654 GNZ132651:GNZ132654 GXV132651:GXV132654 HHR132651:HHR132654 HRN132651:HRN132654 IBJ132651:IBJ132654 ILF132651:ILF132654 IVB132651:IVB132654 JEX132651:JEX132654 JOT132651:JOT132654 JYP132651:JYP132654 KIL132651:KIL132654 KSH132651:KSH132654 LCD132651:LCD132654 LLZ132651:LLZ132654 LVV132651:LVV132654 MFR132651:MFR132654 MPN132651:MPN132654 MZJ132651:MZJ132654 NJF132651:NJF132654 NTB132651:NTB132654 OCX132651:OCX132654 OMT132651:OMT132654 OWP132651:OWP132654 PGL132651:PGL132654 PQH132651:PQH132654 QAD132651:QAD132654 QJZ132651:QJZ132654 QTV132651:QTV132654 RDR132651:RDR132654 RNN132651:RNN132654 RXJ132651:RXJ132654 SHF132651:SHF132654 SRB132651:SRB132654 TAX132651:TAX132654 TKT132651:TKT132654 TUP132651:TUP132654 UEL132651:UEL132654 UOH132651:UOH132654 UYD132651:UYD132654 VHZ132651:VHZ132654 VRV132651:VRV132654 WBR132651:WBR132654 WLN132651:WLN132654 WVJ132651:WVJ132654 C198188:C198191 IX198187:IX198190 ST198187:ST198190 ACP198187:ACP198190 AML198187:AML198190 AWH198187:AWH198190 BGD198187:BGD198190 BPZ198187:BPZ198190 BZV198187:BZV198190 CJR198187:CJR198190 CTN198187:CTN198190 DDJ198187:DDJ198190 DNF198187:DNF198190 DXB198187:DXB198190 EGX198187:EGX198190 EQT198187:EQT198190 FAP198187:FAP198190 FKL198187:FKL198190 FUH198187:FUH198190 GED198187:GED198190 GNZ198187:GNZ198190 GXV198187:GXV198190 HHR198187:HHR198190 HRN198187:HRN198190 IBJ198187:IBJ198190 ILF198187:ILF198190 IVB198187:IVB198190 JEX198187:JEX198190 JOT198187:JOT198190 JYP198187:JYP198190 KIL198187:KIL198190 KSH198187:KSH198190 LCD198187:LCD198190 LLZ198187:LLZ198190 LVV198187:LVV198190 MFR198187:MFR198190 MPN198187:MPN198190 MZJ198187:MZJ198190 NJF198187:NJF198190 NTB198187:NTB198190 OCX198187:OCX198190 OMT198187:OMT198190 OWP198187:OWP198190 PGL198187:PGL198190 PQH198187:PQH198190 QAD198187:QAD198190 QJZ198187:QJZ198190 QTV198187:QTV198190 RDR198187:RDR198190 RNN198187:RNN198190 RXJ198187:RXJ198190 SHF198187:SHF198190 SRB198187:SRB198190 TAX198187:TAX198190 TKT198187:TKT198190 TUP198187:TUP198190 UEL198187:UEL198190 UOH198187:UOH198190 UYD198187:UYD198190 VHZ198187:VHZ198190 VRV198187:VRV198190 WBR198187:WBR198190 WLN198187:WLN198190 WVJ198187:WVJ198190 C263724:C263727 IX263723:IX263726 ST263723:ST263726 ACP263723:ACP263726 AML263723:AML263726 AWH263723:AWH263726 BGD263723:BGD263726 BPZ263723:BPZ263726 BZV263723:BZV263726 CJR263723:CJR263726 CTN263723:CTN263726 DDJ263723:DDJ263726 DNF263723:DNF263726 DXB263723:DXB263726 EGX263723:EGX263726 EQT263723:EQT263726 FAP263723:FAP263726 FKL263723:FKL263726 FUH263723:FUH263726 GED263723:GED263726 GNZ263723:GNZ263726 GXV263723:GXV263726 HHR263723:HHR263726 HRN263723:HRN263726 IBJ263723:IBJ263726 ILF263723:ILF263726 IVB263723:IVB263726 JEX263723:JEX263726 JOT263723:JOT263726 JYP263723:JYP263726 KIL263723:KIL263726 KSH263723:KSH263726 LCD263723:LCD263726 LLZ263723:LLZ263726 LVV263723:LVV263726 MFR263723:MFR263726 MPN263723:MPN263726 MZJ263723:MZJ263726 NJF263723:NJF263726 NTB263723:NTB263726 OCX263723:OCX263726 OMT263723:OMT263726 OWP263723:OWP263726 PGL263723:PGL263726 PQH263723:PQH263726 QAD263723:QAD263726 QJZ263723:QJZ263726 QTV263723:QTV263726 RDR263723:RDR263726 RNN263723:RNN263726 RXJ263723:RXJ263726 SHF263723:SHF263726 SRB263723:SRB263726 TAX263723:TAX263726 TKT263723:TKT263726 TUP263723:TUP263726 UEL263723:UEL263726 UOH263723:UOH263726 UYD263723:UYD263726 VHZ263723:VHZ263726 VRV263723:VRV263726 WBR263723:WBR263726 WLN263723:WLN263726 WVJ263723:WVJ263726 C329260:C329263 IX329259:IX329262 ST329259:ST329262 ACP329259:ACP329262 AML329259:AML329262 AWH329259:AWH329262 BGD329259:BGD329262 BPZ329259:BPZ329262 BZV329259:BZV329262 CJR329259:CJR329262 CTN329259:CTN329262 DDJ329259:DDJ329262 DNF329259:DNF329262 DXB329259:DXB329262 EGX329259:EGX329262 EQT329259:EQT329262 FAP329259:FAP329262 FKL329259:FKL329262 FUH329259:FUH329262 GED329259:GED329262 GNZ329259:GNZ329262 GXV329259:GXV329262 HHR329259:HHR329262 HRN329259:HRN329262 IBJ329259:IBJ329262 ILF329259:ILF329262 IVB329259:IVB329262 JEX329259:JEX329262 JOT329259:JOT329262 JYP329259:JYP329262 KIL329259:KIL329262 KSH329259:KSH329262 LCD329259:LCD329262 LLZ329259:LLZ329262 LVV329259:LVV329262 MFR329259:MFR329262 MPN329259:MPN329262 MZJ329259:MZJ329262 NJF329259:NJF329262 NTB329259:NTB329262 OCX329259:OCX329262 OMT329259:OMT329262 OWP329259:OWP329262 PGL329259:PGL329262 PQH329259:PQH329262 QAD329259:QAD329262 QJZ329259:QJZ329262 QTV329259:QTV329262 RDR329259:RDR329262 RNN329259:RNN329262 RXJ329259:RXJ329262 SHF329259:SHF329262 SRB329259:SRB329262 TAX329259:TAX329262 TKT329259:TKT329262 TUP329259:TUP329262 UEL329259:UEL329262 UOH329259:UOH329262 UYD329259:UYD329262 VHZ329259:VHZ329262 VRV329259:VRV329262 WBR329259:WBR329262 WLN329259:WLN329262 WVJ329259:WVJ329262 C394796:C394799 IX394795:IX394798 ST394795:ST394798 ACP394795:ACP394798 AML394795:AML394798 AWH394795:AWH394798 BGD394795:BGD394798 BPZ394795:BPZ394798 BZV394795:BZV394798 CJR394795:CJR394798 CTN394795:CTN394798 DDJ394795:DDJ394798 DNF394795:DNF394798 DXB394795:DXB394798 EGX394795:EGX394798 EQT394795:EQT394798 FAP394795:FAP394798 FKL394795:FKL394798 FUH394795:FUH394798 GED394795:GED394798 GNZ394795:GNZ394798 GXV394795:GXV394798 HHR394795:HHR394798 HRN394795:HRN394798 IBJ394795:IBJ394798 ILF394795:ILF394798 IVB394795:IVB394798 JEX394795:JEX394798 JOT394795:JOT394798 JYP394795:JYP394798 KIL394795:KIL394798 KSH394795:KSH394798 LCD394795:LCD394798 LLZ394795:LLZ394798 LVV394795:LVV394798 MFR394795:MFR394798 MPN394795:MPN394798 MZJ394795:MZJ394798 NJF394795:NJF394798 NTB394795:NTB394798 OCX394795:OCX394798 OMT394795:OMT394798 OWP394795:OWP394798 PGL394795:PGL394798 PQH394795:PQH394798 QAD394795:QAD394798 QJZ394795:QJZ394798 QTV394795:QTV394798 RDR394795:RDR394798 RNN394795:RNN394798 RXJ394795:RXJ394798 SHF394795:SHF394798 SRB394795:SRB394798 TAX394795:TAX394798 TKT394795:TKT394798 TUP394795:TUP394798 UEL394795:UEL394798 UOH394795:UOH394798 UYD394795:UYD394798 VHZ394795:VHZ394798 VRV394795:VRV394798 WBR394795:WBR394798 WLN394795:WLN394798 WVJ394795:WVJ394798 C460332:C460335 IX460331:IX460334 ST460331:ST460334 ACP460331:ACP460334 AML460331:AML460334 AWH460331:AWH460334 BGD460331:BGD460334 BPZ460331:BPZ460334 BZV460331:BZV460334 CJR460331:CJR460334 CTN460331:CTN460334 DDJ460331:DDJ460334 DNF460331:DNF460334 DXB460331:DXB460334 EGX460331:EGX460334 EQT460331:EQT460334 FAP460331:FAP460334 FKL460331:FKL460334 FUH460331:FUH460334 GED460331:GED460334 GNZ460331:GNZ460334 GXV460331:GXV460334 HHR460331:HHR460334 HRN460331:HRN460334 IBJ460331:IBJ460334 ILF460331:ILF460334 IVB460331:IVB460334 JEX460331:JEX460334 JOT460331:JOT460334 JYP460331:JYP460334 KIL460331:KIL460334 KSH460331:KSH460334 LCD460331:LCD460334 LLZ460331:LLZ460334 LVV460331:LVV460334 MFR460331:MFR460334 MPN460331:MPN460334 MZJ460331:MZJ460334 NJF460331:NJF460334 NTB460331:NTB460334 OCX460331:OCX460334 OMT460331:OMT460334 OWP460331:OWP460334 PGL460331:PGL460334 PQH460331:PQH460334 QAD460331:QAD460334 QJZ460331:QJZ460334 QTV460331:QTV460334 RDR460331:RDR460334 RNN460331:RNN460334 RXJ460331:RXJ460334 SHF460331:SHF460334 SRB460331:SRB460334 TAX460331:TAX460334 TKT460331:TKT460334 TUP460331:TUP460334 UEL460331:UEL460334 UOH460331:UOH460334 UYD460331:UYD460334 VHZ460331:VHZ460334 VRV460331:VRV460334 WBR460331:WBR460334 WLN460331:WLN460334 WVJ460331:WVJ460334 C525868:C525871 IX525867:IX525870 ST525867:ST525870 ACP525867:ACP525870 AML525867:AML525870 AWH525867:AWH525870 BGD525867:BGD525870 BPZ525867:BPZ525870 BZV525867:BZV525870 CJR525867:CJR525870 CTN525867:CTN525870 DDJ525867:DDJ525870 DNF525867:DNF525870 DXB525867:DXB525870 EGX525867:EGX525870 EQT525867:EQT525870 FAP525867:FAP525870 FKL525867:FKL525870 FUH525867:FUH525870 GED525867:GED525870 GNZ525867:GNZ525870 GXV525867:GXV525870 HHR525867:HHR525870 HRN525867:HRN525870 IBJ525867:IBJ525870 ILF525867:ILF525870 IVB525867:IVB525870 JEX525867:JEX525870 JOT525867:JOT525870 JYP525867:JYP525870 KIL525867:KIL525870 KSH525867:KSH525870 LCD525867:LCD525870 LLZ525867:LLZ525870 LVV525867:LVV525870 MFR525867:MFR525870 MPN525867:MPN525870 MZJ525867:MZJ525870 NJF525867:NJF525870 NTB525867:NTB525870 OCX525867:OCX525870 OMT525867:OMT525870 OWP525867:OWP525870 PGL525867:PGL525870 PQH525867:PQH525870 QAD525867:QAD525870 QJZ525867:QJZ525870 QTV525867:QTV525870 RDR525867:RDR525870 RNN525867:RNN525870 RXJ525867:RXJ525870 SHF525867:SHF525870 SRB525867:SRB525870 TAX525867:TAX525870 TKT525867:TKT525870 TUP525867:TUP525870 UEL525867:UEL525870 UOH525867:UOH525870 UYD525867:UYD525870 VHZ525867:VHZ525870 VRV525867:VRV525870 WBR525867:WBR525870 WLN525867:WLN525870 WVJ525867:WVJ525870 C591404:C591407 IX591403:IX591406 ST591403:ST591406 ACP591403:ACP591406 AML591403:AML591406 AWH591403:AWH591406 BGD591403:BGD591406 BPZ591403:BPZ591406 BZV591403:BZV591406 CJR591403:CJR591406 CTN591403:CTN591406 DDJ591403:DDJ591406 DNF591403:DNF591406 DXB591403:DXB591406 EGX591403:EGX591406 EQT591403:EQT591406 FAP591403:FAP591406 FKL591403:FKL591406 FUH591403:FUH591406 GED591403:GED591406 GNZ591403:GNZ591406 GXV591403:GXV591406 HHR591403:HHR591406 HRN591403:HRN591406 IBJ591403:IBJ591406 ILF591403:ILF591406 IVB591403:IVB591406 JEX591403:JEX591406 JOT591403:JOT591406 JYP591403:JYP591406 KIL591403:KIL591406 KSH591403:KSH591406 LCD591403:LCD591406 LLZ591403:LLZ591406 LVV591403:LVV591406 MFR591403:MFR591406 MPN591403:MPN591406 MZJ591403:MZJ591406 NJF591403:NJF591406 NTB591403:NTB591406 OCX591403:OCX591406 OMT591403:OMT591406 OWP591403:OWP591406 PGL591403:PGL591406 PQH591403:PQH591406 QAD591403:QAD591406 QJZ591403:QJZ591406 QTV591403:QTV591406 RDR591403:RDR591406 RNN591403:RNN591406 RXJ591403:RXJ591406 SHF591403:SHF591406 SRB591403:SRB591406 TAX591403:TAX591406 TKT591403:TKT591406 TUP591403:TUP591406 UEL591403:UEL591406 UOH591403:UOH591406 UYD591403:UYD591406 VHZ591403:VHZ591406 VRV591403:VRV591406 WBR591403:WBR591406 WLN591403:WLN591406 WVJ591403:WVJ591406 C656940:C656943 IX656939:IX656942 ST656939:ST656942 ACP656939:ACP656942 AML656939:AML656942 AWH656939:AWH656942 BGD656939:BGD656942 BPZ656939:BPZ656942 BZV656939:BZV656942 CJR656939:CJR656942 CTN656939:CTN656942 DDJ656939:DDJ656942 DNF656939:DNF656942 DXB656939:DXB656942 EGX656939:EGX656942 EQT656939:EQT656942 FAP656939:FAP656942 FKL656939:FKL656942 FUH656939:FUH656942 GED656939:GED656942 GNZ656939:GNZ656942 GXV656939:GXV656942 HHR656939:HHR656942 HRN656939:HRN656942 IBJ656939:IBJ656942 ILF656939:ILF656942 IVB656939:IVB656942 JEX656939:JEX656942 JOT656939:JOT656942 JYP656939:JYP656942 KIL656939:KIL656942 KSH656939:KSH656942 LCD656939:LCD656942 LLZ656939:LLZ656942 LVV656939:LVV656942 MFR656939:MFR656942 MPN656939:MPN656942 MZJ656939:MZJ656942 NJF656939:NJF656942 NTB656939:NTB656942 OCX656939:OCX656942 OMT656939:OMT656942 OWP656939:OWP656942 PGL656939:PGL656942 PQH656939:PQH656942 QAD656939:QAD656942 QJZ656939:QJZ656942 QTV656939:QTV656942 RDR656939:RDR656942 RNN656939:RNN656942 RXJ656939:RXJ656942 SHF656939:SHF656942 SRB656939:SRB656942 TAX656939:TAX656942 TKT656939:TKT656942 TUP656939:TUP656942 UEL656939:UEL656942 UOH656939:UOH656942 UYD656939:UYD656942 VHZ656939:VHZ656942 VRV656939:VRV656942 WBR656939:WBR656942 WLN656939:WLN656942 WVJ656939:WVJ656942 C722476:C722479 IX722475:IX722478 ST722475:ST722478 ACP722475:ACP722478 AML722475:AML722478 AWH722475:AWH722478 BGD722475:BGD722478 BPZ722475:BPZ722478 BZV722475:BZV722478 CJR722475:CJR722478 CTN722475:CTN722478 DDJ722475:DDJ722478 DNF722475:DNF722478 DXB722475:DXB722478 EGX722475:EGX722478 EQT722475:EQT722478 FAP722475:FAP722478 FKL722475:FKL722478 FUH722475:FUH722478 GED722475:GED722478 GNZ722475:GNZ722478 GXV722475:GXV722478 HHR722475:HHR722478 HRN722475:HRN722478 IBJ722475:IBJ722478 ILF722475:ILF722478 IVB722475:IVB722478 JEX722475:JEX722478 JOT722475:JOT722478 JYP722475:JYP722478 KIL722475:KIL722478 KSH722475:KSH722478 LCD722475:LCD722478 LLZ722475:LLZ722478 LVV722475:LVV722478 MFR722475:MFR722478 MPN722475:MPN722478 MZJ722475:MZJ722478 NJF722475:NJF722478 NTB722475:NTB722478 OCX722475:OCX722478 OMT722475:OMT722478 OWP722475:OWP722478 PGL722475:PGL722478 PQH722475:PQH722478 QAD722475:QAD722478 QJZ722475:QJZ722478 QTV722475:QTV722478 RDR722475:RDR722478 RNN722475:RNN722478 RXJ722475:RXJ722478 SHF722475:SHF722478 SRB722475:SRB722478 TAX722475:TAX722478 TKT722475:TKT722478 TUP722475:TUP722478 UEL722475:UEL722478 UOH722475:UOH722478 UYD722475:UYD722478 VHZ722475:VHZ722478 VRV722475:VRV722478 WBR722475:WBR722478 WLN722475:WLN722478 WVJ722475:WVJ722478 C788012:C788015 IX788011:IX788014 ST788011:ST788014 ACP788011:ACP788014 AML788011:AML788014 AWH788011:AWH788014 BGD788011:BGD788014 BPZ788011:BPZ788014 BZV788011:BZV788014 CJR788011:CJR788014 CTN788011:CTN788014 DDJ788011:DDJ788014 DNF788011:DNF788014 DXB788011:DXB788014 EGX788011:EGX788014 EQT788011:EQT788014 FAP788011:FAP788014 FKL788011:FKL788014 FUH788011:FUH788014 GED788011:GED788014 GNZ788011:GNZ788014 GXV788011:GXV788014 HHR788011:HHR788014 HRN788011:HRN788014 IBJ788011:IBJ788014 ILF788011:ILF788014 IVB788011:IVB788014 JEX788011:JEX788014 JOT788011:JOT788014 JYP788011:JYP788014 KIL788011:KIL788014 KSH788011:KSH788014 LCD788011:LCD788014 LLZ788011:LLZ788014 LVV788011:LVV788014 MFR788011:MFR788014 MPN788011:MPN788014 MZJ788011:MZJ788014 NJF788011:NJF788014 NTB788011:NTB788014 OCX788011:OCX788014 OMT788011:OMT788014 OWP788011:OWP788014 PGL788011:PGL788014 PQH788011:PQH788014 QAD788011:QAD788014 QJZ788011:QJZ788014 QTV788011:QTV788014 RDR788011:RDR788014 RNN788011:RNN788014 RXJ788011:RXJ788014 SHF788011:SHF788014 SRB788011:SRB788014 TAX788011:TAX788014 TKT788011:TKT788014 TUP788011:TUP788014 UEL788011:UEL788014 UOH788011:UOH788014 UYD788011:UYD788014 VHZ788011:VHZ788014 VRV788011:VRV788014 WBR788011:WBR788014 WLN788011:WLN788014 WVJ788011:WVJ788014 C853548:C853551 IX853547:IX853550 ST853547:ST853550 ACP853547:ACP853550 AML853547:AML853550 AWH853547:AWH853550 BGD853547:BGD853550 BPZ853547:BPZ853550 BZV853547:BZV853550 CJR853547:CJR853550 CTN853547:CTN853550 DDJ853547:DDJ853550 DNF853547:DNF853550 DXB853547:DXB853550 EGX853547:EGX853550 EQT853547:EQT853550 FAP853547:FAP853550 FKL853547:FKL853550 FUH853547:FUH853550 GED853547:GED853550 GNZ853547:GNZ853550 GXV853547:GXV853550 HHR853547:HHR853550 HRN853547:HRN853550 IBJ853547:IBJ853550 ILF853547:ILF853550 IVB853547:IVB853550 JEX853547:JEX853550 JOT853547:JOT853550 JYP853547:JYP853550 KIL853547:KIL853550 KSH853547:KSH853550 LCD853547:LCD853550 LLZ853547:LLZ853550 LVV853547:LVV853550 MFR853547:MFR853550 MPN853547:MPN853550 MZJ853547:MZJ853550 NJF853547:NJF853550 NTB853547:NTB853550 OCX853547:OCX853550 OMT853547:OMT853550 OWP853547:OWP853550 PGL853547:PGL853550 PQH853547:PQH853550 QAD853547:QAD853550 QJZ853547:QJZ853550 QTV853547:QTV853550 RDR853547:RDR853550 RNN853547:RNN853550 RXJ853547:RXJ853550 SHF853547:SHF853550 SRB853547:SRB853550 TAX853547:TAX853550 TKT853547:TKT853550 TUP853547:TUP853550 UEL853547:UEL853550 UOH853547:UOH853550 UYD853547:UYD853550 VHZ853547:VHZ853550 VRV853547:VRV853550 WBR853547:WBR853550 WLN853547:WLN853550 WVJ853547:WVJ853550 C919084:C919087 IX919083:IX919086 ST919083:ST919086 ACP919083:ACP919086 AML919083:AML919086 AWH919083:AWH919086 BGD919083:BGD919086 BPZ919083:BPZ919086 BZV919083:BZV919086 CJR919083:CJR919086 CTN919083:CTN919086 DDJ919083:DDJ919086 DNF919083:DNF919086 DXB919083:DXB919086 EGX919083:EGX919086 EQT919083:EQT919086 FAP919083:FAP919086 FKL919083:FKL919086 FUH919083:FUH919086 GED919083:GED919086 GNZ919083:GNZ919086 GXV919083:GXV919086 HHR919083:HHR919086 HRN919083:HRN919086 IBJ919083:IBJ919086 ILF919083:ILF919086 IVB919083:IVB919086 JEX919083:JEX919086 JOT919083:JOT919086 JYP919083:JYP919086 KIL919083:KIL919086 KSH919083:KSH919086 LCD919083:LCD919086 LLZ919083:LLZ919086 LVV919083:LVV919086 MFR919083:MFR919086 MPN919083:MPN919086 MZJ919083:MZJ919086 NJF919083:NJF919086 NTB919083:NTB919086 OCX919083:OCX919086 OMT919083:OMT919086 OWP919083:OWP919086 PGL919083:PGL919086 PQH919083:PQH919086 QAD919083:QAD919086 QJZ919083:QJZ919086 QTV919083:QTV919086 RDR919083:RDR919086 RNN919083:RNN919086 RXJ919083:RXJ919086 SHF919083:SHF919086 SRB919083:SRB919086 TAX919083:TAX919086 TKT919083:TKT919086 TUP919083:TUP919086 UEL919083:UEL919086 UOH919083:UOH919086 UYD919083:UYD919086 VHZ919083:VHZ919086 VRV919083:VRV919086 WBR919083:WBR919086 WLN919083:WLN919086 WVJ919083:WVJ919086 C984620:C984623 IX984619:IX984622 ST984619:ST984622 ACP984619:ACP984622 AML984619:AML984622 AWH984619:AWH984622 BGD984619:BGD984622 BPZ984619:BPZ984622 BZV984619:BZV984622 CJR984619:CJR984622 CTN984619:CTN984622 DDJ984619:DDJ984622 DNF984619:DNF984622 DXB984619:DXB984622 EGX984619:EGX984622 EQT984619:EQT984622 FAP984619:FAP984622 FKL984619:FKL984622 FUH984619:FUH984622 GED984619:GED984622 GNZ984619:GNZ984622 GXV984619:GXV984622 HHR984619:HHR984622 HRN984619:HRN984622 IBJ984619:IBJ984622 ILF984619:ILF984622 IVB984619:IVB984622 JEX984619:JEX984622 JOT984619:JOT984622 JYP984619:JYP984622 KIL984619:KIL984622 KSH984619:KSH984622 LCD984619:LCD984622 LLZ984619:LLZ984622 LVV984619:LVV984622 MFR984619:MFR984622 MPN984619:MPN984622 MZJ984619:MZJ984622 NJF984619:NJF984622 NTB984619:NTB984622 OCX984619:OCX984622 OMT984619:OMT984622 OWP984619:OWP984622 PGL984619:PGL984622 PQH984619:PQH984622 QAD984619:QAD984622 QJZ984619:QJZ984622 QTV984619:QTV984622 RDR984619:RDR984622 RNN984619:RNN984622 RXJ984619:RXJ984622 SHF984619:SHF984622 SRB984619:SRB984622 TAX984619:TAX984622 TKT984619:TKT984622 TUP984619:TUP984622 UEL984619:UEL984622 UOH984619:UOH984622 UYD984619:UYD984622 VHZ984619:VHZ984622 VRV984619:VRV984622 WBR984619:WBR984622 WLN984619:WLN984622 WVJ984619:WVJ984622 D67090:D67115 IY67089:IY67114 SU67089:SU67114 ACQ67089:ACQ67114 AMM67089:AMM67114 AWI67089:AWI67114 BGE67089:BGE67114 BQA67089:BQA67114 BZW67089:BZW67114 CJS67089:CJS67114 CTO67089:CTO67114 DDK67089:DDK67114 DNG67089:DNG67114 DXC67089:DXC67114 EGY67089:EGY67114 EQU67089:EQU67114 FAQ67089:FAQ67114 FKM67089:FKM67114 FUI67089:FUI67114 GEE67089:GEE67114 GOA67089:GOA67114 GXW67089:GXW67114 HHS67089:HHS67114 HRO67089:HRO67114 IBK67089:IBK67114 ILG67089:ILG67114 IVC67089:IVC67114 JEY67089:JEY67114 JOU67089:JOU67114 JYQ67089:JYQ67114 KIM67089:KIM67114 KSI67089:KSI67114 LCE67089:LCE67114 LMA67089:LMA67114 LVW67089:LVW67114 MFS67089:MFS67114 MPO67089:MPO67114 MZK67089:MZK67114 NJG67089:NJG67114 NTC67089:NTC67114 OCY67089:OCY67114 OMU67089:OMU67114 OWQ67089:OWQ67114 PGM67089:PGM67114 PQI67089:PQI67114 QAE67089:QAE67114 QKA67089:QKA67114 QTW67089:QTW67114 RDS67089:RDS67114 RNO67089:RNO67114 RXK67089:RXK67114 SHG67089:SHG67114 SRC67089:SRC67114 TAY67089:TAY67114 TKU67089:TKU67114 TUQ67089:TUQ67114 UEM67089:UEM67114 UOI67089:UOI67114 UYE67089:UYE67114 VIA67089:VIA67114 VRW67089:VRW67114 WBS67089:WBS67114 WLO67089:WLO67114 WVK67089:WVK67114 D132626:D132651 IY132625:IY132650 SU132625:SU132650 ACQ132625:ACQ132650 AMM132625:AMM132650 AWI132625:AWI132650 BGE132625:BGE132650 BQA132625:BQA132650 BZW132625:BZW132650 CJS132625:CJS132650 CTO132625:CTO132650 DDK132625:DDK132650 DNG132625:DNG132650 DXC132625:DXC132650 EGY132625:EGY132650 EQU132625:EQU132650 FAQ132625:FAQ132650 FKM132625:FKM132650 FUI132625:FUI132650 GEE132625:GEE132650 GOA132625:GOA132650 GXW132625:GXW132650 HHS132625:HHS132650 HRO132625:HRO132650 IBK132625:IBK132650 ILG132625:ILG132650 IVC132625:IVC132650 JEY132625:JEY132650 JOU132625:JOU132650 JYQ132625:JYQ132650 KIM132625:KIM132650 KSI132625:KSI132650 LCE132625:LCE132650 LMA132625:LMA132650 LVW132625:LVW132650 MFS132625:MFS132650 MPO132625:MPO132650 MZK132625:MZK132650 NJG132625:NJG132650 NTC132625:NTC132650 OCY132625:OCY132650 OMU132625:OMU132650 OWQ132625:OWQ132650 PGM132625:PGM132650 PQI132625:PQI132650 QAE132625:QAE132650 QKA132625:QKA132650 QTW132625:QTW132650 RDS132625:RDS132650 RNO132625:RNO132650 RXK132625:RXK132650 SHG132625:SHG132650 SRC132625:SRC132650 TAY132625:TAY132650 TKU132625:TKU132650 TUQ132625:TUQ132650 UEM132625:UEM132650 UOI132625:UOI132650 UYE132625:UYE132650 VIA132625:VIA132650 VRW132625:VRW132650 WBS132625:WBS132650 WLO132625:WLO132650 WVK132625:WVK132650 D198162:D198187 IY198161:IY198186 SU198161:SU198186 ACQ198161:ACQ198186 AMM198161:AMM198186 AWI198161:AWI198186 BGE198161:BGE198186 BQA198161:BQA198186 BZW198161:BZW198186 CJS198161:CJS198186 CTO198161:CTO198186 DDK198161:DDK198186 DNG198161:DNG198186 DXC198161:DXC198186 EGY198161:EGY198186 EQU198161:EQU198186 FAQ198161:FAQ198186 FKM198161:FKM198186 FUI198161:FUI198186 GEE198161:GEE198186 GOA198161:GOA198186 GXW198161:GXW198186 HHS198161:HHS198186 HRO198161:HRO198186 IBK198161:IBK198186 ILG198161:ILG198186 IVC198161:IVC198186 JEY198161:JEY198186 JOU198161:JOU198186 JYQ198161:JYQ198186 KIM198161:KIM198186 KSI198161:KSI198186 LCE198161:LCE198186 LMA198161:LMA198186 LVW198161:LVW198186 MFS198161:MFS198186 MPO198161:MPO198186 MZK198161:MZK198186 NJG198161:NJG198186 NTC198161:NTC198186 OCY198161:OCY198186 OMU198161:OMU198186 OWQ198161:OWQ198186 PGM198161:PGM198186 PQI198161:PQI198186 QAE198161:QAE198186 QKA198161:QKA198186 QTW198161:QTW198186 RDS198161:RDS198186 RNO198161:RNO198186 RXK198161:RXK198186 SHG198161:SHG198186 SRC198161:SRC198186 TAY198161:TAY198186 TKU198161:TKU198186 TUQ198161:TUQ198186 UEM198161:UEM198186 UOI198161:UOI198186 UYE198161:UYE198186 VIA198161:VIA198186 VRW198161:VRW198186 WBS198161:WBS198186 WLO198161:WLO198186 WVK198161:WVK198186 D263698:D263723 IY263697:IY263722 SU263697:SU263722 ACQ263697:ACQ263722 AMM263697:AMM263722 AWI263697:AWI263722 BGE263697:BGE263722 BQA263697:BQA263722 BZW263697:BZW263722 CJS263697:CJS263722 CTO263697:CTO263722 DDK263697:DDK263722 DNG263697:DNG263722 DXC263697:DXC263722 EGY263697:EGY263722 EQU263697:EQU263722 FAQ263697:FAQ263722 FKM263697:FKM263722 FUI263697:FUI263722 GEE263697:GEE263722 GOA263697:GOA263722 GXW263697:GXW263722 HHS263697:HHS263722 HRO263697:HRO263722 IBK263697:IBK263722 ILG263697:ILG263722 IVC263697:IVC263722 JEY263697:JEY263722 JOU263697:JOU263722 JYQ263697:JYQ263722 KIM263697:KIM263722 KSI263697:KSI263722 LCE263697:LCE263722 LMA263697:LMA263722 LVW263697:LVW263722 MFS263697:MFS263722 MPO263697:MPO263722 MZK263697:MZK263722 NJG263697:NJG263722 NTC263697:NTC263722 OCY263697:OCY263722 OMU263697:OMU263722 OWQ263697:OWQ263722 PGM263697:PGM263722 PQI263697:PQI263722 QAE263697:QAE263722 QKA263697:QKA263722 QTW263697:QTW263722 RDS263697:RDS263722 RNO263697:RNO263722 RXK263697:RXK263722 SHG263697:SHG263722 SRC263697:SRC263722 TAY263697:TAY263722 TKU263697:TKU263722 TUQ263697:TUQ263722 UEM263697:UEM263722 UOI263697:UOI263722 UYE263697:UYE263722 VIA263697:VIA263722 VRW263697:VRW263722 WBS263697:WBS263722 WLO263697:WLO263722 WVK263697:WVK263722 D329234:D329259 IY329233:IY329258 SU329233:SU329258 ACQ329233:ACQ329258 AMM329233:AMM329258 AWI329233:AWI329258 BGE329233:BGE329258 BQA329233:BQA329258 BZW329233:BZW329258 CJS329233:CJS329258 CTO329233:CTO329258 DDK329233:DDK329258 DNG329233:DNG329258 DXC329233:DXC329258 EGY329233:EGY329258 EQU329233:EQU329258 FAQ329233:FAQ329258 FKM329233:FKM329258 FUI329233:FUI329258 GEE329233:GEE329258 GOA329233:GOA329258 GXW329233:GXW329258 HHS329233:HHS329258 HRO329233:HRO329258 IBK329233:IBK329258 ILG329233:ILG329258 IVC329233:IVC329258 JEY329233:JEY329258 JOU329233:JOU329258 JYQ329233:JYQ329258 KIM329233:KIM329258 KSI329233:KSI329258 LCE329233:LCE329258 LMA329233:LMA329258 LVW329233:LVW329258 MFS329233:MFS329258 MPO329233:MPO329258 MZK329233:MZK329258 NJG329233:NJG329258 NTC329233:NTC329258 OCY329233:OCY329258 OMU329233:OMU329258 OWQ329233:OWQ329258 PGM329233:PGM329258 PQI329233:PQI329258 QAE329233:QAE329258 QKA329233:QKA329258 QTW329233:QTW329258 RDS329233:RDS329258 RNO329233:RNO329258 RXK329233:RXK329258 SHG329233:SHG329258 SRC329233:SRC329258 TAY329233:TAY329258 TKU329233:TKU329258 TUQ329233:TUQ329258 UEM329233:UEM329258 UOI329233:UOI329258 UYE329233:UYE329258 VIA329233:VIA329258 VRW329233:VRW329258 WBS329233:WBS329258 WLO329233:WLO329258 WVK329233:WVK329258 D394770:D394795 IY394769:IY394794 SU394769:SU394794 ACQ394769:ACQ394794 AMM394769:AMM394794 AWI394769:AWI394794 BGE394769:BGE394794 BQA394769:BQA394794 BZW394769:BZW394794 CJS394769:CJS394794 CTO394769:CTO394794 DDK394769:DDK394794 DNG394769:DNG394794 DXC394769:DXC394794 EGY394769:EGY394794 EQU394769:EQU394794 FAQ394769:FAQ394794 FKM394769:FKM394794 FUI394769:FUI394794 GEE394769:GEE394794 GOA394769:GOA394794 GXW394769:GXW394794 HHS394769:HHS394794 HRO394769:HRO394794 IBK394769:IBK394794 ILG394769:ILG394794 IVC394769:IVC394794 JEY394769:JEY394794 JOU394769:JOU394794 JYQ394769:JYQ394794 KIM394769:KIM394794 KSI394769:KSI394794 LCE394769:LCE394794 LMA394769:LMA394794 LVW394769:LVW394794 MFS394769:MFS394794 MPO394769:MPO394794 MZK394769:MZK394794 NJG394769:NJG394794 NTC394769:NTC394794 OCY394769:OCY394794 OMU394769:OMU394794 OWQ394769:OWQ394794 PGM394769:PGM394794 PQI394769:PQI394794 QAE394769:QAE394794 QKA394769:QKA394794 QTW394769:QTW394794 RDS394769:RDS394794 RNO394769:RNO394794 RXK394769:RXK394794 SHG394769:SHG394794 SRC394769:SRC394794 TAY394769:TAY394794 TKU394769:TKU394794 TUQ394769:TUQ394794 UEM394769:UEM394794 UOI394769:UOI394794 UYE394769:UYE394794 VIA394769:VIA394794 VRW394769:VRW394794 WBS394769:WBS394794 WLO394769:WLO394794 WVK394769:WVK394794 D460306:D460331 IY460305:IY460330 SU460305:SU460330 ACQ460305:ACQ460330 AMM460305:AMM460330 AWI460305:AWI460330 BGE460305:BGE460330 BQA460305:BQA460330 BZW460305:BZW460330 CJS460305:CJS460330 CTO460305:CTO460330 DDK460305:DDK460330 DNG460305:DNG460330 DXC460305:DXC460330 EGY460305:EGY460330 EQU460305:EQU460330 FAQ460305:FAQ460330 FKM460305:FKM460330 FUI460305:FUI460330 GEE460305:GEE460330 GOA460305:GOA460330 GXW460305:GXW460330 HHS460305:HHS460330 HRO460305:HRO460330 IBK460305:IBK460330 ILG460305:ILG460330 IVC460305:IVC460330 JEY460305:JEY460330 JOU460305:JOU460330 JYQ460305:JYQ460330 KIM460305:KIM460330 KSI460305:KSI460330 LCE460305:LCE460330 LMA460305:LMA460330 LVW460305:LVW460330 MFS460305:MFS460330 MPO460305:MPO460330 MZK460305:MZK460330 NJG460305:NJG460330 NTC460305:NTC460330 OCY460305:OCY460330 OMU460305:OMU460330 OWQ460305:OWQ460330 PGM460305:PGM460330 PQI460305:PQI460330 QAE460305:QAE460330 QKA460305:QKA460330 QTW460305:QTW460330 RDS460305:RDS460330 RNO460305:RNO460330 RXK460305:RXK460330 SHG460305:SHG460330 SRC460305:SRC460330 TAY460305:TAY460330 TKU460305:TKU460330 TUQ460305:TUQ460330 UEM460305:UEM460330 UOI460305:UOI460330 UYE460305:UYE460330 VIA460305:VIA460330 VRW460305:VRW460330 WBS460305:WBS460330 WLO460305:WLO460330 WVK460305:WVK460330 D525842:D525867 IY525841:IY525866 SU525841:SU525866 ACQ525841:ACQ525866 AMM525841:AMM525866 AWI525841:AWI525866 BGE525841:BGE525866 BQA525841:BQA525866 BZW525841:BZW525866 CJS525841:CJS525866 CTO525841:CTO525866 DDK525841:DDK525866 DNG525841:DNG525866 DXC525841:DXC525866 EGY525841:EGY525866 EQU525841:EQU525866 FAQ525841:FAQ525866 FKM525841:FKM525866 FUI525841:FUI525866 GEE525841:GEE525866 GOA525841:GOA525866 GXW525841:GXW525866 HHS525841:HHS525866 HRO525841:HRO525866 IBK525841:IBK525866 ILG525841:ILG525866 IVC525841:IVC525866 JEY525841:JEY525866 JOU525841:JOU525866 JYQ525841:JYQ525866 KIM525841:KIM525866 KSI525841:KSI525866 LCE525841:LCE525866 LMA525841:LMA525866 LVW525841:LVW525866 MFS525841:MFS525866 MPO525841:MPO525866 MZK525841:MZK525866 NJG525841:NJG525866 NTC525841:NTC525866 OCY525841:OCY525866 OMU525841:OMU525866 OWQ525841:OWQ525866 PGM525841:PGM525866 PQI525841:PQI525866 QAE525841:QAE525866 QKA525841:QKA525866 QTW525841:QTW525866 RDS525841:RDS525866 RNO525841:RNO525866 RXK525841:RXK525866 SHG525841:SHG525866 SRC525841:SRC525866 TAY525841:TAY525866 TKU525841:TKU525866 TUQ525841:TUQ525866 UEM525841:UEM525866 UOI525841:UOI525866 UYE525841:UYE525866 VIA525841:VIA525866 VRW525841:VRW525866 WBS525841:WBS525866 WLO525841:WLO525866 WVK525841:WVK525866 D591378:D591403 IY591377:IY591402 SU591377:SU591402 ACQ591377:ACQ591402 AMM591377:AMM591402 AWI591377:AWI591402 BGE591377:BGE591402 BQA591377:BQA591402 BZW591377:BZW591402 CJS591377:CJS591402 CTO591377:CTO591402 DDK591377:DDK591402 DNG591377:DNG591402 DXC591377:DXC591402 EGY591377:EGY591402 EQU591377:EQU591402 FAQ591377:FAQ591402 FKM591377:FKM591402 FUI591377:FUI591402 GEE591377:GEE591402 GOA591377:GOA591402 GXW591377:GXW591402 HHS591377:HHS591402 HRO591377:HRO591402 IBK591377:IBK591402 ILG591377:ILG591402 IVC591377:IVC591402 JEY591377:JEY591402 JOU591377:JOU591402 JYQ591377:JYQ591402 KIM591377:KIM591402 KSI591377:KSI591402 LCE591377:LCE591402 LMA591377:LMA591402 LVW591377:LVW591402 MFS591377:MFS591402 MPO591377:MPO591402 MZK591377:MZK591402 NJG591377:NJG591402 NTC591377:NTC591402 OCY591377:OCY591402 OMU591377:OMU591402 OWQ591377:OWQ591402 PGM591377:PGM591402 PQI591377:PQI591402 QAE591377:QAE591402 QKA591377:QKA591402 QTW591377:QTW591402 RDS591377:RDS591402 RNO591377:RNO591402 RXK591377:RXK591402 SHG591377:SHG591402 SRC591377:SRC591402 TAY591377:TAY591402 TKU591377:TKU591402 TUQ591377:TUQ591402 UEM591377:UEM591402 UOI591377:UOI591402 UYE591377:UYE591402 VIA591377:VIA591402 VRW591377:VRW591402 WBS591377:WBS591402 WLO591377:WLO591402 WVK591377:WVK591402 D656914:D656939 IY656913:IY656938 SU656913:SU656938 ACQ656913:ACQ656938 AMM656913:AMM656938 AWI656913:AWI656938 BGE656913:BGE656938 BQA656913:BQA656938 BZW656913:BZW656938 CJS656913:CJS656938 CTO656913:CTO656938 DDK656913:DDK656938 DNG656913:DNG656938 DXC656913:DXC656938 EGY656913:EGY656938 EQU656913:EQU656938 FAQ656913:FAQ656938 FKM656913:FKM656938 FUI656913:FUI656938 GEE656913:GEE656938 GOA656913:GOA656938 GXW656913:GXW656938 HHS656913:HHS656938 HRO656913:HRO656938 IBK656913:IBK656938 ILG656913:ILG656938 IVC656913:IVC656938 JEY656913:JEY656938 JOU656913:JOU656938 JYQ656913:JYQ656938 KIM656913:KIM656938 KSI656913:KSI656938 LCE656913:LCE656938 LMA656913:LMA656938 LVW656913:LVW656938 MFS656913:MFS656938 MPO656913:MPO656938 MZK656913:MZK656938 NJG656913:NJG656938 NTC656913:NTC656938 OCY656913:OCY656938 OMU656913:OMU656938 OWQ656913:OWQ656938 PGM656913:PGM656938 PQI656913:PQI656938 QAE656913:QAE656938 QKA656913:QKA656938 QTW656913:QTW656938 RDS656913:RDS656938 RNO656913:RNO656938 RXK656913:RXK656938 SHG656913:SHG656938 SRC656913:SRC656938 TAY656913:TAY656938 TKU656913:TKU656938 TUQ656913:TUQ656938 UEM656913:UEM656938 UOI656913:UOI656938 UYE656913:UYE656938 VIA656913:VIA656938 VRW656913:VRW656938 WBS656913:WBS656938 WLO656913:WLO656938 WVK656913:WVK656938 D722450:D722475 IY722449:IY722474 SU722449:SU722474 ACQ722449:ACQ722474 AMM722449:AMM722474 AWI722449:AWI722474 BGE722449:BGE722474 BQA722449:BQA722474 BZW722449:BZW722474 CJS722449:CJS722474 CTO722449:CTO722474 DDK722449:DDK722474 DNG722449:DNG722474 DXC722449:DXC722474 EGY722449:EGY722474 EQU722449:EQU722474 FAQ722449:FAQ722474 FKM722449:FKM722474 FUI722449:FUI722474 GEE722449:GEE722474 GOA722449:GOA722474 GXW722449:GXW722474 HHS722449:HHS722474 HRO722449:HRO722474 IBK722449:IBK722474 ILG722449:ILG722474 IVC722449:IVC722474 JEY722449:JEY722474 JOU722449:JOU722474 JYQ722449:JYQ722474 KIM722449:KIM722474 KSI722449:KSI722474 LCE722449:LCE722474 LMA722449:LMA722474 LVW722449:LVW722474 MFS722449:MFS722474 MPO722449:MPO722474 MZK722449:MZK722474 NJG722449:NJG722474 NTC722449:NTC722474 OCY722449:OCY722474 OMU722449:OMU722474 OWQ722449:OWQ722474 PGM722449:PGM722474 PQI722449:PQI722474 QAE722449:QAE722474 QKA722449:QKA722474 QTW722449:QTW722474 RDS722449:RDS722474 RNO722449:RNO722474 RXK722449:RXK722474 SHG722449:SHG722474 SRC722449:SRC722474 TAY722449:TAY722474 TKU722449:TKU722474 TUQ722449:TUQ722474 UEM722449:UEM722474 UOI722449:UOI722474 UYE722449:UYE722474 VIA722449:VIA722474 VRW722449:VRW722474 WBS722449:WBS722474 WLO722449:WLO722474 WVK722449:WVK722474 D787986:D788011 IY787985:IY788010 SU787985:SU788010 ACQ787985:ACQ788010 AMM787985:AMM788010 AWI787985:AWI788010 BGE787985:BGE788010 BQA787985:BQA788010 BZW787985:BZW788010 CJS787985:CJS788010 CTO787985:CTO788010 DDK787985:DDK788010 DNG787985:DNG788010 DXC787985:DXC788010 EGY787985:EGY788010 EQU787985:EQU788010 FAQ787985:FAQ788010 FKM787985:FKM788010 FUI787985:FUI788010 GEE787985:GEE788010 GOA787985:GOA788010 GXW787985:GXW788010 HHS787985:HHS788010 HRO787985:HRO788010 IBK787985:IBK788010 ILG787985:ILG788010 IVC787985:IVC788010 JEY787985:JEY788010 JOU787985:JOU788010 JYQ787985:JYQ788010 KIM787985:KIM788010 KSI787985:KSI788010 LCE787985:LCE788010 LMA787985:LMA788010 LVW787985:LVW788010 MFS787985:MFS788010 MPO787985:MPO788010 MZK787985:MZK788010 NJG787985:NJG788010 NTC787985:NTC788010 OCY787985:OCY788010 OMU787985:OMU788010 OWQ787985:OWQ788010 PGM787985:PGM788010 PQI787985:PQI788010 QAE787985:QAE788010 QKA787985:QKA788010 QTW787985:QTW788010 RDS787985:RDS788010 RNO787985:RNO788010 RXK787985:RXK788010 SHG787985:SHG788010 SRC787985:SRC788010 TAY787985:TAY788010 TKU787985:TKU788010 TUQ787985:TUQ788010 UEM787985:UEM788010 UOI787985:UOI788010 UYE787985:UYE788010 VIA787985:VIA788010 VRW787985:VRW788010 WBS787985:WBS788010 WLO787985:WLO788010 WVK787985:WVK788010 D853522:D853547 IY853521:IY853546 SU853521:SU853546 ACQ853521:ACQ853546 AMM853521:AMM853546 AWI853521:AWI853546 BGE853521:BGE853546 BQA853521:BQA853546 BZW853521:BZW853546 CJS853521:CJS853546 CTO853521:CTO853546 DDK853521:DDK853546 DNG853521:DNG853546 DXC853521:DXC853546 EGY853521:EGY853546 EQU853521:EQU853546 FAQ853521:FAQ853546 FKM853521:FKM853546 FUI853521:FUI853546 GEE853521:GEE853546 GOA853521:GOA853546 GXW853521:GXW853546 HHS853521:HHS853546 HRO853521:HRO853546 IBK853521:IBK853546 ILG853521:ILG853546 IVC853521:IVC853546 JEY853521:JEY853546 JOU853521:JOU853546 JYQ853521:JYQ853546 KIM853521:KIM853546 KSI853521:KSI853546 LCE853521:LCE853546 LMA853521:LMA853546 LVW853521:LVW853546 MFS853521:MFS853546 MPO853521:MPO853546 MZK853521:MZK853546 NJG853521:NJG853546 NTC853521:NTC853546 OCY853521:OCY853546 OMU853521:OMU853546 OWQ853521:OWQ853546 PGM853521:PGM853546 PQI853521:PQI853546 QAE853521:QAE853546 QKA853521:QKA853546 QTW853521:QTW853546 RDS853521:RDS853546 RNO853521:RNO853546 RXK853521:RXK853546 SHG853521:SHG853546 SRC853521:SRC853546 TAY853521:TAY853546 TKU853521:TKU853546 TUQ853521:TUQ853546 UEM853521:UEM853546 UOI853521:UOI853546 UYE853521:UYE853546 VIA853521:VIA853546 VRW853521:VRW853546 WBS853521:WBS853546 WLO853521:WLO853546 WVK853521:WVK853546 D919058:D919083 IY919057:IY919082 SU919057:SU919082 ACQ919057:ACQ919082 AMM919057:AMM919082 AWI919057:AWI919082 BGE919057:BGE919082 BQA919057:BQA919082 BZW919057:BZW919082 CJS919057:CJS919082 CTO919057:CTO919082 DDK919057:DDK919082 DNG919057:DNG919082 DXC919057:DXC919082 EGY919057:EGY919082 EQU919057:EQU919082 FAQ919057:FAQ919082 FKM919057:FKM919082 FUI919057:FUI919082 GEE919057:GEE919082 GOA919057:GOA919082 GXW919057:GXW919082 HHS919057:HHS919082 HRO919057:HRO919082 IBK919057:IBK919082 ILG919057:ILG919082 IVC919057:IVC919082 JEY919057:JEY919082 JOU919057:JOU919082 JYQ919057:JYQ919082 KIM919057:KIM919082 KSI919057:KSI919082 LCE919057:LCE919082 LMA919057:LMA919082 LVW919057:LVW919082 MFS919057:MFS919082 MPO919057:MPO919082 MZK919057:MZK919082 NJG919057:NJG919082 NTC919057:NTC919082 OCY919057:OCY919082 OMU919057:OMU919082 OWQ919057:OWQ919082 PGM919057:PGM919082 PQI919057:PQI919082 QAE919057:QAE919082 QKA919057:QKA919082 QTW919057:QTW919082 RDS919057:RDS919082 RNO919057:RNO919082 RXK919057:RXK919082 SHG919057:SHG919082 SRC919057:SRC919082 TAY919057:TAY919082 TKU919057:TKU919082 TUQ919057:TUQ919082 UEM919057:UEM919082 UOI919057:UOI919082 UYE919057:UYE919082 VIA919057:VIA919082 VRW919057:VRW919082 WBS919057:WBS919082 WLO919057:WLO919082 WVK919057:WVK919082 D984594:D984619 IY984593:IY984618 SU984593:SU984618 ACQ984593:ACQ984618 AMM984593:AMM984618 AWI984593:AWI984618 BGE984593:BGE984618 BQA984593:BQA984618 BZW984593:BZW984618 CJS984593:CJS984618 CTO984593:CTO984618 DDK984593:DDK984618 DNG984593:DNG984618 DXC984593:DXC984618 EGY984593:EGY984618 EQU984593:EQU984618 FAQ984593:FAQ984618 FKM984593:FKM984618 FUI984593:FUI984618 GEE984593:GEE984618 GOA984593:GOA984618 GXW984593:GXW984618 HHS984593:HHS984618 HRO984593:HRO984618 IBK984593:IBK984618 ILG984593:ILG984618 IVC984593:IVC984618 JEY984593:JEY984618 JOU984593:JOU984618 JYQ984593:JYQ984618 KIM984593:KIM984618 KSI984593:KSI984618 LCE984593:LCE984618 LMA984593:LMA984618 LVW984593:LVW984618 MFS984593:MFS984618 MPO984593:MPO984618 MZK984593:MZK984618 NJG984593:NJG984618 NTC984593:NTC984618 OCY984593:OCY984618 OMU984593:OMU984618 OWQ984593:OWQ984618 PGM984593:PGM984618 PQI984593:PQI984618 QAE984593:QAE984618 QKA984593:QKA984618 QTW984593:QTW984618 RDS984593:RDS984618 RNO984593:RNO984618 RXK984593:RXK984618 SHG984593:SHG984618 SRC984593:SRC984618 TAY984593:TAY984618 TKU984593:TKU984618 TUQ984593:TUQ984618 UEM984593:UEM984618 UOI984593:UOI984618 UYE984593:UYE984618 VIA984593:VIA984618 VRW984593:VRW984618 WBS984593:WBS984618 WLO984593:WLO984618 WVK984593:WVK984618 C67124:C67125 IX67123:IX67124 ST67123:ST67124 ACP67123:ACP67124 AML67123:AML67124 AWH67123:AWH67124 BGD67123:BGD67124 BPZ67123:BPZ67124 BZV67123:BZV67124 CJR67123:CJR67124 CTN67123:CTN67124 DDJ67123:DDJ67124 DNF67123:DNF67124 DXB67123:DXB67124 EGX67123:EGX67124 EQT67123:EQT67124 FAP67123:FAP67124 FKL67123:FKL67124 FUH67123:FUH67124 GED67123:GED67124 GNZ67123:GNZ67124 GXV67123:GXV67124 HHR67123:HHR67124 HRN67123:HRN67124 IBJ67123:IBJ67124 ILF67123:ILF67124 IVB67123:IVB67124 JEX67123:JEX67124 JOT67123:JOT67124 JYP67123:JYP67124 KIL67123:KIL67124 KSH67123:KSH67124 LCD67123:LCD67124 LLZ67123:LLZ67124 LVV67123:LVV67124 MFR67123:MFR67124 MPN67123:MPN67124 MZJ67123:MZJ67124 NJF67123:NJF67124 NTB67123:NTB67124 OCX67123:OCX67124 OMT67123:OMT67124 OWP67123:OWP67124 PGL67123:PGL67124 PQH67123:PQH67124 QAD67123:QAD67124 QJZ67123:QJZ67124 QTV67123:QTV67124 RDR67123:RDR67124 RNN67123:RNN67124 RXJ67123:RXJ67124 SHF67123:SHF67124 SRB67123:SRB67124 TAX67123:TAX67124 TKT67123:TKT67124 TUP67123:TUP67124 UEL67123:UEL67124 UOH67123:UOH67124 UYD67123:UYD67124 VHZ67123:VHZ67124 VRV67123:VRV67124 WBR67123:WBR67124 WLN67123:WLN67124 WVJ67123:WVJ67124 C132660:C132661 IX132659:IX132660 ST132659:ST132660 ACP132659:ACP132660 AML132659:AML132660 AWH132659:AWH132660 BGD132659:BGD132660 BPZ132659:BPZ132660 BZV132659:BZV132660 CJR132659:CJR132660 CTN132659:CTN132660 DDJ132659:DDJ132660 DNF132659:DNF132660 DXB132659:DXB132660 EGX132659:EGX132660 EQT132659:EQT132660 FAP132659:FAP132660 FKL132659:FKL132660 FUH132659:FUH132660 GED132659:GED132660 GNZ132659:GNZ132660 GXV132659:GXV132660 HHR132659:HHR132660 HRN132659:HRN132660 IBJ132659:IBJ132660 ILF132659:ILF132660 IVB132659:IVB132660 JEX132659:JEX132660 JOT132659:JOT132660 JYP132659:JYP132660 KIL132659:KIL132660 KSH132659:KSH132660 LCD132659:LCD132660 LLZ132659:LLZ132660 LVV132659:LVV132660 MFR132659:MFR132660 MPN132659:MPN132660 MZJ132659:MZJ132660 NJF132659:NJF132660 NTB132659:NTB132660 OCX132659:OCX132660 OMT132659:OMT132660 OWP132659:OWP132660 PGL132659:PGL132660 PQH132659:PQH132660 QAD132659:QAD132660 QJZ132659:QJZ132660 QTV132659:QTV132660 RDR132659:RDR132660 RNN132659:RNN132660 RXJ132659:RXJ132660 SHF132659:SHF132660 SRB132659:SRB132660 TAX132659:TAX132660 TKT132659:TKT132660 TUP132659:TUP132660 UEL132659:UEL132660 UOH132659:UOH132660 UYD132659:UYD132660 VHZ132659:VHZ132660 VRV132659:VRV132660 WBR132659:WBR132660 WLN132659:WLN132660 WVJ132659:WVJ132660 C198196:C198197 IX198195:IX198196 ST198195:ST198196 ACP198195:ACP198196 AML198195:AML198196 AWH198195:AWH198196 BGD198195:BGD198196 BPZ198195:BPZ198196 BZV198195:BZV198196 CJR198195:CJR198196 CTN198195:CTN198196 DDJ198195:DDJ198196 DNF198195:DNF198196 DXB198195:DXB198196 EGX198195:EGX198196 EQT198195:EQT198196 FAP198195:FAP198196 FKL198195:FKL198196 FUH198195:FUH198196 GED198195:GED198196 GNZ198195:GNZ198196 GXV198195:GXV198196 HHR198195:HHR198196 HRN198195:HRN198196 IBJ198195:IBJ198196 ILF198195:ILF198196 IVB198195:IVB198196 JEX198195:JEX198196 JOT198195:JOT198196 JYP198195:JYP198196 KIL198195:KIL198196 KSH198195:KSH198196 LCD198195:LCD198196 LLZ198195:LLZ198196 LVV198195:LVV198196 MFR198195:MFR198196 MPN198195:MPN198196 MZJ198195:MZJ198196 NJF198195:NJF198196 NTB198195:NTB198196 OCX198195:OCX198196 OMT198195:OMT198196 OWP198195:OWP198196 PGL198195:PGL198196 PQH198195:PQH198196 QAD198195:QAD198196 QJZ198195:QJZ198196 QTV198195:QTV198196 RDR198195:RDR198196 RNN198195:RNN198196 RXJ198195:RXJ198196 SHF198195:SHF198196 SRB198195:SRB198196 TAX198195:TAX198196 TKT198195:TKT198196 TUP198195:TUP198196 UEL198195:UEL198196 UOH198195:UOH198196 UYD198195:UYD198196 VHZ198195:VHZ198196 VRV198195:VRV198196 WBR198195:WBR198196 WLN198195:WLN198196 WVJ198195:WVJ198196 C263732:C263733 IX263731:IX263732 ST263731:ST263732 ACP263731:ACP263732 AML263731:AML263732 AWH263731:AWH263732 BGD263731:BGD263732 BPZ263731:BPZ263732 BZV263731:BZV263732 CJR263731:CJR263732 CTN263731:CTN263732 DDJ263731:DDJ263732 DNF263731:DNF263732 DXB263731:DXB263732 EGX263731:EGX263732 EQT263731:EQT263732 FAP263731:FAP263732 FKL263731:FKL263732 FUH263731:FUH263732 GED263731:GED263732 GNZ263731:GNZ263732 GXV263731:GXV263732 HHR263731:HHR263732 HRN263731:HRN263732 IBJ263731:IBJ263732 ILF263731:ILF263732 IVB263731:IVB263732 JEX263731:JEX263732 JOT263731:JOT263732 JYP263731:JYP263732 KIL263731:KIL263732 KSH263731:KSH263732 LCD263731:LCD263732 LLZ263731:LLZ263732 LVV263731:LVV263732 MFR263731:MFR263732 MPN263731:MPN263732 MZJ263731:MZJ263732 NJF263731:NJF263732 NTB263731:NTB263732 OCX263731:OCX263732 OMT263731:OMT263732 OWP263731:OWP263732 PGL263731:PGL263732 PQH263731:PQH263732 QAD263731:QAD263732 QJZ263731:QJZ263732 QTV263731:QTV263732 RDR263731:RDR263732 RNN263731:RNN263732 RXJ263731:RXJ263732 SHF263731:SHF263732 SRB263731:SRB263732 TAX263731:TAX263732 TKT263731:TKT263732 TUP263731:TUP263732 UEL263731:UEL263732 UOH263731:UOH263732 UYD263731:UYD263732 VHZ263731:VHZ263732 VRV263731:VRV263732 WBR263731:WBR263732 WLN263731:WLN263732 WVJ263731:WVJ263732 C329268:C329269 IX329267:IX329268 ST329267:ST329268 ACP329267:ACP329268 AML329267:AML329268 AWH329267:AWH329268 BGD329267:BGD329268 BPZ329267:BPZ329268 BZV329267:BZV329268 CJR329267:CJR329268 CTN329267:CTN329268 DDJ329267:DDJ329268 DNF329267:DNF329268 DXB329267:DXB329268 EGX329267:EGX329268 EQT329267:EQT329268 FAP329267:FAP329268 FKL329267:FKL329268 FUH329267:FUH329268 GED329267:GED329268 GNZ329267:GNZ329268 GXV329267:GXV329268 HHR329267:HHR329268 HRN329267:HRN329268 IBJ329267:IBJ329268 ILF329267:ILF329268 IVB329267:IVB329268 JEX329267:JEX329268 JOT329267:JOT329268 JYP329267:JYP329268 KIL329267:KIL329268 KSH329267:KSH329268 LCD329267:LCD329268 LLZ329267:LLZ329268 LVV329267:LVV329268 MFR329267:MFR329268 MPN329267:MPN329268 MZJ329267:MZJ329268 NJF329267:NJF329268 NTB329267:NTB329268 OCX329267:OCX329268 OMT329267:OMT329268 OWP329267:OWP329268 PGL329267:PGL329268 PQH329267:PQH329268 QAD329267:QAD329268 QJZ329267:QJZ329268 QTV329267:QTV329268 RDR329267:RDR329268 RNN329267:RNN329268 RXJ329267:RXJ329268 SHF329267:SHF329268 SRB329267:SRB329268 TAX329267:TAX329268 TKT329267:TKT329268 TUP329267:TUP329268 UEL329267:UEL329268 UOH329267:UOH329268 UYD329267:UYD329268 VHZ329267:VHZ329268 VRV329267:VRV329268 WBR329267:WBR329268 WLN329267:WLN329268 WVJ329267:WVJ329268 C394804:C394805 IX394803:IX394804 ST394803:ST394804 ACP394803:ACP394804 AML394803:AML394804 AWH394803:AWH394804 BGD394803:BGD394804 BPZ394803:BPZ394804 BZV394803:BZV394804 CJR394803:CJR394804 CTN394803:CTN394804 DDJ394803:DDJ394804 DNF394803:DNF394804 DXB394803:DXB394804 EGX394803:EGX394804 EQT394803:EQT394804 FAP394803:FAP394804 FKL394803:FKL394804 FUH394803:FUH394804 GED394803:GED394804 GNZ394803:GNZ394804 GXV394803:GXV394804 HHR394803:HHR394804 HRN394803:HRN394804 IBJ394803:IBJ394804 ILF394803:ILF394804 IVB394803:IVB394804 JEX394803:JEX394804 JOT394803:JOT394804 JYP394803:JYP394804 KIL394803:KIL394804 KSH394803:KSH394804 LCD394803:LCD394804 LLZ394803:LLZ394804 LVV394803:LVV394804 MFR394803:MFR394804 MPN394803:MPN394804 MZJ394803:MZJ394804 NJF394803:NJF394804 NTB394803:NTB394804 OCX394803:OCX394804 OMT394803:OMT394804 OWP394803:OWP394804 PGL394803:PGL394804 PQH394803:PQH394804 QAD394803:QAD394804 QJZ394803:QJZ394804 QTV394803:QTV394804 RDR394803:RDR394804 RNN394803:RNN394804 RXJ394803:RXJ394804 SHF394803:SHF394804 SRB394803:SRB394804 TAX394803:TAX394804 TKT394803:TKT394804 TUP394803:TUP394804 UEL394803:UEL394804 UOH394803:UOH394804 UYD394803:UYD394804 VHZ394803:VHZ394804 VRV394803:VRV394804 WBR394803:WBR394804 WLN394803:WLN394804 WVJ394803:WVJ394804 C460340:C460341 IX460339:IX460340 ST460339:ST460340 ACP460339:ACP460340 AML460339:AML460340 AWH460339:AWH460340 BGD460339:BGD460340 BPZ460339:BPZ460340 BZV460339:BZV460340 CJR460339:CJR460340 CTN460339:CTN460340 DDJ460339:DDJ460340 DNF460339:DNF460340 DXB460339:DXB460340 EGX460339:EGX460340 EQT460339:EQT460340 FAP460339:FAP460340 FKL460339:FKL460340 FUH460339:FUH460340 GED460339:GED460340 GNZ460339:GNZ460340 GXV460339:GXV460340 HHR460339:HHR460340 HRN460339:HRN460340 IBJ460339:IBJ460340 ILF460339:ILF460340 IVB460339:IVB460340 JEX460339:JEX460340 JOT460339:JOT460340 JYP460339:JYP460340 KIL460339:KIL460340 KSH460339:KSH460340 LCD460339:LCD460340 LLZ460339:LLZ460340 LVV460339:LVV460340 MFR460339:MFR460340 MPN460339:MPN460340 MZJ460339:MZJ460340 NJF460339:NJF460340 NTB460339:NTB460340 OCX460339:OCX460340 OMT460339:OMT460340 OWP460339:OWP460340 PGL460339:PGL460340 PQH460339:PQH460340 QAD460339:QAD460340 QJZ460339:QJZ460340 QTV460339:QTV460340 RDR460339:RDR460340 RNN460339:RNN460340 RXJ460339:RXJ460340 SHF460339:SHF460340 SRB460339:SRB460340 TAX460339:TAX460340 TKT460339:TKT460340 TUP460339:TUP460340 UEL460339:UEL460340 UOH460339:UOH460340 UYD460339:UYD460340 VHZ460339:VHZ460340 VRV460339:VRV460340 WBR460339:WBR460340 WLN460339:WLN460340 WVJ460339:WVJ460340 C525876:C525877 IX525875:IX525876 ST525875:ST525876 ACP525875:ACP525876 AML525875:AML525876 AWH525875:AWH525876 BGD525875:BGD525876 BPZ525875:BPZ525876 BZV525875:BZV525876 CJR525875:CJR525876 CTN525875:CTN525876 DDJ525875:DDJ525876 DNF525875:DNF525876 DXB525875:DXB525876 EGX525875:EGX525876 EQT525875:EQT525876 FAP525875:FAP525876 FKL525875:FKL525876 FUH525875:FUH525876 GED525875:GED525876 GNZ525875:GNZ525876 GXV525875:GXV525876 HHR525875:HHR525876 HRN525875:HRN525876 IBJ525875:IBJ525876 ILF525875:ILF525876 IVB525875:IVB525876 JEX525875:JEX525876 JOT525875:JOT525876 JYP525875:JYP525876 KIL525875:KIL525876 KSH525875:KSH525876 LCD525875:LCD525876 LLZ525875:LLZ525876 LVV525875:LVV525876 MFR525875:MFR525876 MPN525875:MPN525876 MZJ525875:MZJ525876 NJF525875:NJF525876 NTB525875:NTB525876 OCX525875:OCX525876 OMT525875:OMT525876 OWP525875:OWP525876 PGL525875:PGL525876 PQH525875:PQH525876 QAD525875:QAD525876 QJZ525875:QJZ525876 QTV525875:QTV525876 RDR525875:RDR525876 RNN525875:RNN525876 RXJ525875:RXJ525876 SHF525875:SHF525876 SRB525875:SRB525876 TAX525875:TAX525876 TKT525875:TKT525876 TUP525875:TUP525876 UEL525875:UEL525876 UOH525875:UOH525876 UYD525875:UYD525876 VHZ525875:VHZ525876 VRV525875:VRV525876 WBR525875:WBR525876 WLN525875:WLN525876 WVJ525875:WVJ525876 C591412:C591413 IX591411:IX591412 ST591411:ST591412 ACP591411:ACP591412 AML591411:AML591412 AWH591411:AWH591412 BGD591411:BGD591412 BPZ591411:BPZ591412 BZV591411:BZV591412 CJR591411:CJR591412 CTN591411:CTN591412 DDJ591411:DDJ591412 DNF591411:DNF591412 DXB591411:DXB591412 EGX591411:EGX591412 EQT591411:EQT591412 FAP591411:FAP591412 FKL591411:FKL591412 FUH591411:FUH591412 GED591411:GED591412 GNZ591411:GNZ591412 GXV591411:GXV591412 HHR591411:HHR591412 HRN591411:HRN591412 IBJ591411:IBJ591412 ILF591411:ILF591412 IVB591411:IVB591412 JEX591411:JEX591412 JOT591411:JOT591412 JYP591411:JYP591412 KIL591411:KIL591412 KSH591411:KSH591412 LCD591411:LCD591412 LLZ591411:LLZ591412 LVV591411:LVV591412 MFR591411:MFR591412 MPN591411:MPN591412 MZJ591411:MZJ591412 NJF591411:NJF591412 NTB591411:NTB591412 OCX591411:OCX591412 OMT591411:OMT591412 OWP591411:OWP591412 PGL591411:PGL591412 PQH591411:PQH591412 QAD591411:QAD591412 QJZ591411:QJZ591412 QTV591411:QTV591412 RDR591411:RDR591412 RNN591411:RNN591412 RXJ591411:RXJ591412 SHF591411:SHF591412 SRB591411:SRB591412 TAX591411:TAX591412 TKT591411:TKT591412 TUP591411:TUP591412 UEL591411:UEL591412 UOH591411:UOH591412 UYD591411:UYD591412 VHZ591411:VHZ591412 VRV591411:VRV591412 WBR591411:WBR591412 WLN591411:WLN591412 WVJ591411:WVJ591412 C656948:C656949 IX656947:IX656948 ST656947:ST656948 ACP656947:ACP656948 AML656947:AML656948 AWH656947:AWH656948 BGD656947:BGD656948 BPZ656947:BPZ656948 BZV656947:BZV656948 CJR656947:CJR656948 CTN656947:CTN656948 DDJ656947:DDJ656948 DNF656947:DNF656948 DXB656947:DXB656948 EGX656947:EGX656948 EQT656947:EQT656948 FAP656947:FAP656948 FKL656947:FKL656948 FUH656947:FUH656948 GED656947:GED656948 GNZ656947:GNZ656948 GXV656947:GXV656948 HHR656947:HHR656948 HRN656947:HRN656948 IBJ656947:IBJ656948 ILF656947:ILF656948 IVB656947:IVB656948 JEX656947:JEX656948 JOT656947:JOT656948 JYP656947:JYP656948 KIL656947:KIL656948 KSH656947:KSH656948 LCD656947:LCD656948 LLZ656947:LLZ656948 LVV656947:LVV656948 MFR656947:MFR656948 MPN656947:MPN656948 MZJ656947:MZJ656948 NJF656947:NJF656948 NTB656947:NTB656948 OCX656947:OCX656948 OMT656947:OMT656948 OWP656947:OWP656948 PGL656947:PGL656948 PQH656947:PQH656948 QAD656947:QAD656948 QJZ656947:QJZ656948 QTV656947:QTV656948 RDR656947:RDR656948 RNN656947:RNN656948 RXJ656947:RXJ656948 SHF656947:SHF656948 SRB656947:SRB656948 TAX656947:TAX656948 TKT656947:TKT656948 TUP656947:TUP656948 UEL656947:UEL656948 UOH656947:UOH656948 UYD656947:UYD656948 VHZ656947:VHZ656948 VRV656947:VRV656948 WBR656947:WBR656948 WLN656947:WLN656948 WVJ656947:WVJ656948 C722484:C722485 IX722483:IX722484 ST722483:ST722484 ACP722483:ACP722484 AML722483:AML722484 AWH722483:AWH722484 BGD722483:BGD722484 BPZ722483:BPZ722484 BZV722483:BZV722484 CJR722483:CJR722484 CTN722483:CTN722484 DDJ722483:DDJ722484 DNF722483:DNF722484 DXB722483:DXB722484 EGX722483:EGX722484 EQT722483:EQT722484 FAP722483:FAP722484 FKL722483:FKL722484 FUH722483:FUH722484 GED722483:GED722484 GNZ722483:GNZ722484 GXV722483:GXV722484 HHR722483:HHR722484 HRN722483:HRN722484 IBJ722483:IBJ722484 ILF722483:ILF722484 IVB722483:IVB722484 JEX722483:JEX722484 JOT722483:JOT722484 JYP722483:JYP722484 KIL722483:KIL722484 KSH722483:KSH722484 LCD722483:LCD722484 LLZ722483:LLZ722484 LVV722483:LVV722484 MFR722483:MFR722484 MPN722483:MPN722484 MZJ722483:MZJ722484 NJF722483:NJF722484 NTB722483:NTB722484 OCX722483:OCX722484 OMT722483:OMT722484 OWP722483:OWP722484 PGL722483:PGL722484 PQH722483:PQH722484 QAD722483:QAD722484 QJZ722483:QJZ722484 QTV722483:QTV722484 RDR722483:RDR722484 RNN722483:RNN722484 RXJ722483:RXJ722484 SHF722483:SHF722484 SRB722483:SRB722484 TAX722483:TAX722484 TKT722483:TKT722484 TUP722483:TUP722484 UEL722483:UEL722484 UOH722483:UOH722484 UYD722483:UYD722484 VHZ722483:VHZ722484 VRV722483:VRV722484 WBR722483:WBR722484 WLN722483:WLN722484 WVJ722483:WVJ722484 C788020:C788021 IX788019:IX788020 ST788019:ST788020 ACP788019:ACP788020 AML788019:AML788020 AWH788019:AWH788020 BGD788019:BGD788020 BPZ788019:BPZ788020 BZV788019:BZV788020 CJR788019:CJR788020 CTN788019:CTN788020 DDJ788019:DDJ788020 DNF788019:DNF788020 DXB788019:DXB788020 EGX788019:EGX788020 EQT788019:EQT788020 FAP788019:FAP788020 FKL788019:FKL788020 FUH788019:FUH788020 GED788019:GED788020 GNZ788019:GNZ788020 GXV788019:GXV788020 HHR788019:HHR788020 HRN788019:HRN788020 IBJ788019:IBJ788020 ILF788019:ILF788020 IVB788019:IVB788020 JEX788019:JEX788020 JOT788019:JOT788020 JYP788019:JYP788020 KIL788019:KIL788020 KSH788019:KSH788020 LCD788019:LCD788020 LLZ788019:LLZ788020 LVV788019:LVV788020 MFR788019:MFR788020 MPN788019:MPN788020 MZJ788019:MZJ788020 NJF788019:NJF788020 NTB788019:NTB788020 OCX788019:OCX788020 OMT788019:OMT788020 OWP788019:OWP788020 PGL788019:PGL788020 PQH788019:PQH788020 QAD788019:QAD788020 QJZ788019:QJZ788020 QTV788019:QTV788020 RDR788019:RDR788020 RNN788019:RNN788020 RXJ788019:RXJ788020 SHF788019:SHF788020 SRB788019:SRB788020 TAX788019:TAX788020 TKT788019:TKT788020 TUP788019:TUP788020 UEL788019:UEL788020 UOH788019:UOH788020 UYD788019:UYD788020 VHZ788019:VHZ788020 VRV788019:VRV788020 WBR788019:WBR788020 WLN788019:WLN788020 WVJ788019:WVJ788020 C853556:C853557 IX853555:IX853556 ST853555:ST853556 ACP853555:ACP853556 AML853555:AML853556 AWH853555:AWH853556 BGD853555:BGD853556 BPZ853555:BPZ853556 BZV853555:BZV853556 CJR853555:CJR853556 CTN853555:CTN853556 DDJ853555:DDJ853556 DNF853555:DNF853556 DXB853555:DXB853556 EGX853555:EGX853556 EQT853555:EQT853556 FAP853555:FAP853556 FKL853555:FKL853556 FUH853555:FUH853556 GED853555:GED853556 GNZ853555:GNZ853556 GXV853555:GXV853556 HHR853555:HHR853556 HRN853555:HRN853556 IBJ853555:IBJ853556 ILF853555:ILF853556 IVB853555:IVB853556 JEX853555:JEX853556 JOT853555:JOT853556 JYP853555:JYP853556 KIL853555:KIL853556 KSH853555:KSH853556 LCD853555:LCD853556 LLZ853555:LLZ853556 LVV853555:LVV853556 MFR853555:MFR853556 MPN853555:MPN853556 MZJ853555:MZJ853556 NJF853555:NJF853556 NTB853555:NTB853556 OCX853555:OCX853556 OMT853555:OMT853556 OWP853555:OWP853556 PGL853555:PGL853556 PQH853555:PQH853556 QAD853555:QAD853556 QJZ853555:QJZ853556 QTV853555:QTV853556 RDR853555:RDR853556 RNN853555:RNN853556 RXJ853555:RXJ853556 SHF853555:SHF853556 SRB853555:SRB853556 TAX853555:TAX853556 TKT853555:TKT853556 TUP853555:TUP853556 UEL853555:UEL853556 UOH853555:UOH853556 UYD853555:UYD853556 VHZ853555:VHZ853556 VRV853555:VRV853556 WBR853555:WBR853556 WLN853555:WLN853556 WVJ853555:WVJ853556 C919092:C919093 IX919091:IX919092 ST919091:ST919092 ACP919091:ACP919092 AML919091:AML919092 AWH919091:AWH919092 BGD919091:BGD919092 BPZ919091:BPZ919092 BZV919091:BZV919092 CJR919091:CJR919092 CTN919091:CTN919092 DDJ919091:DDJ919092 DNF919091:DNF919092 DXB919091:DXB919092 EGX919091:EGX919092 EQT919091:EQT919092 FAP919091:FAP919092 FKL919091:FKL919092 FUH919091:FUH919092 GED919091:GED919092 GNZ919091:GNZ919092 GXV919091:GXV919092 HHR919091:HHR919092 HRN919091:HRN919092 IBJ919091:IBJ919092 ILF919091:ILF919092 IVB919091:IVB919092 JEX919091:JEX919092 JOT919091:JOT919092 JYP919091:JYP919092 KIL919091:KIL919092 KSH919091:KSH919092 LCD919091:LCD919092 LLZ919091:LLZ919092 LVV919091:LVV919092 MFR919091:MFR919092 MPN919091:MPN919092 MZJ919091:MZJ919092 NJF919091:NJF919092 NTB919091:NTB919092 OCX919091:OCX919092 OMT919091:OMT919092 OWP919091:OWP919092 PGL919091:PGL919092 PQH919091:PQH919092 QAD919091:QAD919092 QJZ919091:QJZ919092 QTV919091:QTV919092 RDR919091:RDR919092 RNN919091:RNN919092 RXJ919091:RXJ919092 SHF919091:SHF919092 SRB919091:SRB919092 TAX919091:TAX919092 TKT919091:TKT919092 TUP919091:TUP919092 UEL919091:UEL919092 UOH919091:UOH919092 UYD919091:UYD919092 VHZ919091:VHZ919092 VRV919091:VRV919092 WBR919091:WBR919092 WLN919091:WLN919092 WVJ919091:WVJ919092 C984628:C984629 IX984627:IX984628 ST984627:ST984628 ACP984627:ACP984628 AML984627:AML984628 AWH984627:AWH984628 BGD984627:BGD984628 BPZ984627:BPZ984628 BZV984627:BZV984628 CJR984627:CJR984628 CTN984627:CTN984628 DDJ984627:DDJ984628 DNF984627:DNF984628 DXB984627:DXB984628 EGX984627:EGX984628 EQT984627:EQT984628 FAP984627:FAP984628 FKL984627:FKL984628 FUH984627:FUH984628 GED984627:GED984628 GNZ984627:GNZ984628 GXV984627:GXV984628 HHR984627:HHR984628 HRN984627:HRN984628 IBJ984627:IBJ984628 ILF984627:ILF984628 IVB984627:IVB984628 JEX984627:JEX984628 JOT984627:JOT984628 JYP984627:JYP984628 KIL984627:KIL984628 KSH984627:KSH984628 LCD984627:LCD984628 LLZ984627:LLZ984628 LVV984627:LVV984628 MFR984627:MFR984628 MPN984627:MPN984628 MZJ984627:MZJ984628 NJF984627:NJF984628 NTB984627:NTB984628 OCX984627:OCX984628 OMT984627:OMT984628 OWP984627:OWP984628 PGL984627:PGL984628 PQH984627:PQH984628 QAD984627:QAD984628 QJZ984627:QJZ984628 QTV984627:QTV984628 RDR984627:RDR984628 RNN984627:RNN984628 RXJ984627:RXJ984628 SHF984627:SHF984628 SRB984627:SRB984628 TAX984627:TAX984628 TKT984627:TKT984628 TUP984627:TUP984628 UEL984627:UEL984628 UOH984627:UOH984628 UYD984627:UYD984628 VHZ984627:VHZ984628 VRV984627:VRV984628 WBR984627:WBR984628 WLN984627:WLN984628 WVJ984627:WVJ984628 D67120:D67123 IY67119:IY67122 SU67119:SU67122 ACQ67119:ACQ67122 AMM67119:AMM67122 AWI67119:AWI67122 BGE67119:BGE67122 BQA67119:BQA67122 BZW67119:BZW67122 CJS67119:CJS67122 CTO67119:CTO67122 DDK67119:DDK67122 DNG67119:DNG67122 DXC67119:DXC67122 EGY67119:EGY67122 EQU67119:EQU67122 FAQ67119:FAQ67122 FKM67119:FKM67122 FUI67119:FUI67122 GEE67119:GEE67122 GOA67119:GOA67122 GXW67119:GXW67122 HHS67119:HHS67122 HRO67119:HRO67122 IBK67119:IBK67122 ILG67119:ILG67122 IVC67119:IVC67122 JEY67119:JEY67122 JOU67119:JOU67122 JYQ67119:JYQ67122 KIM67119:KIM67122 KSI67119:KSI67122 LCE67119:LCE67122 LMA67119:LMA67122 LVW67119:LVW67122 MFS67119:MFS67122 MPO67119:MPO67122 MZK67119:MZK67122 NJG67119:NJG67122 NTC67119:NTC67122 OCY67119:OCY67122 OMU67119:OMU67122 OWQ67119:OWQ67122 PGM67119:PGM67122 PQI67119:PQI67122 QAE67119:QAE67122 QKA67119:QKA67122 QTW67119:QTW67122 RDS67119:RDS67122 RNO67119:RNO67122 RXK67119:RXK67122 SHG67119:SHG67122 SRC67119:SRC67122 TAY67119:TAY67122 TKU67119:TKU67122 TUQ67119:TUQ67122 UEM67119:UEM67122 UOI67119:UOI67122 UYE67119:UYE67122 VIA67119:VIA67122 VRW67119:VRW67122 WBS67119:WBS67122 WLO67119:WLO67122 WVK67119:WVK67122 D132656:D132659 IY132655:IY132658 SU132655:SU132658 ACQ132655:ACQ132658 AMM132655:AMM132658 AWI132655:AWI132658 BGE132655:BGE132658 BQA132655:BQA132658 BZW132655:BZW132658 CJS132655:CJS132658 CTO132655:CTO132658 DDK132655:DDK132658 DNG132655:DNG132658 DXC132655:DXC132658 EGY132655:EGY132658 EQU132655:EQU132658 FAQ132655:FAQ132658 FKM132655:FKM132658 FUI132655:FUI132658 GEE132655:GEE132658 GOA132655:GOA132658 GXW132655:GXW132658 HHS132655:HHS132658 HRO132655:HRO132658 IBK132655:IBK132658 ILG132655:ILG132658 IVC132655:IVC132658 JEY132655:JEY132658 JOU132655:JOU132658 JYQ132655:JYQ132658 KIM132655:KIM132658 KSI132655:KSI132658 LCE132655:LCE132658 LMA132655:LMA132658 LVW132655:LVW132658 MFS132655:MFS132658 MPO132655:MPO132658 MZK132655:MZK132658 NJG132655:NJG132658 NTC132655:NTC132658 OCY132655:OCY132658 OMU132655:OMU132658 OWQ132655:OWQ132658 PGM132655:PGM132658 PQI132655:PQI132658 QAE132655:QAE132658 QKA132655:QKA132658 QTW132655:QTW132658 RDS132655:RDS132658 RNO132655:RNO132658 RXK132655:RXK132658 SHG132655:SHG132658 SRC132655:SRC132658 TAY132655:TAY132658 TKU132655:TKU132658 TUQ132655:TUQ132658 UEM132655:UEM132658 UOI132655:UOI132658 UYE132655:UYE132658 VIA132655:VIA132658 VRW132655:VRW132658 WBS132655:WBS132658 WLO132655:WLO132658 WVK132655:WVK132658 D198192:D198195 IY198191:IY198194 SU198191:SU198194 ACQ198191:ACQ198194 AMM198191:AMM198194 AWI198191:AWI198194 BGE198191:BGE198194 BQA198191:BQA198194 BZW198191:BZW198194 CJS198191:CJS198194 CTO198191:CTO198194 DDK198191:DDK198194 DNG198191:DNG198194 DXC198191:DXC198194 EGY198191:EGY198194 EQU198191:EQU198194 FAQ198191:FAQ198194 FKM198191:FKM198194 FUI198191:FUI198194 GEE198191:GEE198194 GOA198191:GOA198194 GXW198191:GXW198194 HHS198191:HHS198194 HRO198191:HRO198194 IBK198191:IBK198194 ILG198191:ILG198194 IVC198191:IVC198194 JEY198191:JEY198194 JOU198191:JOU198194 JYQ198191:JYQ198194 KIM198191:KIM198194 KSI198191:KSI198194 LCE198191:LCE198194 LMA198191:LMA198194 LVW198191:LVW198194 MFS198191:MFS198194 MPO198191:MPO198194 MZK198191:MZK198194 NJG198191:NJG198194 NTC198191:NTC198194 OCY198191:OCY198194 OMU198191:OMU198194 OWQ198191:OWQ198194 PGM198191:PGM198194 PQI198191:PQI198194 QAE198191:QAE198194 QKA198191:QKA198194 QTW198191:QTW198194 RDS198191:RDS198194 RNO198191:RNO198194 RXK198191:RXK198194 SHG198191:SHG198194 SRC198191:SRC198194 TAY198191:TAY198194 TKU198191:TKU198194 TUQ198191:TUQ198194 UEM198191:UEM198194 UOI198191:UOI198194 UYE198191:UYE198194 VIA198191:VIA198194 VRW198191:VRW198194 WBS198191:WBS198194 WLO198191:WLO198194 WVK198191:WVK198194 D263728:D263731 IY263727:IY263730 SU263727:SU263730 ACQ263727:ACQ263730 AMM263727:AMM263730 AWI263727:AWI263730 BGE263727:BGE263730 BQA263727:BQA263730 BZW263727:BZW263730 CJS263727:CJS263730 CTO263727:CTO263730 DDK263727:DDK263730 DNG263727:DNG263730 DXC263727:DXC263730 EGY263727:EGY263730 EQU263727:EQU263730 FAQ263727:FAQ263730 FKM263727:FKM263730 FUI263727:FUI263730 GEE263727:GEE263730 GOA263727:GOA263730 GXW263727:GXW263730 HHS263727:HHS263730 HRO263727:HRO263730 IBK263727:IBK263730 ILG263727:ILG263730 IVC263727:IVC263730 JEY263727:JEY263730 JOU263727:JOU263730 JYQ263727:JYQ263730 KIM263727:KIM263730 KSI263727:KSI263730 LCE263727:LCE263730 LMA263727:LMA263730 LVW263727:LVW263730 MFS263727:MFS263730 MPO263727:MPO263730 MZK263727:MZK263730 NJG263727:NJG263730 NTC263727:NTC263730 OCY263727:OCY263730 OMU263727:OMU263730 OWQ263727:OWQ263730 PGM263727:PGM263730 PQI263727:PQI263730 QAE263727:QAE263730 QKA263727:QKA263730 QTW263727:QTW263730 RDS263727:RDS263730 RNO263727:RNO263730 RXK263727:RXK263730 SHG263727:SHG263730 SRC263727:SRC263730 TAY263727:TAY263730 TKU263727:TKU263730 TUQ263727:TUQ263730 UEM263727:UEM263730 UOI263727:UOI263730 UYE263727:UYE263730 VIA263727:VIA263730 VRW263727:VRW263730 WBS263727:WBS263730 WLO263727:WLO263730 WVK263727:WVK263730 D329264:D329267 IY329263:IY329266 SU329263:SU329266 ACQ329263:ACQ329266 AMM329263:AMM329266 AWI329263:AWI329266 BGE329263:BGE329266 BQA329263:BQA329266 BZW329263:BZW329266 CJS329263:CJS329266 CTO329263:CTO329266 DDK329263:DDK329266 DNG329263:DNG329266 DXC329263:DXC329266 EGY329263:EGY329266 EQU329263:EQU329266 FAQ329263:FAQ329266 FKM329263:FKM329266 FUI329263:FUI329266 GEE329263:GEE329266 GOA329263:GOA329266 GXW329263:GXW329266 HHS329263:HHS329266 HRO329263:HRO329266 IBK329263:IBK329266 ILG329263:ILG329266 IVC329263:IVC329266 JEY329263:JEY329266 JOU329263:JOU329266 JYQ329263:JYQ329266 KIM329263:KIM329266 KSI329263:KSI329266 LCE329263:LCE329266 LMA329263:LMA329266 LVW329263:LVW329266 MFS329263:MFS329266 MPO329263:MPO329266 MZK329263:MZK329266 NJG329263:NJG329266 NTC329263:NTC329266 OCY329263:OCY329266 OMU329263:OMU329266 OWQ329263:OWQ329266 PGM329263:PGM329266 PQI329263:PQI329266 QAE329263:QAE329266 QKA329263:QKA329266 QTW329263:QTW329266 RDS329263:RDS329266 RNO329263:RNO329266 RXK329263:RXK329266 SHG329263:SHG329266 SRC329263:SRC329266 TAY329263:TAY329266 TKU329263:TKU329266 TUQ329263:TUQ329266 UEM329263:UEM329266 UOI329263:UOI329266 UYE329263:UYE329266 VIA329263:VIA329266 VRW329263:VRW329266 WBS329263:WBS329266 WLO329263:WLO329266 WVK329263:WVK329266 D394800:D394803 IY394799:IY394802 SU394799:SU394802 ACQ394799:ACQ394802 AMM394799:AMM394802 AWI394799:AWI394802 BGE394799:BGE394802 BQA394799:BQA394802 BZW394799:BZW394802 CJS394799:CJS394802 CTO394799:CTO394802 DDK394799:DDK394802 DNG394799:DNG394802 DXC394799:DXC394802 EGY394799:EGY394802 EQU394799:EQU394802 FAQ394799:FAQ394802 FKM394799:FKM394802 FUI394799:FUI394802 GEE394799:GEE394802 GOA394799:GOA394802 GXW394799:GXW394802 HHS394799:HHS394802 HRO394799:HRO394802 IBK394799:IBK394802 ILG394799:ILG394802 IVC394799:IVC394802 JEY394799:JEY394802 JOU394799:JOU394802 JYQ394799:JYQ394802 KIM394799:KIM394802 KSI394799:KSI394802 LCE394799:LCE394802 LMA394799:LMA394802 LVW394799:LVW394802 MFS394799:MFS394802 MPO394799:MPO394802 MZK394799:MZK394802 NJG394799:NJG394802 NTC394799:NTC394802 OCY394799:OCY394802 OMU394799:OMU394802 OWQ394799:OWQ394802 PGM394799:PGM394802 PQI394799:PQI394802 QAE394799:QAE394802 QKA394799:QKA394802 QTW394799:QTW394802 RDS394799:RDS394802 RNO394799:RNO394802 RXK394799:RXK394802 SHG394799:SHG394802 SRC394799:SRC394802 TAY394799:TAY394802 TKU394799:TKU394802 TUQ394799:TUQ394802 UEM394799:UEM394802 UOI394799:UOI394802 UYE394799:UYE394802 VIA394799:VIA394802 VRW394799:VRW394802 WBS394799:WBS394802 WLO394799:WLO394802 WVK394799:WVK394802 D460336:D460339 IY460335:IY460338 SU460335:SU460338 ACQ460335:ACQ460338 AMM460335:AMM460338 AWI460335:AWI460338 BGE460335:BGE460338 BQA460335:BQA460338 BZW460335:BZW460338 CJS460335:CJS460338 CTO460335:CTO460338 DDK460335:DDK460338 DNG460335:DNG460338 DXC460335:DXC460338 EGY460335:EGY460338 EQU460335:EQU460338 FAQ460335:FAQ460338 FKM460335:FKM460338 FUI460335:FUI460338 GEE460335:GEE460338 GOA460335:GOA460338 GXW460335:GXW460338 HHS460335:HHS460338 HRO460335:HRO460338 IBK460335:IBK460338 ILG460335:ILG460338 IVC460335:IVC460338 JEY460335:JEY460338 JOU460335:JOU460338 JYQ460335:JYQ460338 KIM460335:KIM460338 KSI460335:KSI460338 LCE460335:LCE460338 LMA460335:LMA460338 LVW460335:LVW460338 MFS460335:MFS460338 MPO460335:MPO460338 MZK460335:MZK460338 NJG460335:NJG460338 NTC460335:NTC460338 OCY460335:OCY460338 OMU460335:OMU460338 OWQ460335:OWQ460338 PGM460335:PGM460338 PQI460335:PQI460338 QAE460335:QAE460338 QKA460335:QKA460338 QTW460335:QTW460338 RDS460335:RDS460338 RNO460335:RNO460338 RXK460335:RXK460338 SHG460335:SHG460338 SRC460335:SRC460338 TAY460335:TAY460338 TKU460335:TKU460338 TUQ460335:TUQ460338 UEM460335:UEM460338 UOI460335:UOI460338 UYE460335:UYE460338 VIA460335:VIA460338 VRW460335:VRW460338 WBS460335:WBS460338 WLO460335:WLO460338 WVK460335:WVK460338 D525872:D525875 IY525871:IY525874 SU525871:SU525874 ACQ525871:ACQ525874 AMM525871:AMM525874 AWI525871:AWI525874 BGE525871:BGE525874 BQA525871:BQA525874 BZW525871:BZW525874 CJS525871:CJS525874 CTO525871:CTO525874 DDK525871:DDK525874 DNG525871:DNG525874 DXC525871:DXC525874 EGY525871:EGY525874 EQU525871:EQU525874 FAQ525871:FAQ525874 FKM525871:FKM525874 FUI525871:FUI525874 GEE525871:GEE525874 GOA525871:GOA525874 GXW525871:GXW525874 HHS525871:HHS525874 HRO525871:HRO525874 IBK525871:IBK525874 ILG525871:ILG525874 IVC525871:IVC525874 JEY525871:JEY525874 JOU525871:JOU525874 JYQ525871:JYQ525874 KIM525871:KIM525874 KSI525871:KSI525874 LCE525871:LCE525874 LMA525871:LMA525874 LVW525871:LVW525874 MFS525871:MFS525874 MPO525871:MPO525874 MZK525871:MZK525874 NJG525871:NJG525874 NTC525871:NTC525874 OCY525871:OCY525874 OMU525871:OMU525874 OWQ525871:OWQ525874 PGM525871:PGM525874 PQI525871:PQI525874 QAE525871:QAE525874 QKA525871:QKA525874 QTW525871:QTW525874 RDS525871:RDS525874 RNO525871:RNO525874 RXK525871:RXK525874 SHG525871:SHG525874 SRC525871:SRC525874 TAY525871:TAY525874 TKU525871:TKU525874 TUQ525871:TUQ525874 UEM525871:UEM525874 UOI525871:UOI525874 UYE525871:UYE525874 VIA525871:VIA525874 VRW525871:VRW525874 WBS525871:WBS525874 WLO525871:WLO525874 WVK525871:WVK525874 D591408:D591411 IY591407:IY591410 SU591407:SU591410 ACQ591407:ACQ591410 AMM591407:AMM591410 AWI591407:AWI591410 BGE591407:BGE591410 BQA591407:BQA591410 BZW591407:BZW591410 CJS591407:CJS591410 CTO591407:CTO591410 DDK591407:DDK591410 DNG591407:DNG591410 DXC591407:DXC591410 EGY591407:EGY591410 EQU591407:EQU591410 FAQ591407:FAQ591410 FKM591407:FKM591410 FUI591407:FUI591410 GEE591407:GEE591410 GOA591407:GOA591410 GXW591407:GXW591410 HHS591407:HHS591410 HRO591407:HRO591410 IBK591407:IBK591410 ILG591407:ILG591410 IVC591407:IVC591410 JEY591407:JEY591410 JOU591407:JOU591410 JYQ591407:JYQ591410 KIM591407:KIM591410 KSI591407:KSI591410 LCE591407:LCE591410 LMA591407:LMA591410 LVW591407:LVW591410 MFS591407:MFS591410 MPO591407:MPO591410 MZK591407:MZK591410 NJG591407:NJG591410 NTC591407:NTC591410 OCY591407:OCY591410 OMU591407:OMU591410 OWQ591407:OWQ591410 PGM591407:PGM591410 PQI591407:PQI591410 QAE591407:QAE591410 QKA591407:QKA591410 QTW591407:QTW591410 RDS591407:RDS591410 RNO591407:RNO591410 RXK591407:RXK591410 SHG591407:SHG591410 SRC591407:SRC591410 TAY591407:TAY591410 TKU591407:TKU591410 TUQ591407:TUQ591410 UEM591407:UEM591410 UOI591407:UOI591410 UYE591407:UYE591410 VIA591407:VIA591410 VRW591407:VRW591410 WBS591407:WBS591410 WLO591407:WLO591410 WVK591407:WVK591410 D656944:D656947 IY656943:IY656946 SU656943:SU656946 ACQ656943:ACQ656946 AMM656943:AMM656946 AWI656943:AWI656946 BGE656943:BGE656946 BQA656943:BQA656946 BZW656943:BZW656946 CJS656943:CJS656946 CTO656943:CTO656946 DDK656943:DDK656946 DNG656943:DNG656946 DXC656943:DXC656946 EGY656943:EGY656946 EQU656943:EQU656946 FAQ656943:FAQ656946 FKM656943:FKM656946 FUI656943:FUI656946 GEE656943:GEE656946 GOA656943:GOA656946 GXW656943:GXW656946 HHS656943:HHS656946 HRO656943:HRO656946 IBK656943:IBK656946 ILG656943:ILG656946 IVC656943:IVC656946 JEY656943:JEY656946 JOU656943:JOU656946 JYQ656943:JYQ656946 KIM656943:KIM656946 KSI656943:KSI656946 LCE656943:LCE656946 LMA656943:LMA656946 LVW656943:LVW656946 MFS656943:MFS656946 MPO656943:MPO656946 MZK656943:MZK656946 NJG656943:NJG656946 NTC656943:NTC656946 OCY656943:OCY656946 OMU656943:OMU656946 OWQ656943:OWQ656946 PGM656943:PGM656946 PQI656943:PQI656946 QAE656943:QAE656946 QKA656943:QKA656946 QTW656943:QTW656946 RDS656943:RDS656946 RNO656943:RNO656946 RXK656943:RXK656946 SHG656943:SHG656946 SRC656943:SRC656946 TAY656943:TAY656946 TKU656943:TKU656946 TUQ656943:TUQ656946 UEM656943:UEM656946 UOI656943:UOI656946 UYE656943:UYE656946 VIA656943:VIA656946 VRW656943:VRW656946 WBS656943:WBS656946 WLO656943:WLO656946 WVK656943:WVK656946 D722480:D722483 IY722479:IY722482 SU722479:SU722482 ACQ722479:ACQ722482 AMM722479:AMM722482 AWI722479:AWI722482 BGE722479:BGE722482 BQA722479:BQA722482 BZW722479:BZW722482 CJS722479:CJS722482 CTO722479:CTO722482 DDK722479:DDK722482 DNG722479:DNG722482 DXC722479:DXC722482 EGY722479:EGY722482 EQU722479:EQU722482 FAQ722479:FAQ722482 FKM722479:FKM722482 FUI722479:FUI722482 GEE722479:GEE722482 GOA722479:GOA722482 GXW722479:GXW722482 HHS722479:HHS722482 HRO722479:HRO722482 IBK722479:IBK722482 ILG722479:ILG722482 IVC722479:IVC722482 JEY722479:JEY722482 JOU722479:JOU722482 JYQ722479:JYQ722482 KIM722479:KIM722482 KSI722479:KSI722482 LCE722479:LCE722482 LMA722479:LMA722482 LVW722479:LVW722482 MFS722479:MFS722482 MPO722479:MPO722482 MZK722479:MZK722482 NJG722479:NJG722482 NTC722479:NTC722482 OCY722479:OCY722482 OMU722479:OMU722482 OWQ722479:OWQ722482 PGM722479:PGM722482 PQI722479:PQI722482 QAE722479:QAE722482 QKA722479:QKA722482 QTW722479:QTW722482 RDS722479:RDS722482 RNO722479:RNO722482 RXK722479:RXK722482 SHG722479:SHG722482 SRC722479:SRC722482 TAY722479:TAY722482 TKU722479:TKU722482 TUQ722479:TUQ722482 UEM722479:UEM722482 UOI722479:UOI722482 UYE722479:UYE722482 VIA722479:VIA722482 VRW722479:VRW722482 WBS722479:WBS722482 WLO722479:WLO722482 WVK722479:WVK722482 D788016:D788019 IY788015:IY788018 SU788015:SU788018 ACQ788015:ACQ788018 AMM788015:AMM788018 AWI788015:AWI788018 BGE788015:BGE788018 BQA788015:BQA788018 BZW788015:BZW788018 CJS788015:CJS788018 CTO788015:CTO788018 DDK788015:DDK788018 DNG788015:DNG788018 DXC788015:DXC788018 EGY788015:EGY788018 EQU788015:EQU788018 FAQ788015:FAQ788018 FKM788015:FKM788018 FUI788015:FUI788018 GEE788015:GEE788018 GOA788015:GOA788018 GXW788015:GXW788018 HHS788015:HHS788018 HRO788015:HRO788018 IBK788015:IBK788018 ILG788015:ILG788018 IVC788015:IVC788018 JEY788015:JEY788018 JOU788015:JOU788018 JYQ788015:JYQ788018 KIM788015:KIM788018 KSI788015:KSI788018 LCE788015:LCE788018 LMA788015:LMA788018 LVW788015:LVW788018 MFS788015:MFS788018 MPO788015:MPO788018 MZK788015:MZK788018 NJG788015:NJG788018 NTC788015:NTC788018 OCY788015:OCY788018 OMU788015:OMU788018 OWQ788015:OWQ788018 PGM788015:PGM788018 PQI788015:PQI788018 QAE788015:QAE788018 QKA788015:QKA788018 QTW788015:QTW788018 RDS788015:RDS788018 RNO788015:RNO788018 RXK788015:RXK788018 SHG788015:SHG788018 SRC788015:SRC788018 TAY788015:TAY788018 TKU788015:TKU788018 TUQ788015:TUQ788018 UEM788015:UEM788018 UOI788015:UOI788018 UYE788015:UYE788018 VIA788015:VIA788018 VRW788015:VRW788018 WBS788015:WBS788018 WLO788015:WLO788018 WVK788015:WVK788018 D853552:D853555 IY853551:IY853554 SU853551:SU853554 ACQ853551:ACQ853554 AMM853551:AMM853554 AWI853551:AWI853554 BGE853551:BGE853554 BQA853551:BQA853554 BZW853551:BZW853554 CJS853551:CJS853554 CTO853551:CTO853554 DDK853551:DDK853554 DNG853551:DNG853554 DXC853551:DXC853554 EGY853551:EGY853554 EQU853551:EQU853554 FAQ853551:FAQ853554 FKM853551:FKM853554 FUI853551:FUI853554 GEE853551:GEE853554 GOA853551:GOA853554 GXW853551:GXW853554 HHS853551:HHS853554 HRO853551:HRO853554 IBK853551:IBK853554 ILG853551:ILG853554 IVC853551:IVC853554 JEY853551:JEY853554 JOU853551:JOU853554 JYQ853551:JYQ853554 KIM853551:KIM853554 KSI853551:KSI853554 LCE853551:LCE853554 LMA853551:LMA853554 LVW853551:LVW853554 MFS853551:MFS853554 MPO853551:MPO853554 MZK853551:MZK853554 NJG853551:NJG853554 NTC853551:NTC853554 OCY853551:OCY853554 OMU853551:OMU853554 OWQ853551:OWQ853554 PGM853551:PGM853554 PQI853551:PQI853554 QAE853551:QAE853554 QKA853551:QKA853554 QTW853551:QTW853554 RDS853551:RDS853554 RNO853551:RNO853554 RXK853551:RXK853554 SHG853551:SHG853554 SRC853551:SRC853554 TAY853551:TAY853554 TKU853551:TKU853554 TUQ853551:TUQ853554 UEM853551:UEM853554 UOI853551:UOI853554 UYE853551:UYE853554 VIA853551:VIA853554 VRW853551:VRW853554 WBS853551:WBS853554 WLO853551:WLO853554 WVK853551:WVK853554 D919088:D919091 IY919087:IY919090 SU919087:SU919090 ACQ919087:ACQ919090 AMM919087:AMM919090 AWI919087:AWI919090 BGE919087:BGE919090 BQA919087:BQA919090 BZW919087:BZW919090 CJS919087:CJS919090 CTO919087:CTO919090 DDK919087:DDK919090 DNG919087:DNG919090 DXC919087:DXC919090 EGY919087:EGY919090 EQU919087:EQU919090 FAQ919087:FAQ919090 FKM919087:FKM919090 FUI919087:FUI919090 GEE919087:GEE919090 GOA919087:GOA919090 GXW919087:GXW919090 HHS919087:HHS919090 HRO919087:HRO919090 IBK919087:IBK919090 ILG919087:ILG919090 IVC919087:IVC919090 JEY919087:JEY919090 JOU919087:JOU919090 JYQ919087:JYQ919090 KIM919087:KIM919090 KSI919087:KSI919090 LCE919087:LCE919090 LMA919087:LMA919090 LVW919087:LVW919090 MFS919087:MFS919090 MPO919087:MPO919090 MZK919087:MZK919090 NJG919087:NJG919090 NTC919087:NTC919090 OCY919087:OCY919090 OMU919087:OMU919090 OWQ919087:OWQ919090 PGM919087:PGM919090 PQI919087:PQI919090 QAE919087:QAE919090 QKA919087:QKA919090 QTW919087:QTW919090 RDS919087:RDS919090 RNO919087:RNO919090 RXK919087:RXK919090 SHG919087:SHG919090 SRC919087:SRC919090 TAY919087:TAY919090 TKU919087:TKU919090 TUQ919087:TUQ919090 UEM919087:UEM919090 UOI919087:UOI919090 UYE919087:UYE919090 VIA919087:VIA919090 VRW919087:VRW919090 WBS919087:WBS919090 WLO919087:WLO919090 WVK919087:WVK919090 D984624:D984627 IY984623:IY984626 SU984623:SU984626 ACQ984623:ACQ984626 AMM984623:AMM984626 AWI984623:AWI984626 BGE984623:BGE984626 BQA984623:BQA984626 BZW984623:BZW984626 CJS984623:CJS984626 CTO984623:CTO984626 DDK984623:DDK984626 DNG984623:DNG984626 DXC984623:DXC984626 EGY984623:EGY984626 EQU984623:EQU984626 FAQ984623:FAQ984626 FKM984623:FKM984626 FUI984623:FUI984626 GEE984623:GEE984626 GOA984623:GOA984626 GXW984623:GXW984626 HHS984623:HHS984626 HRO984623:HRO984626 IBK984623:IBK984626 ILG984623:ILG984626 IVC984623:IVC984626 JEY984623:JEY984626 JOU984623:JOU984626 JYQ984623:JYQ984626 KIM984623:KIM984626 KSI984623:KSI984626 LCE984623:LCE984626 LMA984623:LMA984626 LVW984623:LVW984626 MFS984623:MFS984626 MPO984623:MPO984626 MZK984623:MZK984626 NJG984623:NJG984626 NTC984623:NTC984626 OCY984623:OCY984626 OMU984623:OMU984626 OWQ984623:OWQ984626 PGM984623:PGM984626 PQI984623:PQI984626 QAE984623:QAE984626 QKA984623:QKA984626 QTW984623:QTW984626 RDS984623:RDS984626 RNO984623:RNO984626 RXK984623:RXK984626 SHG984623:SHG984626 SRC984623:SRC984626 TAY984623:TAY984626 TKU984623:TKU984626 TUQ984623:TUQ984626 UEM984623:UEM984626 UOI984623:UOI984626 UYE984623:UYE984626 VIA984623:VIA984626 VRW984623:VRW984626 WBS984623:WBS984626 WLO984623:WLO984626 WVK984623:WVK984626 IY1436:IY1439 D1609:D2657 IY1608:IY2656 SU1608:SU2656 ACQ1608:ACQ2656 AMM1608:AMM2656 AWI1608:AWI2656 BGE1608:BGE2656 BQA1608:BQA2656 BZW1608:BZW2656 CJS1608:CJS2656 CTO1608:CTO2656 DDK1608:DDK2656 DNG1608:DNG2656 DXC1608:DXC2656 EGY1608:EGY2656 EQU1608:EQU2656 FAQ1608:FAQ2656 FKM1608:FKM2656 FUI1608:FUI2656 GEE1608:GEE2656 GOA1608:GOA2656 GXW1608:GXW2656 HHS1608:HHS2656 HRO1608:HRO2656 IBK1608:IBK2656 ILG1608:ILG2656 IVC1608:IVC2656 JEY1608:JEY2656 JOU1608:JOU2656 JYQ1608:JYQ2656 KIM1608:KIM2656 KSI1608:KSI2656 LCE1608:LCE2656 LMA1608:LMA2656 LVW1608:LVW2656 MFS1608:MFS2656 MPO1608:MPO2656 MZK1608:MZK2656 NJG1608:NJG2656 NTC1608:NTC2656 OCY1608:OCY2656 OMU1608:OMU2656 OWQ1608:OWQ2656 PGM1608:PGM2656 PQI1608:PQI2656 QAE1608:QAE2656 QKA1608:QKA2656 QTW1608:QTW2656 RDS1608:RDS2656 RNO1608:RNO2656 RXK1608:RXK2656 SHG1608:SHG2656 SRC1608:SRC2656 TAY1608:TAY2656 TKU1608:TKU2656 TUQ1608:TUQ2656 UEM1608:UEM2656 UOI1608:UOI2656 UYE1608:UYE2656 VIA1608:VIA2656 VRW1608:VRW2656 WBS1608:WBS2656 WLO1608:WLO2656 D67126:D68193 IY67125:IY68192 SU67125:SU68192 ACQ67125:ACQ68192 AMM67125:AMM68192 AWI67125:AWI68192 BGE67125:BGE68192 BQA67125:BQA68192 BZW67125:BZW68192 CJS67125:CJS68192 CTO67125:CTO68192 DDK67125:DDK68192 DNG67125:DNG68192 DXC67125:DXC68192 EGY67125:EGY68192 EQU67125:EQU68192 FAQ67125:FAQ68192 FKM67125:FKM68192 FUI67125:FUI68192 GEE67125:GEE68192 GOA67125:GOA68192 GXW67125:GXW68192 HHS67125:HHS68192 HRO67125:HRO68192 IBK67125:IBK68192 ILG67125:ILG68192 IVC67125:IVC68192 JEY67125:JEY68192 JOU67125:JOU68192 JYQ67125:JYQ68192 KIM67125:KIM68192 KSI67125:KSI68192 LCE67125:LCE68192 LMA67125:LMA68192 LVW67125:LVW68192 MFS67125:MFS68192 MPO67125:MPO68192 MZK67125:MZK68192 NJG67125:NJG68192 NTC67125:NTC68192 OCY67125:OCY68192 OMU67125:OMU68192 OWQ67125:OWQ68192 PGM67125:PGM68192 PQI67125:PQI68192 QAE67125:QAE68192 QKA67125:QKA68192 QTW67125:QTW68192 RDS67125:RDS68192 RNO67125:RNO68192 RXK67125:RXK68192 SHG67125:SHG68192 SRC67125:SRC68192 TAY67125:TAY68192 TKU67125:TKU68192 TUQ67125:TUQ68192 UEM67125:UEM68192 UOI67125:UOI68192 UYE67125:UYE68192 VIA67125:VIA68192 VRW67125:VRW68192 WBS67125:WBS68192 WLO67125:WLO68192 WVK67125:WVK68192 D132662:D133729 IY132661:IY133728 SU132661:SU133728 ACQ132661:ACQ133728 AMM132661:AMM133728 AWI132661:AWI133728 BGE132661:BGE133728 BQA132661:BQA133728 BZW132661:BZW133728 CJS132661:CJS133728 CTO132661:CTO133728 DDK132661:DDK133728 DNG132661:DNG133728 DXC132661:DXC133728 EGY132661:EGY133728 EQU132661:EQU133728 FAQ132661:FAQ133728 FKM132661:FKM133728 FUI132661:FUI133728 GEE132661:GEE133728 GOA132661:GOA133728 GXW132661:GXW133728 HHS132661:HHS133728 HRO132661:HRO133728 IBK132661:IBK133728 ILG132661:ILG133728 IVC132661:IVC133728 JEY132661:JEY133728 JOU132661:JOU133728 JYQ132661:JYQ133728 KIM132661:KIM133728 KSI132661:KSI133728 LCE132661:LCE133728 LMA132661:LMA133728 LVW132661:LVW133728 MFS132661:MFS133728 MPO132661:MPO133728 MZK132661:MZK133728 NJG132661:NJG133728 NTC132661:NTC133728 OCY132661:OCY133728 OMU132661:OMU133728 OWQ132661:OWQ133728 PGM132661:PGM133728 PQI132661:PQI133728 QAE132661:QAE133728 QKA132661:QKA133728 QTW132661:QTW133728 RDS132661:RDS133728 RNO132661:RNO133728 RXK132661:RXK133728 SHG132661:SHG133728 SRC132661:SRC133728 TAY132661:TAY133728 TKU132661:TKU133728 TUQ132661:TUQ133728 UEM132661:UEM133728 UOI132661:UOI133728 UYE132661:UYE133728 VIA132661:VIA133728 VRW132661:VRW133728 WBS132661:WBS133728 WLO132661:WLO133728 WVK132661:WVK133728 D198198:D199265 IY198197:IY199264 SU198197:SU199264 ACQ198197:ACQ199264 AMM198197:AMM199264 AWI198197:AWI199264 BGE198197:BGE199264 BQA198197:BQA199264 BZW198197:BZW199264 CJS198197:CJS199264 CTO198197:CTO199264 DDK198197:DDK199264 DNG198197:DNG199264 DXC198197:DXC199264 EGY198197:EGY199264 EQU198197:EQU199264 FAQ198197:FAQ199264 FKM198197:FKM199264 FUI198197:FUI199264 GEE198197:GEE199264 GOA198197:GOA199264 GXW198197:GXW199264 HHS198197:HHS199264 HRO198197:HRO199264 IBK198197:IBK199264 ILG198197:ILG199264 IVC198197:IVC199264 JEY198197:JEY199264 JOU198197:JOU199264 JYQ198197:JYQ199264 KIM198197:KIM199264 KSI198197:KSI199264 LCE198197:LCE199264 LMA198197:LMA199264 LVW198197:LVW199264 MFS198197:MFS199264 MPO198197:MPO199264 MZK198197:MZK199264 NJG198197:NJG199264 NTC198197:NTC199264 OCY198197:OCY199264 OMU198197:OMU199264 OWQ198197:OWQ199264 PGM198197:PGM199264 PQI198197:PQI199264 QAE198197:QAE199264 QKA198197:QKA199264 QTW198197:QTW199264 RDS198197:RDS199264 RNO198197:RNO199264 RXK198197:RXK199264 SHG198197:SHG199264 SRC198197:SRC199264 TAY198197:TAY199264 TKU198197:TKU199264 TUQ198197:TUQ199264 UEM198197:UEM199264 UOI198197:UOI199264 UYE198197:UYE199264 VIA198197:VIA199264 VRW198197:VRW199264 WBS198197:WBS199264 WLO198197:WLO199264 WVK198197:WVK199264 D263734:D264801 IY263733:IY264800 SU263733:SU264800 ACQ263733:ACQ264800 AMM263733:AMM264800 AWI263733:AWI264800 BGE263733:BGE264800 BQA263733:BQA264800 BZW263733:BZW264800 CJS263733:CJS264800 CTO263733:CTO264800 DDK263733:DDK264800 DNG263733:DNG264800 DXC263733:DXC264800 EGY263733:EGY264800 EQU263733:EQU264800 FAQ263733:FAQ264800 FKM263733:FKM264800 FUI263733:FUI264800 GEE263733:GEE264800 GOA263733:GOA264800 GXW263733:GXW264800 HHS263733:HHS264800 HRO263733:HRO264800 IBK263733:IBK264800 ILG263733:ILG264800 IVC263733:IVC264800 JEY263733:JEY264800 JOU263733:JOU264800 JYQ263733:JYQ264800 KIM263733:KIM264800 KSI263733:KSI264800 LCE263733:LCE264800 LMA263733:LMA264800 LVW263733:LVW264800 MFS263733:MFS264800 MPO263733:MPO264800 MZK263733:MZK264800 NJG263733:NJG264800 NTC263733:NTC264800 OCY263733:OCY264800 OMU263733:OMU264800 OWQ263733:OWQ264800 PGM263733:PGM264800 PQI263733:PQI264800 QAE263733:QAE264800 QKA263733:QKA264800 QTW263733:QTW264800 RDS263733:RDS264800 RNO263733:RNO264800 RXK263733:RXK264800 SHG263733:SHG264800 SRC263733:SRC264800 TAY263733:TAY264800 TKU263733:TKU264800 TUQ263733:TUQ264800 UEM263733:UEM264800 UOI263733:UOI264800 UYE263733:UYE264800 VIA263733:VIA264800 VRW263733:VRW264800 WBS263733:WBS264800 WLO263733:WLO264800 WVK263733:WVK264800 D329270:D330337 IY329269:IY330336 SU329269:SU330336 ACQ329269:ACQ330336 AMM329269:AMM330336 AWI329269:AWI330336 BGE329269:BGE330336 BQA329269:BQA330336 BZW329269:BZW330336 CJS329269:CJS330336 CTO329269:CTO330336 DDK329269:DDK330336 DNG329269:DNG330336 DXC329269:DXC330336 EGY329269:EGY330336 EQU329269:EQU330336 FAQ329269:FAQ330336 FKM329269:FKM330336 FUI329269:FUI330336 GEE329269:GEE330336 GOA329269:GOA330336 GXW329269:GXW330336 HHS329269:HHS330336 HRO329269:HRO330336 IBK329269:IBK330336 ILG329269:ILG330336 IVC329269:IVC330336 JEY329269:JEY330336 JOU329269:JOU330336 JYQ329269:JYQ330336 KIM329269:KIM330336 KSI329269:KSI330336 LCE329269:LCE330336 LMA329269:LMA330336 LVW329269:LVW330336 MFS329269:MFS330336 MPO329269:MPO330336 MZK329269:MZK330336 NJG329269:NJG330336 NTC329269:NTC330336 OCY329269:OCY330336 OMU329269:OMU330336 OWQ329269:OWQ330336 PGM329269:PGM330336 PQI329269:PQI330336 QAE329269:QAE330336 QKA329269:QKA330336 QTW329269:QTW330336 RDS329269:RDS330336 RNO329269:RNO330336 RXK329269:RXK330336 SHG329269:SHG330336 SRC329269:SRC330336 TAY329269:TAY330336 TKU329269:TKU330336 TUQ329269:TUQ330336 UEM329269:UEM330336 UOI329269:UOI330336 UYE329269:UYE330336 VIA329269:VIA330336 VRW329269:VRW330336 WBS329269:WBS330336 WLO329269:WLO330336 WVK329269:WVK330336 D394806:D395873 IY394805:IY395872 SU394805:SU395872 ACQ394805:ACQ395872 AMM394805:AMM395872 AWI394805:AWI395872 BGE394805:BGE395872 BQA394805:BQA395872 BZW394805:BZW395872 CJS394805:CJS395872 CTO394805:CTO395872 DDK394805:DDK395872 DNG394805:DNG395872 DXC394805:DXC395872 EGY394805:EGY395872 EQU394805:EQU395872 FAQ394805:FAQ395872 FKM394805:FKM395872 FUI394805:FUI395872 GEE394805:GEE395872 GOA394805:GOA395872 GXW394805:GXW395872 HHS394805:HHS395872 HRO394805:HRO395872 IBK394805:IBK395872 ILG394805:ILG395872 IVC394805:IVC395872 JEY394805:JEY395872 JOU394805:JOU395872 JYQ394805:JYQ395872 KIM394805:KIM395872 KSI394805:KSI395872 LCE394805:LCE395872 LMA394805:LMA395872 LVW394805:LVW395872 MFS394805:MFS395872 MPO394805:MPO395872 MZK394805:MZK395872 NJG394805:NJG395872 NTC394805:NTC395872 OCY394805:OCY395872 OMU394805:OMU395872 OWQ394805:OWQ395872 PGM394805:PGM395872 PQI394805:PQI395872 QAE394805:QAE395872 QKA394805:QKA395872 QTW394805:QTW395872 RDS394805:RDS395872 RNO394805:RNO395872 RXK394805:RXK395872 SHG394805:SHG395872 SRC394805:SRC395872 TAY394805:TAY395872 TKU394805:TKU395872 TUQ394805:TUQ395872 UEM394805:UEM395872 UOI394805:UOI395872 UYE394805:UYE395872 VIA394805:VIA395872 VRW394805:VRW395872 WBS394805:WBS395872 WLO394805:WLO395872 WVK394805:WVK395872 D460342:D461409 IY460341:IY461408 SU460341:SU461408 ACQ460341:ACQ461408 AMM460341:AMM461408 AWI460341:AWI461408 BGE460341:BGE461408 BQA460341:BQA461408 BZW460341:BZW461408 CJS460341:CJS461408 CTO460341:CTO461408 DDK460341:DDK461408 DNG460341:DNG461408 DXC460341:DXC461408 EGY460341:EGY461408 EQU460341:EQU461408 FAQ460341:FAQ461408 FKM460341:FKM461408 FUI460341:FUI461408 GEE460341:GEE461408 GOA460341:GOA461408 GXW460341:GXW461408 HHS460341:HHS461408 HRO460341:HRO461408 IBK460341:IBK461408 ILG460341:ILG461408 IVC460341:IVC461408 JEY460341:JEY461408 JOU460341:JOU461408 JYQ460341:JYQ461408 KIM460341:KIM461408 KSI460341:KSI461408 LCE460341:LCE461408 LMA460341:LMA461408 LVW460341:LVW461408 MFS460341:MFS461408 MPO460341:MPO461408 MZK460341:MZK461408 NJG460341:NJG461408 NTC460341:NTC461408 OCY460341:OCY461408 OMU460341:OMU461408 OWQ460341:OWQ461408 PGM460341:PGM461408 PQI460341:PQI461408 QAE460341:QAE461408 QKA460341:QKA461408 QTW460341:QTW461408 RDS460341:RDS461408 RNO460341:RNO461408 RXK460341:RXK461408 SHG460341:SHG461408 SRC460341:SRC461408 TAY460341:TAY461408 TKU460341:TKU461408 TUQ460341:TUQ461408 UEM460341:UEM461408 UOI460341:UOI461408 UYE460341:UYE461408 VIA460341:VIA461408 VRW460341:VRW461408 WBS460341:WBS461408 WLO460341:WLO461408 WVK460341:WVK461408 D525878:D526945 IY525877:IY526944 SU525877:SU526944 ACQ525877:ACQ526944 AMM525877:AMM526944 AWI525877:AWI526944 BGE525877:BGE526944 BQA525877:BQA526944 BZW525877:BZW526944 CJS525877:CJS526944 CTO525877:CTO526944 DDK525877:DDK526944 DNG525877:DNG526944 DXC525877:DXC526944 EGY525877:EGY526944 EQU525877:EQU526944 FAQ525877:FAQ526944 FKM525877:FKM526944 FUI525877:FUI526944 GEE525877:GEE526944 GOA525877:GOA526944 GXW525877:GXW526944 HHS525877:HHS526944 HRO525877:HRO526944 IBK525877:IBK526944 ILG525877:ILG526944 IVC525877:IVC526944 JEY525877:JEY526944 JOU525877:JOU526944 JYQ525877:JYQ526944 KIM525877:KIM526944 KSI525877:KSI526944 LCE525877:LCE526944 LMA525877:LMA526944 LVW525877:LVW526944 MFS525877:MFS526944 MPO525877:MPO526944 MZK525877:MZK526944 NJG525877:NJG526944 NTC525877:NTC526944 OCY525877:OCY526944 OMU525877:OMU526944 OWQ525877:OWQ526944 PGM525877:PGM526944 PQI525877:PQI526944 QAE525877:QAE526944 QKA525877:QKA526944 QTW525877:QTW526944 RDS525877:RDS526944 RNO525877:RNO526944 RXK525877:RXK526944 SHG525877:SHG526944 SRC525877:SRC526944 TAY525877:TAY526944 TKU525877:TKU526944 TUQ525877:TUQ526944 UEM525877:UEM526944 UOI525877:UOI526944 UYE525877:UYE526944 VIA525877:VIA526944 VRW525877:VRW526944 WBS525877:WBS526944 WLO525877:WLO526944 WVK525877:WVK526944 D591414:D592481 IY591413:IY592480 SU591413:SU592480 ACQ591413:ACQ592480 AMM591413:AMM592480 AWI591413:AWI592480 BGE591413:BGE592480 BQA591413:BQA592480 BZW591413:BZW592480 CJS591413:CJS592480 CTO591413:CTO592480 DDK591413:DDK592480 DNG591413:DNG592480 DXC591413:DXC592480 EGY591413:EGY592480 EQU591413:EQU592480 FAQ591413:FAQ592480 FKM591413:FKM592480 FUI591413:FUI592480 GEE591413:GEE592480 GOA591413:GOA592480 GXW591413:GXW592480 HHS591413:HHS592480 HRO591413:HRO592480 IBK591413:IBK592480 ILG591413:ILG592480 IVC591413:IVC592480 JEY591413:JEY592480 JOU591413:JOU592480 JYQ591413:JYQ592480 KIM591413:KIM592480 KSI591413:KSI592480 LCE591413:LCE592480 LMA591413:LMA592480 LVW591413:LVW592480 MFS591413:MFS592480 MPO591413:MPO592480 MZK591413:MZK592480 NJG591413:NJG592480 NTC591413:NTC592480 OCY591413:OCY592480 OMU591413:OMU592480 OWQ591413:OWQ592480 PGM591413:PGM592480 PQI591413:PQI592480 QAE591413:QAE592480 QKA591413:QKA592480 QTW591413:QTW592480 RDS591413:RDS592480 RNO591413:RNO592480 RXK591413:RXK592480 SHG591413:SHG592480 SRC591413:SRC592480 TAY591413:TAY592480 TKU591413:TKU592480 TUQ591413:TUQ592480 UEM591413:UEM592480 UOI591413:UOI592480 UYE591413:UYE592480 VIA591413:VIA592480 VRW591413:VRW592480 WBS591413:WBS592480 WLO591413:WLO592480 WVK591413:WVK592480 D656950:D658017 IY656949:IY658016 SU656949:SU658016 ACQ656949:ACQ658016 AMM656949:AMM658016 AWI656949:AWI658016 BGE656949:BGE658016 BQA656949:BQA658016 BZW656949:BZW658016 CJS656949:CJS658016 CTO656949:CTO658016 DDK656949:DDK658016 DNG656949:DNG658016 DXC656949:DXC658016 EGY656949:EGY658016 EQU656949:EQU658016 FAQ656949:FAQ658016 FKM656949:FKM658016 FUI656949:FUI658016 GEE656949:GEE658016 GOA656949:GOA658016 GXW656949:GXW658016 HHS656949:HHS658016 HRO656949:HRO658016 IBK656949:IBK658016 ILG656949:ILG658016 IVC656949:IVC658016 JEY656949:JEY658016 JOU656949:JOU658016 JYQ656949:JYQ658016 KIM656949:KIM658016 KSI656949:KSI658016 LCE656949:LCE658016 LMA656949:LMA658016 LVW656949:LVW658016 MFS656949:MFS658016 MPO656949:MPO658016 MZK656949:MZK658016 NJG656949:NJG658016 NTC656949:NTC658016 OCY656949:OCY658016 OMU656949:OMU658016 OWQ656949:OWQ658016 PGM656949:PGM658016 PQI656949:PQI658016 QAE656949:QAE658016 QKA656949:QKA658016 QTW656949:QTW658016 RDS656949:RDS658016 RNO656949:RNO658016 RXK656949:RXK658016 SHG656949:SHG658016 SRC656949:SRC658016 TAY656949:TAY658016 TKU656949:TKU658016 TUQ656949:TUQ658016 UEM656949:UEM658016 UOI656949:UOI658016 UYE656949:UYE658016 VIA656949:VIA658016 VRW656949:VRW658016 WBS656949:WBS658016 WLO656949:WLO658016 WVK656949:WVK658016 D722486:D723553 IY722485:IY723552 SU722485:SU723552 ACQ722485:ACQ723552 AMM722485:AMM723552 AWI722485:AWI723552 BGE722485:BGE723552 BQA722485:BQA723552 BZW722485:BZW723552 CJS722485:CJS723552 CTO722485:CTO723552 DDK722485:DDK723552 DNG722485:DNG723552 DXC722485:DXC723552 EGY722485:EGY723552 EQU722485:EQU723552 FAQ722485:FAQ723552 FKM722485:FKM723552 FUI722485:FUI723552 GEE722485:GEE723552 GOA722485:GOA723552 GXW722485:GXW723552 HHS722485:HHS723552 HRO722485:HRO723552 IBK722485:IBK723552 ILG722485:ILG723552 IVC722485:IVC723552 JEY722485:JEY723552 JOU722485:JOU723552 JYQ722485:JYQ723552 KIM722485:KIM723552 KSI722485:KSI723552 LCE722485:LCE723552 LMA722485:LMA723552 LVW722485:LVW723552 MFS722485:MFS723552 MPO722485:MPO723552 MZK722485:MZK723552 NJG722485:NJG723552 NTC722485:NTC723552 OCY722485:OCY723552 OMU722485:OMU723552 OWQ722485:OWQ723552 PGM722485:PGM723552 PQI722485:PQI723552 QAE722485:QAE723552 QKA722485:QKA723552 QTW722485:QTW723552 RDS722485:RDS723552 RNO722485:RNO723552 RXK722485:RXK723552 SHG722485:SHG723552 SRC722485:SRC723552 TAY722485:TAY723552 TKU722485:TKU723552 TUQ722485:TUQ723552 UEM722485:UEM723552 UOI722485:UOI723552 UYE722485:UYE723552 VIA722485:VIA723552 VRW722485:VRW723552 WBS722485:WBS723552 WLO722485:WLO723552 WVK722485:WVK723552 D788022:D789089 IY788021:IY789088 SU788021:SU789088 ACQ788021:ACQ789088 AMM788021:AMM789088 AWI788021:AWI789088 BGE788021:BGE789088 BQA788021:BQA789088 BZW788021:BZW789088 CJS788021:CJS789088 CTO788021:CTO789088 DDK788021:DDK789088 DNG788021:DNG789088 DXC788021:DXC789088 EGY788021:EGY789088 EQU788021:EQU789088 FAQ788021:FAQ789088 FKM788021:FKM789088 FUI788021:FUI789088 GEE788021:GEE789088 GOA788021:GOA789088 GXW788021:GXW789088 HHS788021:HHS789088 HRO788021:HRO789088 IBK788021:IBK789088 ILG788021:ILG789088 IVC788021:IVC789088 JEY788021:JEY789088 JOU788021:JOU789088 JYQ788021:JYQ789088 KIM788021:KIM789088 KSI788021:KSI789088 LCE788021:LCE789088 LMA788021:LMA789088 LVW788021:LVW789088 MFS788021:MFS789088 MPO788021:MPO789088 MZK788021:MZK789088 NJG788021:NJG789088 NTC788021:NTC789088 OCY788021:OCY789088 OMU788021:OMU789088 OWQ788021:OWQ789088 PGM788021:PGM789088 PQI788021:PQI789088 QAE788021:QAE789088 QKA788021:QKA789088 QTW788021:QTW789088 RDS788021:RDS789088 RNO788021:RNO789088 RXK788021:RXK789088 SHG788021:SHG789088 SRC788021:SRC789088 TAY788021:TAY789088 TKU788021:TKU789088 TUQ788021:TUQ789088 UEM788021:UEM789088 UOI788021:UOI789088 UYE788021:UYE789088 VIA788021:VIA789088 VRW788021:VRW789088 WBS788021:WBS789088 WLO788021:WLO789088 WVK788021:WVK789088 D853558:D854625 IY853557:IY854624 SU853557:SU854624 ACQ853557:ACQ854624 AMM853557:AMM854624 AWI853557:AWI854624 BGE853557:BGE854624 BQA853557:BQA854624 BZW853557:BZW854624 CJS853557:CJS854624 CTO853557:CTO854624 DDK853557:DDK854624 DNG853557:DNG854624 DXC853557:DXC854624 EGY853557:EGY854624 EQU853557:EQU854624 FAQ853557:FAQ854624 FKM853557:FKM854624 FUI853557:FUI854624 GEE853557:GEE854624 GOA853557:GOA854624 GXW853557:GXW854624 HHS853557:HHS854624 HRO853557:HRO854624 IBK853557:IBK854624 ILG853557:ILG854624 IVC853557:IVC854624 JEY853557:JEY854624 JOU853557:JOU854624 JYQ853557:JYQ854624 KIM853557:KIM854624 KSI853557:KSI854624 LCE853557:LCE854624 LMA853557:LMA854624 LVW853557:LVW854624 MFS853557:MFS854624 MPO853557:MPO854624 MZK853557:MZK854624 NJG853557:NJG854624 NTC853557:NTC854624 OCY853557:OCY854624 OMU853557:OMU854624 OWQ853557:OWQ854624 PGM853557:PGM854624 PQI853557:PQI854624 QAE853557:QAE854624 QKA853557:QKA854624 QTW853557:QTW854624 RDS853557:RDS854624 RNO853557:RNO854624 RXK853557:RXK854624 SHG853557:SHG854624 SRC853557:SRC854624 TAY853557:TAY854624 TKU853557:TKU854624 TUQ853557:TUQ854624 UEM853557:UEM854624 UOI853557:UOI854624 UYE853557:UYE854624 VIA853557:VIA854624 VRW853557:VRW854624 WBS853557:WBS854624 WLO853557:WLO854624 WVK853557:WVK854624 D919094:D920161 IY919093:IY920160 SU919093:SU920160 ACQ919093:ACQ920160 AMM919093:AMM920160 AWI919093:AWI920160 BGE919093:BGE920160 BQA919093:BQA920160 BZW919093:BZW920160 CJS919093:CJS920160 CTO919093:CTO920160 DDK919093:DDK920160 DNG919093:DNG920160 DXC919093:DXC920160 EGY919093:EGY920160 EQU919093:EQU920160 FAQ919093:FAQ920160 FKM919093:FKM920160 FUI919093:FUI920160 GEE919093:GEE920160 GOA919093:GOA920160 GXW919093:GXW920160 HHS919093:HHS920160 HRO919093:HRO920160 IBK919093:IBK920160 ILG919093:ILG920160 IVC919093:IVC920160 JEY919093:JEY920160 JOU919093:JOU920160 JYQ919093:JYQ920160 KIM919093:KIM920160 KSI919093:KSI920160 LCE919093:LCE920160 LMA919093:LMA920160 LVW919093:LVW920160 MFS919093:MFS920160 MPO919093:MPO920160 MZK919093:MZK920160 NJG919093:NJG920160 NTC919093:NTC920160 OCY919093:OCY920160 OMU919093:OMU920160 OWQ919093:OWQ920160 PGM919093:PGM920160 PQI919093:PQI920160 QAE919093:QAE920160 QKA919093:QKA920160 QTW919093:QTW920160 RDS919093:RDS920160 RNO919093:RNO920160 RXK919093:RXK920160 SHG919093:SHG920160 SRC919093:SRC920160 TAY919093:TAY920160 TKU919093:TKU920160 TUQ919093:TUQ920160 UEM919093:UEM920160 UOI919093:UOI920160 UYE919093:UYE920160 VIA919093:VIA920160 VRW919093:VRW920160 WBS919093:WBS920160 WLO919093:WLO920160 WVK919093:WVK920160 D984630:D985697 IY984629:IY985696 SU984629:SU985696 ACQ984629:ACQ985696 AMM984629:AMM985696 AWI984629:AWI985696 BGE984629:BGE985696 BQA984629:BQA985696 BZW984629:BZW985696 CJS984629:CJS985696 CTO984629:CTO985696 DDK984629:DDK985696 DNG984629:DNG985696 DXC984629:DXC985696 EGY984629:EGY985696 EQU984629:EQU985696 FAQ984629:FAQ985696 FKM984629:FKM985696 FUI984629:FUI985696 GEE984629:GEE985696 GOA984629:GOA985696 GXW984629:GXW985696 HHS984629:HHS985696 HRO984629:HRO985696 IBK984629:IBK985696 ILG984629:ILG985696 IVC984629:IVC985696 JEY984629:JEY985696 JOU984629:JOU985696 JYQ984629:JYQ985696 KIM984629:KIM985696 KSI984629:KSI985696 LCE984629:LCE985696 LMA984629:LMA985696 LVW984629:LVW985696 MFS984629:MFS985696 MPO984629:MPO985696 MZK984629:MZK985696 NJG984629:NJG985696 NTC984629:NTC985696 OCY984629:OCY985696 OMU984629:OMU985696 OWQ984629:OWQ985696 PGM984629:PGM985696 PQI984629:PQI985696 QAE984629:QAE985696 QKA984629:QKA985696 QTW984629:QTW985696 RDS984629:RDS985696 RNO984629:RNO985696 RXK984629:RXK985696 SHG984629:SHG985696 SRC984629:SRC985696 TAY984629:TAY985696 TKU984629:TKU985696 TUQ984629:TUQ985696 UEM984629:UEM985696 UOI984629:UOI985696 UYE984629:UYE985696 VIA984629:VIA985696 VRW984629:VRW985696 WBS984629:WBS985696 WLO984629:WLO985696 D1437:D1440 D1539:D1546 IY1538:IY1545 SU1538:SU1545 ACQ1538:ACQ1545 AMM1538:AMM1545 AWI1538:AWI1545 BGE1538:BGE1545 BQA1538:BQA1545 BZW1538:BZW1545 CJS1538:CJS1545 CTO1538:CTO1545 DDK1538:DDK1545 DNG1538:DNG1545 DXC1538:DXC1545 EGY1538:EGY1545 EQU1538:EQU1545 FAQ1538:FAQ1545 FKM1538:FKM1545 FUI1538:FUI1545 GEE1538:GEE1545 GOA1538:GOA1545 GXW1538:GXW1545 HHS1538:HHS1545 HRO1538:HRO1545 IBK1538:IBK1545 ILG1538:ILG1545 IVC1538:IVC1545 JEY1538:JEY1545 JOU1538:JOU1545 JYQ1538:JYQ1545 KIM1538:KIM1545 KSI1538:KSI1545 LCE1538:LCE1545 LMA1538:LMA1545 LVW1538:LVW1545 MFS1538:MFS1545 MPO1538:MPO1545 MZK1538:MZK1545 NJG1538:NJG1545 NTC1538:NTC1545 OCY1538:OCY1545 OMU1538:OMU1545 OWQ1538:OWQ1545 PGM1538:PGM1545 PQI1538:PQI1545 QAE1538:QAE1545 QKA1538:QKA1545 QTW1538:QTW1545 RDS1538:RDS1545 RNO1538:RNO1545 RXK1538:RXK1545 SHG1538:SHG1545 SRC1538:SRC1545 TAY1538:TAY1545 TKU1538:TKU1545 TUQ1538:TUQ1545 UEM1538:UEM1545 UOI1538:UOI1545 UYE1538:UYE1545 VIA1538:VIA1545 VRW1538:VRW1545 WBS1538:WBS1545 WLO1538:WLO1545 WVK1538:WVK1545 D1569:D1570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用途別</vt:lpstr>
      <vt:lpstr>用途別!Print_Area</vt:lpstr>
      <vt:lpstr>用途別!Print_Titles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hasegawa</cp:lastModifiedBy>
  <cp:lastPrinted>2021-10-04T02:37:44Z</cp:lastPrinted>
  <dcterms:created xsi:type="dcterms:W3CDTF">2005-10-04T00:19:14Z</dcterms:created>
  <dcterms:modified xsi:type="dcterms:W3CDTF">2022-05-19T01:23:46Z</dcterms:modified>
</cp:coreProperties>
</file>