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ED3E53DC-327F-4DCE-9E99-357D5E0C0DE3}"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用途別!$A$1:$K$1595</definedName>
    <definedName name="_xlnm.Print_Titles" localSheetId="0">用途別!$1:$4</definedName>
  </definedNames>
  <calcPr calcId="191029"/>
</workbook>
</file>

<file path=xl/calcChain.xml><?xml version="1.0" encoding="utf-8"?>
<calcChain xmlns="http://schemas.openxmlformats.org/spreadsheetml/2006/main">
  <c r="A1272" i="45" l="1"/>
  <c r="A433" i="45"/>
  <c r="A201" i="45"/>
  <c r="A202" i="45"/>
  <c r="A203" i="45"/>
  <c r="A780" i="45"/>
  <c r="A781" i="45"/>
  <c r="A927" i="45"/>
  <c r="A928" i="45"/>
  <c r="A1058" i="45"/>
  <c r="A1357" i="45" l="1"/>
  <c r="A432" i="45" l="1"/>
  <c r="A200" i="45"/>
  <c r="A199" i="45"/>
  <c r="A1323" i="45"/>
  <c r="A926" i="45"/>
  <c r="A779" i="45"/>
  <c r="A1439" i="45" l="1"/>
  <c r="A925" i="45"/>
  <c r="A778" i="45"/>
  <c r="A1523" i="45"/>
  <c r="A427" i="45"/>
  <c r="A428" i="45"/>
  <c r="A429" i="45"/>
  <c r="A430" i="45"/>
  <c r="A431" i="45"/>
  <c r="A198" i="45"/>
  <c r="A196" i="45" l="1"/>
  <c r="A197" i="45"/>
  <c r="A423" i="45"/>
  <c r="A424" i="45"/>
  <c r="A425" i="45"/>
  <c r="A426" i="45"/>
  <c r="A924" i="45"/>
  <c r="A774" i="45"/>
  <c r="A775" i="45"/>
  <c r="A776" i="45"/>
  <c r="A777" i="45"/>
  <c r="A1193" i="45"/>
  <c r="A1057" i="45"/>
  <c r="A1056" i="45"/>
  <c r="A1055" i="45" l="1"/>
  <c r="A419" i="45"/>
  <c r="A420" i="45"/>
  <c r="A421" i="45"/>
  <c r="A422" i="45"/>
  <c r="A1250" i="45" l="1"/>
  <c r="A1053" i="45"/>
  <c r="A1054" i="45"/>
  <c r="A559" i="45"/>
  <c r="A414" i="45"/>
  <c r="A415" i="45"/>
  <c r="A416" i="45"/>
  <c r="A417" i="45"/>
  <c r="A418" i="45"/>
  <c r="A560" i="45"/>
  <c r="A413" i="45"/>
  <c r="A194" i="45"/>
  <c r="A195" i="45"/>
  <c r="A193" i="45"/>
  <c r="A1051" i="45" l="1"/>
  <c r="A409" i="45"/>
  <c r="A558" i="45"/>
  <c r="A1438" i="45" l="1"/>
  <c r="A1316" i="45"/>
  <c r="A1269" i="45"/>
  <c r="A1270" i="45"/>
  <c r="A1271" i="45"/>
  <c r="A1191" i="45"/>
  <c r="A1192" i="45"/>
  <c r="A1052" i="45"/>
  <c r="A410" i="45"/>
  <c r="A411" i="45"/>
  <c r="A412" i="45"/>
  <c r="A192" i="45"/>
  <c r="A1190" i="45" l="1"/>
  <c r="A1108" i="45"/>
  <c r="A1049" i="45"/>
  <c r="A1050" i="45"/>
  <c r="A1059" i="45"/>
  <c r="A921" i="45"/>
  <c r="A922" i="45"/>
  <c r="A923" i="45"/>
  <c r="A929" i="45"/>
  <c r="A556" i="45"/>
  <c r="A557" i="45"/>
  <c r="A404" i="45"/>
  <c r="A405" i="45"/>
  <c r="A406" i="45"/>
  <c r="A407" i="45"/>
  <c r="A408" i="45"/>
  <c r="A191" i="45"/>
  <c r="A190" i="45"/>
  <c r="A1430" i="45" l="1"/>
  <c r="A555" i="45"/>
  <c r="A1048" i="45"/>
  <c r="A1249" i="45"/>
  <c r="A189" i="45"/>
  <c r="A399" i="45"/>
  <c r="A400" i="45"/>
  <c r="A401" i="45"/>
  <c r="A402" i="45"/>
  <c r="A403" i="45"/>
  <c r="A1563" i="45"/>
  <c r="A1507" i="45"/>
  <c r="A1189" i="45" l="1"/>
  <c r="A1522" i="45" l="1"/>
  <c r="A1429" i="45"/>
  <c r="A1188" i="45"/>
  <c r="A1107" i="45"/>
  <c r="A1046" i="45"/>
  <c r="A1047" i="45"/>
  <c r="A771" i="45"/>
  <c r="A772" i="45"/>
  <c r="A773" i="45"/>
  <c r="A553" i="45"/>
  <c r="A554" i="45"/>
  <c r="A397" i="45"/>
  <c r="A398" i="45"/>
  <c r="A396" i="45"/>
  <c r="A184" i="45"/>
  <c r="A185" i="45"/>
  <c r="A186" i="45"/>
  <c r="A187" i="45"/>
  <c r="A188" i="45"/>
  <c r="A1045" i="45" l="1"/>
  <c r="A1562" i="45"/>
  <c r="A920" i="45"/>
  <c r="A919" i="45"/>
  <c r="A552" i="45"/>
  <c r="A770" i="45"/>
  <c r="A394" i="45"/>
  <c r="A395" i="45"/>
  <c r="A1531" i="45" l="1"/>
  <c r="A1532" i="45"/>
  <c r="A1533" i="45"/>
  <c r="A1534" i="45"/>
  <c r="A1535" i="45"/>
  <c r="A1536" i="45"/>
  <c r="A1464" i="45"/>
  <c r="A1346" i="45" l="1"/>
  <c r="A1347" i="45"/>
  <c r="A1348" i="45"/>
  <c r="A1351" i="45"/>
  <c r="A1352" i="45"/>
  <c r="A1349" i="45"/>
  <c r="A1350" i="45"/>
  <c r="A1353" i="45"/>
  <c r="A1450" i="45" l="1"/>
  <c r="A1451" i="45"/>
  <c r="A1452" i="45"/>
  <c r="A1481" i="45"/>
  <c r="A1482" i="45"/>
  <c r="A1483" i="45"/>
  <c r="A1484" i="45"/>
  <c r="A344" i="45" l="1"/>
  <c r="A345" i="45"/>
  <c r="A218" i="45"/>
  <c r="A310" i="45"/>
  <c r="A346" i="45"/>
  <c r="A347" i="45"/>
  <c r="A348" i="45"/>
  <c r="A349" i="45"/>
  <c r="A41" i="45"/>
  <c r="A42" i="45"/>
  <c r="A43" i="45"/>
  <c r="A44" i="45"/>
  <c r="A45" i="45"/>
  <c r="A46" i="45"/>
  <c r="A47" i="45"/>
  <c r="A48" i="45"/>
  <c r="A449" i="45"/>
  <c r="A1415" i="45" l="1"/>
  <c r="A1462" i="45"/>
  <c r="A309" i="45" l="1"/>
  <c r="A1567" i="45" l="1"/>
  <c r="A1564" i="45"/>
  <c r="A1565" i="45"/>
  <c r="A1526" i="45"/>
  <c r="A1527" i="45"/>
  <c r="A1568" i="45"/>
  <c r="A1569" i="45"/>
  <c r="A1570" i="45"/>
  <c r="A1571" i="45"/>
  <c r="A1572" i="45"/>
  <c r="A1573" i="45"/>
  <c r="A1574" i="45"/>
  <c r="A1575" i="45"/>
  <c r="A1576" i="45"/>
  <c r="A1577" i="45"/>
  <c r="A1578" i="45"/>
  <c r="A1579" i="45"/>
  <c r="A1580" i="45"/>
  <c r="A1581" i="45"/>
  <c r="A1582" i="45"/>
  <c r="A1559" i="45"/>
  <c r="A1583" i="45"/>
  <c r="A1584" i="45"/>
  <c r="A1585" i="45"/>
  <c r="A1586" i="45"/>
  <c r="A1525" i="45"/>
  <c r="A1540" i="45"/>
  <c r="A1541" i="45"/>
  <c r="A1542" i="45"/>
  <c r="A1543" i="45"/>
  <c r="A1544" i="45"/>
  <c r="A1545" i="45"/>
  <c r="A1546" i="45"/>
  <c r="A1547" i="45"/>
  <c r="A1548" i="45"/>
  <c r="A1549" i="45"/>
  <c r="A1551" i="45"/>
  <c r="A1552" i="45"/>
  <c r="A1553" i="45"/>
  <c r="A1554" i="45"/>
  <c r="A1555" i="45"/>
  <c r="A1556" i="45"/>
  <c r="A1557" i="45"/>
  <c r="A1558" i="45"/>
  <c r="A1560" i="45"/>
  <c r="A1561" i="45"/>
  <c r="A1587" i="45"/>
  <c r="A1589" i="45"/>
  <c r="A1590" i="45"/>
  <c r="A1528" i="45"/>
  <c r="A1529" i="45"/>
  <c r="A1530" i="45"/>
  <c r="A1537" i="45"/>
  <c r="A1538" i="45"/>
  <c r="A1539" i="45"/>
  <c r="A1591" i="45"/>
  <c r="A1592" i="45"/>
  <c r="A1593" i="45"/>
  <c r="A1594" i="45"/>
  <c r="A1595" i="45"/>
  <c r="A1550" i="45"/>
  <c r="A1588" i="45"/>
  <c r="A1566" i="45"/>
  <c r="A1510" i="45"/>
  <c r="A1511" i="45"/>
  <c r="A1512" i="45"/>
  <c r="A1513" i="45"/>
  <c r="A1514" i="45"/>
  <c r="A1515" i="45"/>
  <c r="A1516" i="45"/>
  <c r="A1517" i="45"/>
  <c r="A1518" i="45"/>
  <c r="A1519" i="45"/>
  <c r="A1520" i="45"/>
  <c r="A1521" i="45"/>
  <c r="A1509" i="45"/>
  <c r="A1467" i="45"/>
  <c r="A1468" i="45"/>
  <c r="A1469" i="45"/>
  <c r="A1470" i="45"/>
  <c r="A1471" i="45"/>
  <c r="A1472" i="45"/>
  <c r="A1473" i="45"/>
  <c r="A1474" i="45"/>
  <c r="A1475" i="45"/>
  <c r="A1476" i="45"/>
  <c r="A1477" i="45"/>
  <c r="A1478" i="45"/>
  <c r="A1479" i="45"/>
  <c r="A1480" i="45"/>
  <c r="A1485" i="45"/>
  <c r="A1486" i="45"/>
  <c r="A1487" i="45"/>
  <c r="A1488" i="45"/>
  <c r="A1489" i="45"/>
  <c r="A1490" i="45"/>
  <c r="A1491" i="45"/>
  <c r="A1492" i="45"/>
  <c r="A1493" i="45"/>
  <c r="A1494" i="45"/>
  <c r="A1495" i="45"/>
  <c r="A1496" i="45"/>
  <c r="A1497" i="45"/>
  <c r="A1498" i="45"/>
  <c r="A1499" i="45"/>
  <c r="A1500" i="45"/>
  <c r="A1501" i="45"/>
  <c r="A1502" i="45"/>
  <c r="A1503" i="45"/>
  <c r="A1504" i="45"/>
  <c r="A1505" i="45"/>
  <c r="A1506" i="45"/>
  <c r="A1466" i="45"/>
  <c r="A1461" i="45"/>
  <c r="A1463" i="45"/>
  <c r="A1460" i="45"/>
  <c r="A1442" i="45"/>
  <c r="A1443" i="45"/>
  <c r="A1444" i="45"/>
  <c r="A1445" i="45"/>
  <c r="A1446" i="45"/>
  <c r="A1447" i="45"/>
  <c r="A1448" i="45"/>
  <c r="A1449" i="45"/>
  <c r="A1453" i="45"/>
  <c r="A1454" i="45"/>
  <c r="A1455" i="45"/>
  <c r="A1456" i="45"/>
  <c r="A1457" i="45"/>
  <c r="A1458" i="45"/>
  <c r="A1441" i="45"/>
  <c r="A1432" i="45"/>
  <c r="A1433" i="45"/>
  <c r="A1434" i="45"/>
  <c r="A1435" i="45"/>
  <c r="A1436" i="45"/>
  <c r="A1437" i="45"/>
  <c r="A1359" i="45"/>
  <c r="A1360" i="45"/>
  <c r="A1361" i="45"/>
  <c r="A1362" i="45"/>
  <c r="A1363" i="45"/>
  <c r="A1364" i="45"/>
  <c r="A1365" i="45"/>
  <c r="A1366" i="45"/>
  <c r="A1367" i="45"/>
  <c r="A1368" i="45"/>
  <c r="A1369" i="45"/>
  <c r="A1370" i="45"/>
  <c r="A1371" i="45"/>
  <c r="A1372" i="45"/>
  <c r="A1373" i="45"/>
  <c r="A1374" i="45"/>
  <c r="A1375" i="45"/>
  <c r="A1376" i="45"/>
  <c r="A1377" i="45"/>
  <c r="A1378" i="45"/>
  <c r="A1379" i="45"/>
  <c r="A1380" i="45"/>
  <c r="A1381" i="45"/>
  <c r="A1382" i="45"/>
  <c r="A1383" i="45"/>
  <c r="A1384" i="45"/>
  <c r="A1385" i="45"/>
  <c r="A1386" i="45"/>
  <c r="A1387" i="45"/>
  <c r="A1388" i="45"/>
  <c r="A1389" i="45"/>
  <c r="A1390" i="45"/>
  <c r="A1391" i="45"/>
  <c r="A1392" i="45"/>
  <c r="A1393" i="45"/>
  <c r="A1394" i="45"/>
  <c r="A1395" i="45"/>
  <c r="A1396" i="45"/>
  <c r="A1397" i="45"/>
  <c r="A1398" i="45"/>
  <c r="A1399" i="45"/>
  <c r="A1400" i="45"/>
  <c r="A1401" i="45"/>
  <c r="A1402" i="45"/>
  <c r="A1403" i="45"/>
  <c r="A1404" i="45"/>
  <c r="A1405" i="45"/>
  <c r="A1406" i="45"/>
  <c r="A1407" i="45"/>
  <c r="A1408" i="45"/>
  <c r="A1409" i="45"/>
  <c r="A1410" i="45"/>
  <c r="A1411" i="45"/>
  <c r="A1412" i="45"/>
  <c r="A1413" i="45"/>
  <c r="A1414" i="45"/>
  <c r="A1416" i="45"/>
  <c r="A1417" i="45"/>
  <c r="A1418" i="45"/>
  <c r="A1419" i="45"/>
  <c r="A1420" i="45"/>
  <c r="A1421" i="45"/>
  <c r="A1422" i="45"/>
  <c r="A1423" i="45"/>
  <c r="A1424" i="45"/>
  <c r="A1425" i="45"/>
  <c r="A1426" i="45"/>
  <c r="A1427" i="45"/>
  <c r="A1428" i="45"/>
  <c r="A1284" i="45"/>
  <c r="A1285" i="45"/>
  <c r="A1286" i="45"/>
  <c r="A1287" i="45"/>
  <c r="A1288" i="45"/>
  <c r="A1289" i="45"/>
  <c r="A1290" i="45"/>
  <c r="A1291" i="45"/>
  <c r="A1292" i="45"/>
  <c r="A1293" i="45"/>
  <c r="A1294" i="45"/>
  <c r="A1295" i="45"/>
  <c r="A1296" i="45"/>
  <c r="A1297" i="45"/>
  <c r="A1298" i="45"/>
  <c r="A1299" i="45"/>
  <c r="A1300" i="45"/>
  <c r="A1301"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302" i="45"/>
  <c r="A1303" i="45"/>
  <c r="A1304" i="45"/>
  <c r="A1305" i="45"/>
  <c r="A1306" i="45"/>
  <c r="A1307" i="45"/>
  <c r="A1308" i="45"/>
  <c r="A1309" i="45"/>
  <c r="A1310" i="45"/>
  <c r="A1273" i="45"/>
  <c r="A1274" i="45"/>
  <c r="A1275" i="45"/>
  <c r="A1276" i="45"/>
  <c r="A1277" i="45"/>
  <c r="A1278" i="45"/>
  <c r="A1279" i="45"/>
  <c r="A1280" i="45"/>
  <c r="A1281" i="45"/>
  <c r="A1282" i="45"/>
  <c r="A1326" i="45"/>
  <c r="A1327" i="45"/>
  <c r="A1328" i="45"/>
  <c r="A1329" i="45"/>
  <c r="A1330" i="45"/>
  <c r="A1331" i="45"/>
  <c r="A1332" i="45"/>
  <c r="A1333" i="45"/>
  <c r="A1334" i="45"/>
  <c r="A1335" i="45"/>
  <c r="A1336" i="45"/>
  <c r="A1337" i="45"/>
  <c r="A1338" i="45"/>
  <c r="A1339" i="45"/>
  <c r="A1340" i="45"/>
  <c r="A1341" i="45"/>
  <c r="A1342" i="45"/>
  <c r="A1343" i="45"/>
  <c r="A1344" i="45"/>
  <c r="A1345"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1210" i="45"/>
  <c r="A1211" i="45"/>
  <c r="A1212" i="45"/>
  <c r="A1213" i="45"/>
  <c r="A1214" i="45"/>
  <c r="A1215" i="45"/>
  <c r="A1216" i="45"/>
  <c r="A1217" i="45"/>
  <c r="A1218" i="45"/>
  <c r="A1219" i="45"/>
  <c r="A1220" i="45"/>
  <c r="A1221" i="45"/>
  <c r="A1222" i="45"/>
  <c r="A1223" i="45"/>
  <c r="A1224" i="45"/>
  <c r="A1225" i="45"/>
  <c r="A1226"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1311" i="45"/>
  <c r="A1312" i="45"/>
  <c r="A1313" i="45"/>
  <c r="A1314" i="45"/>
  <c r="A1315"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251" i="45"/>
  <c r="A1252" i="45"/>
  <c r="A1253" i="45"/>
  <c r="A1254" i="45"/>
  <c r="A1255" i="45"/>
  <c r="A1256" i="45"/>
  <c r="A1257" i="45"/>
  <c r="A1258" i="45"/>
  <c r="A1259" i="45"/>
  <c r="A1260" i="45"/>
  <c r="A1261" i="45"/>
  <c r="A1262" i="45"/>
  <c r="A1263" i="45"/>
  <c r="A1264" i="45"/>
  <c r="A1265" i="45"/>
  <c r="A1266" i="45"/>
  <c r="A1267" i="45"/>
  <c r="A1268" i="45"/>
  <c r="A1324" i="45"/>
  <c r="A1325" i="45"/>
  <c r="A1194" i="45"/>
  <c r="A1195" i="45"/>
  <c r="A1196" i="45"/>
  <c r="A1197" i="45"/>
  <c r="A1198" i="45"/>
  <c r="A1199" i="45"/>
  <c r="A1200" i="45"/>
  <c r="A1201" i="45"/>
  <c r="A1202" i="45"/>
  <c r="A1203" i="45"/>
  <c r="A1204" i="45"/>
  <c r="A1205" i="45"/>
  <c r="A1206" i="45"/>
  <c r="A1207" i="45"/>
  <c r="A1208" i="45"/>
  <c r="A1209" i="45"/>
  <c r="A1317" i="45"/>
  <c r="A1318" i="45"/>
  <c r="A1319" i="45"/>
  <c r="A1320" i="45"/>
  <c r="A1321" i="45"/>
  <c r="A1322" i="45"/>
  <c r="A1354" i="45"/>
  <c r="A1355" i="45"/>
  <c r="A1356"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227" i="45"/>
  <c r="A1228" i="45"/>
  <c r="A1229" i="45"/>
  <c r="A1230" i="45"/>
  <c r="A1231" i="45"/>
  <c r="A1232" i="45"/>
  <c r="A1233" i="45"/>
  <c r="A1234" i="45"/>
  <c r="A1235" i="45"/>
  <c r="A1236" i="45"/>
  <c r="A1237" i="45"/>
  <c r="A1238" i="45"/>
  <c r="A1239" i="45"/>
  <c r="A1240" i="45"/>
  <c r="A1241" i="45"/>
  <c r="A1242" i="45"/>
  <c r="A1243" i="45"/>
  <c r="A1244" i="45"/>
  <c r="A1245" i="45"/>
  <c r="A1246" i="45"/>
  <c r="A1247" i="45"/>
  <c r="A1248" i="45"/>
  <c r="A1283" i="45"/>
  <c r="A436" i="45"/>
  <c r="A437" i="45"/>
  <c r="A438" i="45"/>
  <c r="A439" i="45"/>
  <c r="A440" i="45"/>
  <c r="A441" i="45"/>
  <c r="A442" i="45"/>
  <c r="A443" i="45"/>
  <c r="A444" i="45"/>
  <c r="A445" i="45"/>
  <c r="A446" i="45"/>
  <c r="A447" i="45"/>
  <c r="A448"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435" i="45"/>
  <c r="A206" i="45"/>
  <c r="A207" i="45"/>
  <c r="A208" i="45"/>
  <c r="A209" i="45"/>
  <c r="A210" i="45"/>
  <c r="A211" i="45"/>
  <c r="A212" i="45"/>
  <c r="A213" i="45"/>
  <c r="A214" i="45"/>
  <c r="A215" i="45"/>
  <c r="A216" i="45"/>
  <c r="A217"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41" i="45"/>
  <c r="A342" i="45"/>
  <c r="A343"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205"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431" i="45" l="1"/>
  <c r="G1467" i="45" l="1"/>
</calcChain>
</file>

<file path=xl/sharedStrings.xml><?xml version="1.0" encoding="utf-8"?>
<sst xmlns="http://schemas.openxmlformats.org/spreadsheetml/2006/main" count="9513" uniqueCount="2925">
  <si>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</si>
  <si>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</si>
  <si>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</si>
  <si>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</si>
  <si>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</si>
  <si>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</si>
  <si>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</si>
  <si>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</si>
  <si>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</si>
  <si>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</si>
  <si>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</si>
  <si>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</si>
  <si>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</si>
  <si>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</si>
  <si>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</si>
  <si>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</si>
  <si>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</si>
  <si>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</si>
  <si>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</si>
  <si>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</si>
  <si>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</si>
  <si>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</si>
  <si>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</si>
  <si>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</si>
  <si>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</si>
  <si>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</si>
  <si>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</si>
  <si>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</si>
  <si>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</si>
  <si>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</si>
  <si>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</si>
  <si>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</si>
  <si>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</si>
  <si>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</si>
  <si>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</si>
  <si>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</si>
  <si>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</si>
  <si>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</si>
  <si>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</si>
  <si>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</si>
  <si>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</si>
  <si>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</si>
  <si>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</si>
  <si>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</si>
  <si>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</si>
  <si>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</si>
  <si>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</si>
  <si>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</si>
  <si>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</si>
  <si>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</si>
  <si>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</si>
  <si>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</si>
  <si>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</si>
  <si>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</si>
  <si>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</si>
  <si>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</si>
  <si>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</si>
  <si>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</si>
  <si>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</si>
  <si>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</si>
  <si>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</si>
  <si>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</si>
  <si>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</si>
  <si>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</si>
  <si>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</si>
  <si>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</si>
  <si>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</si>
  <si>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</si>
  <si>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</si>
  <si>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</si>
  <si>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</si>
  <si>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</si>
  <si>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</si>
  <si>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</si>
  <si>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</si>
  <si>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</si>
  <si>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</si>
  <si>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</si>
  <si>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</si>
  <si>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</si>
  <si>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</si>
  <si>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</si>
  <si>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</si>
  <si>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</si>
  <si>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</si>
  <si>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</si>
  <si>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</si>
  <si>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</si>
  <si>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</si>
  <si>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</si>
  <si>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</si>
  <si>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</si>
  <si>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</si>
  <si>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</si>
  <si>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</si>
  <si>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</si>
  <si>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</si>
  <si>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</si>
  <si>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</si>
  <si>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</si>
  <si>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</si>
  <si>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</si>
  <si>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</si>
  <si>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</si>
  <si>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</si>
  <si>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</si>
  <si>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</si>
  <si>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</si>
  <si>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</si>
  <si>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</si>
  <si>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</si>
  <si>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</si>
  <si>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</si>
  <si>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</si>
  <si>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</si>
  <si>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</si>
  <si>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</si>
  <si>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</si>
  <si>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</si>
  <si>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</si>
  <si>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</si>
  <si>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</si>
  <si>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</si>
  <si>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</si>
  <si>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</si>
  <si>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</si>
  <si>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</si>
  <si>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</si>
  <si>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</si>
  <si>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</si>
  <si>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</si>
  <si>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</si>
  <si>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</si>
  <si>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</si>
  <si>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</si>
  <si>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</si>
  <si>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</si>
  <si>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</si>
  <si>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</si>
  <si>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</si>
  <si>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</si>
  <si>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</si>
  <si>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</si>
  <si>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</si>
  <si>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</si>
  <si>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</si>
  <si>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</si>
  <si>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</si>
  <si>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</si>
  <si>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</si>
  <si>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</si>
  <si>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</si>
  <si>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</si>
  <si>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</si>
  <si>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</si>
  <si>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</si>
  <si>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</si>
  <si>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</si>
  <si>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</si>
  <si>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</si>
  <si>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</si>
  <si>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</si>
  <si>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</si>
  <si>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</si>
  <si>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</si>
  <si>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</si>
  <si>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</si>
  <si>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</si>
  <si>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</si>
  <si>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</si>
  <si>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</si>
  <si>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</si>
  <si>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</si>
  <si>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</si>
  <si>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</si>
  <si>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</si>
  <si>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</si>
  <si>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</si>
  <si>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</si>
  <si>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</si>
  <si>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</si>
  <si>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</si>
  <si>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</si>
  <si>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</si>
  <si>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</si>
  <si>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</si>
  <si>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</si>
  <si>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</si>
  <si>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</si>
  <si>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</si>
  <si>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</si>
  <si>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</si>
  <si>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</si>
  <si>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</si>
  <si>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</si>
  <si>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</si>
  <si>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</si>
  <si>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</si>
  <si>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</si>
  <si>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</si>
  <si>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</si>
  <si>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</si>
  <si>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</si>
  <si>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</si>
  <si>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</si>
  <si>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</si>
  <si>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</si>
  <si>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</si>
  <si>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</si>
  <si>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</si>
  <si>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</si>
  <si>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</si>
  <si>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</si>
  <si>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</si>
  <si>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</si>
  <si>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</si>
  <si>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</si>
  <si>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</si>
  <si>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</si>
  <si>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</si>
  <si>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</si>
  <si>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</si>
  <si>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</si>
  <si>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</si>
  <si>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</si>
  <si>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</si>
  <si>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</si>
  <si>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</si>
  <si>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</si>
  <si>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</si>
  <si>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</si>
  <si>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</si>
  <si>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</si>
  <si>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</si>
  <si>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</si>
  <si>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</si>
  <si>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</si>
  <si>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</si>
  <si>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</si>
  <si>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</si>
  <si>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</si>
  <si>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</si>
  <si>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</si>
  <si>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</si>
  <si>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</si>
  <si>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</si>
  <si>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</si>
  <si>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</si>
  <si>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</si>
  <si>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</si>
  <si>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</si>
  <si>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</si>
  <si>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</si>
  <si>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</si>
  <si>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</si>
  <si>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</si>
  <si>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</si>
  <si>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</si>
  <si>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</si>
  <si>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</si>
  <si>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</si>
  <si>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</si>
  <si>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</si>
  <si>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</si>
  <si>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</si>
  <si>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</si>
  <si>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</si>
  <si>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</si>
  <si>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</si>
  <si>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</si>
  <si>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</si>
  <si>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</si>
  <si>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</si>
  <si>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</si>
  <si>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</si>
  <si>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</si>
  <si>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</si>
  <si>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</si>
  <si>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</si>
  <si>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</si>
  <si>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</si>
  <si>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</si>
  <si>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</si>
  <si>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</si>
  <si>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</si>
  <si>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</si>
  <si>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</si>
  <si>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</si>
  <si>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</si>
  <si>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</si>
  <si>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</si>
  <si>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</si>
  <si>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</si>
  <si>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</si>
  <si>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</si>
  <si>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</si>
  <si>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</si>
  <si>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</si>
  <si>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</si>
  <si>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</si>
  <si>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</si>
  <si>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</si>
  <si>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</si>
  <si>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</si>
  <si>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</si>
  <si>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</si>
  <si>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</si>
  <si>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</si>
  <si>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</si>
  <si>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</si>
  <si>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</si>
  <si>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</si>
  <si>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</si>
  <si>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</si>
  <si>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</si>
  <si>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</si>
  <si>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</si>
  <si>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</si>
  <si>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</si>
  <si>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</si>
  <si>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</si>
  <si>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</si>
  <si>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</si>
  <si>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</si>
  <si>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</si>
  <si>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</si>
  <si>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</si>
  <si>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</si>
  <si>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</si>
  <si>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</si>
  <si>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</si>
  <si>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</si>
  <si>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</si>
  <si>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</si>
  <si>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</si>
  <si>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</si>
  <si>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</si>
  <si>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</si>
  <si>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</si>
  <si>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</si>
  <si>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</si>
  <si>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</si>
  <si>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</si>
  <si>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</si>
  <si>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</si>
  <si>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</si>
  <si>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</si>
  <si>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</si>
  <si>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</si>
  <si>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</si>
  <si>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</si>
  <si>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</si>
  <si>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</si>
  <si>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</si>
  <si>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</si>
  <si>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</si>
  <si>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</si>
  <si>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</si>
  <si>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</si>
  <si>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</si>
  <si>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</si>
  <si>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</si>
  <si>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</si>
  <si>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</si>
  <si>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</si>
  <si>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</si>
  <si>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</si>
  <si>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</si>
  <si>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</si>
  <si>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</si>
  <si>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</si>
  <si>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</si>
  <si>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</si>
  <si>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</si>
  <si>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</si>
  <si>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</si>
  <si>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</si>
  <si>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</si>
  <si>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</si>
  <si>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</si>
  <si>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</si>
  <si>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</si>
  <si>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</si>
  <si>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</si>
  <si>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</si>
  <si>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</si>
  <si>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</si>
  <si>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</si>
  <si>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</si>
  <si>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</si>
  <si>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</si>
  <si>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</si>
  <si>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</si>
  <si>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</si>
  <si>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</si>
  <si>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</si>
  <si>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</si>
  <si>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</si>
  <si>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</si>
  <si>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</si>
  <si>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</si>
  <si>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</si>
  <si>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</si>
  <si>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</si>
  <si>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</si>
  <si>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</si>
  <si>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</si>
  <si>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</si>
  <si>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</si>
  <si>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</si>
  <si>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</si>
  <si>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</si>
  <si>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</si>
  <si>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</si>
  <si>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</si>
  <si>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</si>
  <si>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</si>
  <si>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</si>
  <si>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</si>
  <si>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</si>
  <si>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</si>
  <si>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</si>
  <si>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</si>
  <si>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</si>
  <si>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</si>
  <si>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</si>
  <si>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</si>
  <si>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</si>
  <si>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</si>
  <si>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</si>
  <si>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</si>
  <si>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</si>
  <si>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</si>
  <si>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</si>
  <si>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</si>
  <si>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</si>
  <si>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</si>
  <si>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</si>
  <si>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</si>
  <si>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</si>
  <si>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</si>
  <si>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</si>
  <si>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</si>
  <si>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</si>
  <si>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</si>
  <si>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</si>
  <si>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</si>
  <si>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</si>
  <si>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</si>
  <si>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</si>
  <si>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</si>
  <si>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</si>
  <si>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</si>
  <si>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</si>
  <si>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</si>
  <si>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</si>
  <si>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</si>
  <si>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</si>
  <si>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</si>
  <si>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</si>
  <si>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</si>
  <si>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</si>
  <si>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</si>
  <si>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</si>
  <si>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</si>
  <si>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</si>
  <si>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</si>
  <si>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</si>
  <si>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</si>
  <si>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</si>
  <si>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</si>
  <si>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</si>
  <si>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</si>
  <si>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</si>
  <si>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</si>
  <si>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</si>
  <si>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</si>
  <si>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</si>
  <si>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</si>
  <si>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</si>
  <si>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</si>
  <si>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</si>
  <si>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</si>
  <si>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</si>
  <si>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</si>
  <si>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</si>
  <si>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</si>
  <si>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</si>
  <si>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</si>
  <si>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</si>
  <si>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</si>
  <si>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</si>
  <si>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</si>
  <si>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</si>
  <si>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</si>
  <si>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</si>
  <si>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</si>
  <si>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</si>
  <si>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</si>
  <si>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</si>
  <si>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</si>
  <si>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</si>
  <si>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</si>
  <si>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</si>
  <si>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</si>
  <si>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</si>
  <si>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</si>
  <si>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</si>
  <si>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</si>
  <si>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</si>
  <si>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</si>
  <si>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</si>
  <si>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</si>
  <si>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</si>
  <si>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</si>
  <si>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</si>
  <si>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</si>
  <si>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</si>
  <si>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</si>
  <si>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</si>
  <si>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</si>
  <si>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</si>
  <si>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</si>
  <si>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</si>
  <si>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</si>
  <si>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</si>
  <si>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</si>
  <si>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</si>
  <si>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</si>
  <si>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</si>
  <si>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</si>
  <si>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</si>
  <si>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</si>
  <si>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</si>
  <si>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</si>
  <si>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</si>
  <si>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</si>
  <si>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</si>
  <si>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</si>
  <si>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</si>
  <si>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</si>
  <si>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</si>
  <si>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</si>
  <si>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</si>
  <si>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</si>
  <si>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</si>
  <si>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</si>
  <si>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</si>
  <si>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</si>
  <si>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</si>
  <si>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</si>
  <si>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</si>
  <si>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</si>
  <si>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</si>
  <si>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</si>
  <si>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</si>
  <si>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</si>
  <si>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</si>
  <si>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</si>
  <si>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</si>
  <si>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</si>
  <si>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</si>
  <si>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</si>
  <si>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</si>
  <si>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</si>
  <si>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</si>
  <si>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</si>
  <si>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</si>
  <si>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</si>
  <si>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</si>
  <si>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</si>
  <si>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</si>
  <si>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</si>
  <si>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</si>
  <si>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</si>
  <si>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</si>
  <si>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</si>
  <si>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</si>
  <si>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</si>
  <si>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</si>
  <si>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</si>
  <si>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</si>
  <si>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</si>
  <si>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</si>
  <si>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</si>
  <si>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</si>
  <si>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</si>
  <si>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</si>
  <si>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</si>
  <si>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</si>
  <si>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</si>
  <si>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</si>
  <si>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</si>
  <si>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</si>
  <si>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</si>
  <si>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</si>
  <si>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</si>
  <si>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</si>
  <si>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</si>
  <si>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</si>
  <si>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</si>
  <si>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</si>
  <si>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</si>
  <si>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</si>
  <si>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</si>
  <si>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</si>
  <si>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</si>
  <si>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</si>
  <si>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</si>
  <si>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</si>
  <si>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</si>
  <si>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</si>
  <si>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</si>
  <si>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</si>
  <si>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</si>
  <si>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</si>
  <si>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</si>
  <si>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</si>
  <si>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</si>
  <si>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</si>
  <si>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</si>
  <si>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</si>
  <si>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</si>
  <si>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</si>
  <si>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</si>
  <si>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</si>
  <si>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</si>
  <si>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</si>
  <si>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</si>
  <si>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</si>
  <si>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</si>
  <si>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</si>
  <si>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</si>
  <si>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</si>
  <si>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</si>
  <si>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</si>
  <si>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</si>
  <si>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</si>
  <si>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</si>
  <si>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</si>
  <si>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</si>
  <si>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</si>
  <si>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</si>
  <si>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</si>
  <si>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</si>
  <si>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</si>
  <si>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</si>
  <si>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</si>
  <si>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</si>
  <si>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</si>
  <si>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</si>
  <si>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</si>
  <si>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</si>
  <si>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</si>
  <si>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</si>
  <si>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</si>
  <si>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</si>
  <si>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</si>
  <si>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</si>
  <si>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</si>
  <si>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</si>
  <si>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</si>
  <si>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</si>
  <si>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</si>
  <si>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</si>
  <si>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</si>
  <si>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</si>
  <si>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</si>
  <si>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</si>
  <si>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</si>
  <si>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</si>
  <si>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</si>
  <si>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</si>
  <si>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</si>
  <si>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</si>
  <si>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</si>
  <si>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</si>
  <si>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</si>
  <si>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</si>
  <si>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</si>
  <si>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</si>
  <si>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</si>
  <si>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</si>
  <si>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</si>
  <si>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</si>
  <si>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</si>
  <si>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</si>
  <si>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</si>
  <si>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</si>
  <si>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</si>
  <si>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</si>
  <si>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</si>
  <si>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</si>
  <si>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</si>
  <si>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</si>
  <si>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</si>
  <si>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</si>
  <si>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</si>
  <si>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</si>
  <si>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</si>
  <si>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</si>
  <si>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</si>
  <si>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</si>
  <si>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</si>
  <si>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</si>
  <si>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</si>
  <si>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</si>
  <si>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</si>
  <si>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</si>
  <si>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</si>
  <si>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</si>
  <si>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</si>
  <si>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</si>
  <si>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</si>
  <si>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</si>
  <si>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</si>
  <si>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</si>
  <si>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</si>
  <si>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</si>
  <si>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</si>
  <si>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</si>
  <si>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</si>
  <si>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</si>
  <si>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</si>
  <si>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</si>
  <si>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</si>
  <si>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</si>
  <si>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</si>
  <si>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</si>
  <si>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</si>
  <si>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</si>
  <si>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</si>
  <si>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</si>
  <si>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</si>
  <si>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</si>
  <si>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</si>
  <si>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</si>
  <si>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</si>
  <si>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</si>
  <si>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</si>
  <si>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</si>
  <si>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</si>
  <si>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</si>
  <si>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</si>
  <si>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</si>
  <si>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</si>
  <si>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</si>
  <si>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</si>
  <si>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</si>
  <si>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</si>
  <si>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</si>
  <si>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</si>
  <si>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</si>
  <si>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</si>
  <si>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</si>
  <si>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</si>
  <si>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</si>
  <si>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</si>
  <si>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</si>
  <si>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</si>
  <si>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</si>
  <si>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</si>
  <si>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</si>
  <si>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</si>
  <si>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</si>
  <si>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</si>
  <si>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</si>
  <si>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</si>
  <si>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</si>
  <si>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</si>
  <si>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</si>
  <si>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</si>
  <si>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</si>
  <si>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</si>
  <si>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</si>
  <si>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</si>
  <si>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</si>
  <si>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</si>
  <si>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</si>
  <si>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</si>
  <si>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</si>
  <si>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</si>
  <si>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</si>
  <si>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</si>
  <si>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</si>
  <si>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</si>
  <si>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</si>
  <si>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</si>
  <si>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</si>
  <si>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</si>
  <si>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</si>
  <si>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</si>
  <si>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</si>
  <si>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</si>
  <si>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</si>
  <si>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</si>
  <si>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</si>
  <si>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</si>
  <si>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</si>
  <si>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</si>
  <si>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</si>
  <si>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</si>
  <si>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</si>
  <si>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</si>
  <si>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</si>
  <si>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</si>
  <si>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</si>
  <si>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</si>
  <si>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</si>
  <si>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</si>
  <si>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</si>
  <si>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</si>
  <si>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</si>
  <si>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</si>
  <si>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</si>
  <si>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</si>
  <si>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</si>
  <si>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</si>
  <si>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</si>
  <si>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</si>
  <si>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</si>
  <si>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</si>
  <si>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</si>
  <si>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</si>
  <si>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</si>
  <si>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</si>
  <si>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</si>
  <si>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</si>
  <si>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</si>
  <si>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</si>
  <si>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</si>
  <si>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</si>
  <si>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</si>
  <si>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</si>
  <si>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</si>
  <si>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</si>
  <si>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</si>
  <si>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</si>
  <si>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</si>
  <si>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</si>
  <si>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</si>
  <si>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</si>
  <si>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</si>
  <si>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</si>
  <si>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</si>
  <si>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</si>
  <si>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</si>
  <si>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</si>
  <si>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</si>
  <si>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</si>
  <si>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</si>
  <si>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</si>
  <si>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</si>
  <si>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</si>
  <si>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</si>
  <si>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</si>
  <si>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</si>
  <si>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</si>
  <si>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</si>
  <si>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</si>
  <si>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</si>
  <si>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</si>
  <si>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</si>
  <si>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</si>
  <si>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</si>
  <si>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</si>
  <si>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</si>
  <si>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</si>
  <si>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</si>
  <si>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</si>
  <si>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</si>
  <si>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</si>
  <si>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</si>
  <si>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</si>
  <si>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</si>
  <si>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</si>
  <si>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</si>
  <si>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</si>
  <si>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</si>
  <si>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</si>
  <si>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</si>
  <si>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</si>
  <si>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</si>
  <si>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</si>
  <si>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</si>
  <si>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</si>
  <si>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</si>
  <si>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</si>
  <si>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</si>
  <si>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</si>
  <si>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</si>
  <si>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</si>
  <si>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</si>
  <si>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</si>
  <si>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</si>
  <si>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</si>
  <si>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</si>
  <si>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</si>
  <si>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</si>
  <si>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</si>
  <si>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</si>
  <si>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</si>
  <si>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</si>
  <si>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</si>
  <si>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</si>
  <si>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</si>
  <si>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</si>
  <si>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</si>
  <si>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</si>
  <si>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</si>
  <si>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</si>
  <si>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</si>
  <si>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</si>
  <si>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</si>
  <si>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</si>
  <si>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</si>
  <si>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</si>
  <si>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</si>
  <si>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</si>
  <si>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</si>
  <si>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</si>
  <si>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</si>
  <si>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</si>
  <si>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</si>
  <si>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</si>
  <si>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</si>
  <si>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</si>
  <si>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</si>
  <si>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</si>
  <si>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</si>
  <si>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</si>
  <si>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</si>
  <si>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</si>
  <si>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</si>
  <si>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</si>
  <si>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</si>
  <si>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</si>
  <si>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</si>
  <si>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</si>
  <si>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</si>
  <si>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</si>
  <si>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</si>
  <si>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</si>
  <si>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</si>
  <si>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</si>
  <si>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</si>
  <si>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</si>
  <si>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</si>
  <si>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</si>
  <si>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</si>
  <si>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</si>
  <si>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</si>
  <si>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</si>
  <si>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</si>
  <si>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</si>
  <si>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</si>
  <si>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</si>
  <si>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</si>
  <si>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</si>
  <si>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</si>
  <si>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</si>
  <si>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</si>
  <si>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</si>
  <si>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</si>
  <si>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</si>
  <si>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</si>
  <si>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</si>
  <si>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</si>
  <si>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</si>
  <si>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</si>
  <si>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</si>
  <si>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</si>
  <si>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</si>
  <si>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</si>
  <si>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</si>
  <si>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</si>
  <si>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</si>
  <si>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</si>
  <si>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</si>
  <si>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</si>
  <si>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</si>
  <si>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</si>
  <si>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</si>
  <si>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</si>
  <si>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</si>
  <si>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</si>
  <si>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</si>
  <si>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</si>
  <si>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</si>
  <si>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</si>
  <si>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</si>
  <si>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</si>
  <si>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</si>
  <si>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</si>
  <si>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</si>
  <si>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</si>
  <si>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</si>
  <si>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</si>
  <si>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</si>
  <si>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</si>
  <si>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</si>
  <si>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</si>
  <si>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</si>
  <si>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</si>
  <si>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</si>
  <si>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</si>
  <si>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</si>
  <si>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</si>
  <si>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</si>
  <si>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</si>
  <si>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</si>
  <si>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</si>
  <si>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</si>
  <si>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</si>
  <si>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</si>
  <si>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</si>
  <si>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</si>
  <si>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</si>
  <si>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</si>
  <si>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</si>
  <si>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</si>
  <si>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</si>
  <si>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</si>
  <si>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</si>
  <si>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</si>
  <si>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</si>
  <si>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</si>
  <si>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</si>
  <si>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</si>
  <si>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</si>
  <si>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</si>
  <si>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</si>
  <si>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</si>
  <si>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</si>
  <si>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</si>
  <si>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</si>
  <si>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</si>
  <si>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</si>
  <si>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</si>
  <si>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</si>
  <si>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</si>
  <si>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</si>
  <si>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</si>
  <si>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</si>
  <si>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</si>
  <si>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</si>
  <si>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</si>
  <si>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</si>
  <si>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</si>
  <si>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</si>
  <si>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</si>
  <si>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</si>
  <si>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</si>
  <si>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</si>
  <si>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</si>
  <si>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</si>
  <si>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</si>
  <si>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</si>
  <si>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</si>
  <si>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</si>
  <si>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</si>
  <si>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</si>
  <si>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</si>
  <si>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</si>
  <si>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</si>
  <si>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</si>
  <si>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</si>
  <si>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</si>
  <si>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</si>
  <si>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</si>
  <si>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</si>
  <si>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</si>
  <si>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</si>
  <si>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</si>
  <si>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</si>
  <si>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</si>
  <si>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</si>
  <si>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</si>
  <si>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</si>
  <si>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</si>
  <si>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</si>
  <si>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</si>
  <si>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</si>
  <si>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</si>
  <si>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</si>
  <si>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</si>
  <si>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</si>
  <si>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</si>
  <si>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</si>
  <si>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</si>
  <si>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</si>
  <si>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</si>
  <si>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</si>
  <si>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</si>
  <si>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</si>
  <si>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</si>
  <si>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</si>
  <si>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</si>
  <si>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</si>
  <si>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</si>
  <si>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</si>
  <si>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</si>
  <si>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</si>
  <si>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</si>
  <si>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</si>
  <si>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</si>
  <si>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</si>
  <si>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</si>
  <si>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</si>
  <si>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</si>
  <si>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</si>
  <si>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</si>
  <si>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</si>
  <si>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</si>
  <si>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</si>
  <si>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</si>
  <si>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</si>
  <si>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</si>
  <si>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</si>
  <si>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</si>
  <si>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</si>
  <si>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</si>
  <si>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</si>
  <si>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</si>
  <si>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</si>
  <si>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</si>
  <si>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</si>
  <si>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</si>
  <si>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</si>
  <si>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</si>
  <si>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</si>
  <si>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</si>
  <si>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</si>
  <si>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</si>
  <si>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</si>
  <si>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</si>
  <si>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</si>
  <si>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</si>
  <si>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</si>
  <si>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</si>
  <si>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</si>
  <si>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</si>
  <si>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</si>
  <si>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</si>
  <si>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</si>
  <si>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</si>
  <si>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</si>
  <si>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</si>
  <si>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</si>
  <si>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</si>
  <si>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</si>
  <si>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</si>
  <si>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</si>
  <si>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</si>
  <si>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</si>
  <si>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</si>
  <si>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</si>
  <si>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</si>
  <si>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</si>
  <si>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</si>
  <si>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</si>
  <si>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</si>
  <si>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</si>
  <si>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</si>
  <si>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</si>
  <si>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</si>
  <si>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</si>
  <si>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</si>
  <si>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</si>
  <si>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</si>
  <si>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</si>
  <si>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</si>
  <si>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</si>
  <si>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</si>
  <si>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</si>
  <si>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</si>
  <si>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</si>
  <si>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</si>
  <si>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</si>
  <si>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</si>
  <si>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</si>
  <si>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</si>
  <si>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</si>
  <si>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</si>
  <si>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</si>
  <si>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</si>
  <si>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</si>
  <si>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</si>
  <si>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</si>
  <si>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</si>
  <si>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</si>
  <si>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</si>
  <si>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</si>
  <si>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</si>
  <si>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</si>
  <si>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</si>
  <si>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</si>
  <si>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</si>
  <si>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</si>
  <si>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</si>
  <si>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</si>
  <si>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</si>
  <si>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</si>
  <si>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</si>
  <si>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</si>
  <si>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</si>
  <si>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</si>
  <si>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</si>
  <si>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</si>
  <si>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</si>
  <si>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</si>
  <si>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</si>
  <si>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</si>
  <si>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</si>
  <si>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</si>
  <si>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</si>
  <si>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</si>
  <si>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</si>
  <si>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</si>
  <si>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</si>
  <si>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</si>
  <si>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</si>
  <si>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</si>
  <si>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</si>
  <si>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</si>
  <si>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</si>
  <si>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</si>
  <si>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</si>
  <si>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</si>
  <si>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</si>
  <si>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</si>
  <si>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</si>
  <si>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</si>
  <si>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</si>
  <si>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</si>
  <si>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</si>
  <si>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</si>
  <si>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</si>
  <si>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</si>
  <si>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</si>
  <si>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</si>
  <si>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</si>
  <si>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</si>
  <si>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</si>
  <si>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</si>
  <si>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</si>
  <si>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</si>
  <si>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</si>
  <si>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</si>
  <si>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</si>
  <si>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</si>
  <si>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</si>
  <si>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</si>
  <si>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</si>
  <si>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</si>
  <si>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</si>
  <si>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</si>
  <si>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</si>
  <si>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</si>
  <si>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</si>
  <si>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</si>
  <si>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</si>
  <si>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</si>
  <si>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</si>
  <si>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</si>
  <si>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</si>
  <si>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</si>
  <si>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</si>
  <si>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</si>
  <si>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</si>
  <si>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</si>
  <si>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</si>
  <si>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</si>
  <si>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</si>
  <si>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</si>
  <si>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</si>
  <si>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</si>
  <si>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</si>
  <si>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</si>
  <si>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</si>
  <si>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</si>
  <si>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</si>
  <si>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</si>
  <si>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</si>
  <si>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</si>
  <si>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</si>
  <si>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</si>
  <si>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</si>
  <si>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</si>
  <si>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</si>
  <si>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</si>
  <si>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</si>
  <si>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</si>
  <si>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</si>
  <si>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</si>
  <si>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</si>
  <si>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</si>
  <si>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</si>
  <si>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</si>
  <si>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</si>
  <si>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</si>
  <si>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</si>
  <si>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</si>
  <si>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</si>
  <si>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</si>
  <si>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</si>
  <si>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</si>
  <si>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</si>
  <si>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</si>
  <si>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</si>
  <si>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</si>
  <si>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</si>
  <si>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</si>
  <si>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</si>
  <si>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</si>
  <si>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</si>
  <si>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</si>
  <si>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</si>
  <si>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</si>
  <si>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</si>
  <si>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</si>
  <si>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</si>
  <si>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</si>
  <si>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</si>
  <si>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</si>
  <si>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</si>
  <si>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</si>
  <si>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</si>
  <si>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</si>
  <si>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</si>
  <si>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</si>
  <si>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</si>
  <si>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</si>
  <si>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</si>
  <si>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</si>
  <si>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</si>
  <si>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</si>
  <si>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</si>
  <si>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</si>
  <si>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</si>
  <si>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</si>
  <si>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</si>
  <si>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</si>
  <si>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</si>
  <si>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</si>
  <si>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</si>
  <si>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</si>
  <si>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</si>
  <si>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</si>
  <si>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</si>
  <si>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</si>
  <si>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</si>
  <si>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</si>
  <si>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</si>
  <si>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</si>
  <si>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</si>
  <si>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</si>
  <si>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</si>
  <si>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</si>
  <si>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</si>
  <si>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</si>
  <si>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</si>
  <si>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</si>
  <si>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</si>
  <si>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</si>
  <si>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</si>
  <si>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</si>
  <si>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</si>
  <si>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</si>
  <si>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</si>
  <si>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</si>
  <si>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</si>
  <si>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</si>
  <si>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</si>
  <si>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</si>
  <si>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</si>
  <si>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</si>
  <si>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</si>
  <si>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</si>
  <si>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</si>
  <si>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</si>
  <si>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</si>
  <si>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</si>
  <si>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</si>
  <si>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</si>
  <si>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</si>
  <si>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</si>
  <si>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</si>
  <si>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</si>
  <si>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</si>
  <si>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</si>
  <si>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</si>
  <si>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</si>
  <si>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</si>
  <si>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</si>
  <si>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</si>
  <si>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</si>
  <si>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</si>
  <si>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</si>
  <si>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</si>
  <si>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</si>
  <si>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</si>
  <si>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</si>
  <si>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</si>
  <si>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</si>
  <si>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</si>
  <si>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</si>
  <si>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</si>
  <si>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</si>
  <si>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</si>
  <si>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</si>
  <si>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</si>
  <si>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</si>
  <si>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</si>
  <si>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</si>
  <si>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</si>
  <si>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</si>
  <si>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</si>
  <si>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</si>
  <si>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</si>
  <si>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</si>
  <si>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</si>
  <si>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</si>
  <si>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</si>
  <si>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</si>
  <si>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</si>
  <si>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</si>
  <si>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</si>
  <si>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</si>
  <si>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</si>
  <si>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</si>
  <si>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</si>
  <si>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</si>
  <si>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</si>
  <si>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</si>
  <si>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</si>
  <si>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</si>
  <si>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</si>
  <si>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</si>
  <si>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</si>
  <si>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</si>
  <si>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</si>
  <si>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</si>
  <si>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</si>
  <si>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</si>
  <si>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</si>
  <si>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</si>
  <si>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</si>
  <si>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</si>
  <si>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</si>
  <si>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</si>
  <si>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</si>
  <si>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</si>
  <si>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</si>
  <si>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</si>
  <si>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</si>
  <si>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</si>
  <si>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</si>
  <si>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</si>
  <si>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</si>
  <si>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</si>
  <si>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</si>
  <si>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</si>
  <si>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</si>
  <si>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</si>
  <si>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</si>
  <si>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</si>
  <si>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</si>
  <si>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</si>
  <si>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</si>
  <si>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</si>
  <si>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</si>
  <si>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</si>
  <si>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</si>
  <si>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</si>
  <si>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</si>
  <si>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</si>
  <si>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</si>
  <si>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</si>
  <si>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</si>
  <si>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</si>
  <si>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</si>
  <si>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</si>
  <si>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</si>
  <si>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</si>
  <si>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</si>
  <si>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</si>
  <si>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</si>
  <si>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</si>
  <si>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</si>
  <si>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</si>
  <si>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</si>
  <si>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</si>
  <si>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</si>
  <si>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</si>
  <si>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</si>
  <si>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</si>
  <si>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</si>
  <si>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</si>
  <si>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</si>
  <si>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</si>
  <si>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</si>
  <si>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</si>
  <si>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</si>
  <si>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</si>
  <si>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</si>
  <si>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</si>
  <si>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</si>
  <si>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</si>
  <si>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</si>
  <si>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</si>
  <si>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</si>
  <si>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</si>
  <si>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</si>
  <si>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</si>
  <si>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</si>
  <si>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</si>
  <si>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</si>
  <si>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</si>
  <si>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</si>
  <si>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</si>
  <si>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</si>
  <si>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</si>
  <si>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</si>
  <si>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</si>
  <si>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</si>
  <si>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</si>
  <si>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</si>
  <si>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</si>
  <si>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</si>
  <si>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</si>
  <si>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</si>
  <si>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</si>
  <si>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</si>
  <si>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</si>
  <si>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</si>
  <si>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</si>
  <si>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</si>
  <si>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</si>
  <si>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</si>
  <si>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</si>
  <si>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</si>
  <si>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</si>
  <si>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</si>
  <si>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</si>
  <si>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</si>
  <si>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</si>
  <si>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</si>
  <si>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</si>
  <si>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</si>
  <si>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</si>
  <si>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</si>
  <si>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</si>
  <si>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</si>
  <si>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</si>
  <si>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</si>
  <si>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</si>
  <si>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</si>
  <si>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</si>
  <si>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</si>
  <si>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</si>
  <si>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</si>
  <si>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</si>
  <si>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</si>
  <si>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</si>
  <si>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</si>
  <si>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</si>
  <si>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</si>
  <si>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</si>
  <si>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</si>
  <si>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</si>
  <si>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</si>
  <si>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</si>
  <si>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</si>
  <si>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</si>
  <si>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</si>
  <si>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</si>
  <si>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</si>
  <si>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</si>
  <si>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</si>
  <si>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</si>
  <si>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</si>
  <si>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</si>
  <si>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</si>
  <si>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</si>
  <si>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</si>
  <si>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</si>
  <si>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</si>
  <si>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</si>
  <si>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</si>
  <si>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</si>
  <si>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</si>
  <si>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</si>
  <si>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</si>
  <si>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</si>
  <si>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</si>
  <si>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</si>
  <si>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</si>
  <si>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</si>
  <si>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</si>
  <si>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</si>
  <si>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</si>
  <si>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</si>
  <si>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</si>
  <si>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</si>
  <si>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</si>
  <si>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</si>
  <si>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</si>
  <si>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</si>
  <si>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</si>
  <si>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</si>
  <si>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</si>
  <si>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</si>
  <si>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</si>
  <si>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</si>
  <si>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</si>
  <si>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</si>
  <si>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</si>
  <si>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</si>
  <si>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</si>
  <si>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</si>
  <si>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</si>
  <si>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</si>
  <si>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</si>
  <si>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</si>
  <si>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</si>
  <si>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</si>
  <si>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</si>
  <si>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</si>
  <si>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</si>
  <si>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</si>
  <si>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</si>
  <si>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</si>
  <si>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</si>
  <si>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</si>
  <si>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</si>
  <si>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</si>
  <si>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</si>
  <si>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</si>
  <si>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</si>
  <si>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</si>
  <si>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</si>
  <si>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</si>
  <si>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</si>
  <si>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</si>
  <si>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</si>
  <si>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</si>
  <si>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</si>
  <si>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</si>
  <si>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</si>
  <si>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</si>
  <si>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</si>
  <si>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</si>
  <si>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</si>
  <si>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</si>
  <si>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</si>
  <si>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</si>
  <si>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</si>
  <si>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</si>
  <si>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</si>
  <si>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</si>
  <si>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</si>
  <si>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</si>
  <si>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</si>
  <si>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</si>
  <si>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</si>
  <si>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</si>
  <si>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</si>
  <si>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</si>
  <si>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</si>
  <si>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</si>
  <si>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</si>
  <si>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</si>
  <si>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</si>
  <si>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</si>
  <si>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</si>
  <si>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</si>
  <si>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</si>
  <si>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</si>
  <si>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</si>
  <si>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</si>
  <si>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</si>
  <si>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</si>
  <si>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</si>
  <si>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</si>
  <si>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</si>
  <si>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</si>
  <si>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</si>
  <si>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</si>
  <si>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</si>
  <si>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</si>
  <si>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</si>
  <si>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</si>
  <si>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</si>
  <si>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</si>
  <si>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</si>
  <si>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</si>
  <si>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</si>
  <si>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</si>
  <si>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</si>
  <si>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</si>
  <si>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</si>
  <si>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</si>
  <si>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</si>
  <si>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</si>
  <si>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</si>
  <si>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</si>
  <si>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</si>
  <si>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</si>
  <si>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</si>
  <si>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</si>
  <si>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</si>
  <si>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</si>
  <si>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</si>
  <si>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</si>
  <si>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</si>
  <si>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</si>
  <si>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</si>
  <si>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</si>
  <si>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</si>
  <si>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</si>
  <si>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</si>
  <si>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</si>
  <si>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</si>
  <si>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</si>
  <si>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</si>
  <si>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</si>
  <si>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</si>
  <si>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</si>
  <si>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</si>
  <si>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</si>
  <si>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</si>
  <si>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</si>
  <si>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</si>
  <si>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</si>
  <si>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</si>
  <si>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</si>
  <si>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</si>
  <si>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</si>
  <si>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</si>
  <si>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</si>
  <si>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</si>
  <si>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</si>
  <si>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</si>
  <si>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</si>
  <si>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</si>
  <si>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</si>
  <si>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</si>
  <si>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</si>
  <si>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</si>
  <si>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</si>
  <si>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</si>
  <si>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</si>
  <si>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</si>
  <si>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</si>
  <si>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</si>
  <si>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</si>
  <si>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</si>
  <si>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</si>
  <si>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</si>
  <si>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</si>
  <si>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</si>
  <si>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</si>
  <si>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</si>
  <si>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</si>
  <si>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</si>
  <si>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</si>
  <si>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</si>
  <si>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</si>
  <si>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</si>
  <si>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</si>
  <si>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</si>
  <si>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</si>
  <si>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</si>
  <si>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</si>
  <si>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</si>
  <si>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</si>
  <si>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</si>
  <si>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</si>
  <si>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</si>
  <si>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</si>
  <si>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</si>
  <si>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</si>
  <si>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</si>
  <si>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</si>
  <si>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</si>
  <si>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</si>
  <si>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</si>
  <si>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</si>
  <si>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</si>
  <si>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</si>
  <si>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</si>
  <si>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</si>
  <si>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</si>
  <si>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</si>
  <si>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</si>
  <si>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</si>
  <si>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</si>
  <si>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</si>
  <si>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</si>
  <si>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</si>
  <si>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</si>
  <si>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</si>
  <si>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</si>
  <si>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</si>
  <si>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</si>
  <si>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</si>
  <si>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</si>
  <si>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</si>
  <si>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</si>
  <si>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</si>
  <si>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</si>
  <si>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</si>
  <si>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</si>
  <si>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</si>
  <si>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</si>
  <si>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</si>
  <si>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</si>
  <si>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</si>
  <si>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</si>
  <si>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</si>
  <si>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</si>
  <si>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</si>
  <si>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</si>
  <si>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</si>
  <si>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</si>
  <si>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</si>
  <si>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</si>
  <si>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</si>
  <si>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</si>
  <si>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</si>
  <si>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</si>
  <si>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</si>
  <si>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</si>
  <si>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</si>
  <si>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</si>
  <si>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</si>
  <si>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</si>
  <si>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</si>
  <si>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</si>
  <si>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</si>
  <si>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</si>
  <si>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</si>
  <si>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</si>
  <si>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</si>
  <si>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</si>
  <si>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</si>
  <si>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</si>
  <si>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</si>
  <si>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</si>
  <si>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</si>
  <si>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</si>
  <si>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</si>
  <si>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</si>
  <si>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</si>
  <si>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</si>
  <si>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</si>
  <si>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</si>
  <si>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</si>
  <si>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</si>
  <si>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</si>
  <si>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</si>
  <si>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</si>
  <si>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</si>
  <si>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</si>
  <si>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</si>
  <si>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</si>
  <si>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</si>
  <si>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</si>
  <si>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</si>
  <si>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</si>
  <si>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</si>
  <si>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</si>
  <si>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</si>
  <si>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</si>
  <si>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</si>
  <si>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</si>
  <si>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</si>
  <si>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</si>
  <si>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</si>
  <si>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</si>
  <si>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</si>
  <si>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</si>
  <si>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</si>
  <si>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</si>
  <si>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</si>
  <si>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</si>
  <si>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</si>
  <si>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</si>
  <si>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</si>
  <si>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</si>
  <si>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</si>
  <si>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</si>
  <si>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</si>
  <si>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</si>
  <si>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</si>
  <si>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</si>
  <si>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</si>
  <si>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</si>
  <si>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</si>
  <si>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</si>
  <si>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</si>
  <si>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</si>
  <si>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</si>
  <si>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</si>
  <si>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</si>
  <si>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</si>
  <si>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</si>
  <si>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</si>
  <si>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</si>
  <si>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</si>
  <si>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</si>
  <si>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</si>
  <si>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</si>
  <si>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</si>
  <si>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</si>
  <si>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</si>
  <si>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</si>
  <si>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</si>
  <si>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</si>
  <si>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</si>
  <si>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</si>
  <si>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</si>
  <si>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</si>
  <si>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</si>
  <si>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</si>
  <si>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</si>
  <si>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</si>
  <si>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</si>
  <si>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</si>
  <si>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</si>
  <si>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</si>
  <si>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</si>
  <si>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</si>
  <si>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</si>
  <si>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</si>
  <si>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</si>
  <si>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</si>
  <si>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</si>
  <si>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</si>
  <si>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</si>
  <si>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</si>
  <si>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</si>
  <si>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</si>
  <si>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</si>
  <si>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</si>
  <si>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</si>
  <si>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</si>
  <si>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</si>
  <si>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</si>
  <si>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</si>
  <si>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</si>
  <si>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</si>
  <si>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</si>
  <si>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</si>
  <si>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</si>
  <si>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</si>
  <si>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</si>
  <si>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</si>
  <si>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</si>
  <si>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</si>
  <si>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</si>
  <si>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</si>
  <si>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</si>
  <si>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</si>
  <si>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</si>
  <si>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</si>
  <si>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</si>
  <si>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</si>
  <si>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</si>
  <si>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</si>
  <si>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</si>
  <si>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</si>
  <si>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</si>
  <si>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</si>
  <si>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</si>
  <si>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</si>
  <si>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</si>
  <si>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</si>
  <si>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</si>
  <si>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</si>
  <si>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</si>
  <si>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</si>
  <si>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</si>
  <si>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</si>
  <si>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</si>
  <si>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</si>
  <si>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</si>
  <si>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</si>
  <si>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</si>
  <si>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</si>
  <si>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</si>
  <si>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</si>
  <si>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</si>
  <si>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</si>
  <si>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</si>
  <si>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</si>
  <si>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</si>
  <si>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</si>
  <si>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</si>
  <si>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</si>
  <si>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</si>
  <si>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</si>
  <si>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</si>
  <si>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</si>
  <si>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</si>
  <si>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</si>
  <si>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</si>
  <si>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</si>
  <si>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</si>
  <si>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</si>
  <si>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</si>
  <si>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</si>
  <si>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</si>
  <si>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</si>
  <si>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</si>
  <si>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</si>
  <si>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</si>
  <si>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</si>
  <si>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</si>
  <si>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</si>
  <si>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</si>
  <si>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</si>
  <si>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</si>
  <si>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</si>
  <si>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</si>
  <si>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</si>
  <si>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</si>
  <si>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</si>
  <si>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</si>
  <si>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</si>
  <si>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</si>
  <si>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</si>
  <si>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</si>
  <si>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</si>
  <si>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</si>
  <si>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</si>
  <si>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</si>
  <si>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</si>
  <si>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</si>
  <si>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</si>
  <si>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</si>
  <si>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</si>
  <si>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</si>
  <si>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</si>
  <si>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</si>
  <si>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</si>
  <si>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</si>
  <si>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</si>
  <si>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</si>
  <si>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</si>
  <si>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</si>
  <si>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</si>
  <si>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</si>
  <si>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</si>
  <si>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</si>
  <si>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</si>
  <si>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</si>
  <si>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</si>
  <si>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</si>
  <si>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</si>
  <si>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</si>
  <si>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</si>
  <si>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</si>
  <si>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</si>
  <si>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</si>
  <si>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</si>
  <si>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</si>
  <si>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</si>
  <si>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</si>
  <si>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</si>
  <si>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</si>
  <si>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</si>
  <si>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</si>
  <si>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</si>
  <si>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</si>
  <si>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</si>
  <si>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</si>
  <si>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</si>
  <si>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</si>
  <si>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</si>
  <si>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</si>
  <si>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</si>
  <si>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</si>
  <si>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</si>
  <si>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</si>
  <si>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</si>
  <si>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</si>
  <si>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</si>
  <si>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</si>
  <si>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</si>
  <si>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</si>
  <si>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</si>
  <si>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</si>
  <si>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</si>
  <si>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</si>
  <si>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</si>
  <si>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</si>
  <si>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</si>
  <si>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</si>
  <si>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</si>
  <si>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</si>
  <si>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</si>
  <si>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</si>
  <si>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</si>
  <si>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</si>
  <si>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</si>
  <si>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</si>
  <si>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</si>
  <si>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</si>
  <si>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</si>
  <si>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</si>
  <si>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</si>
  <si>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</si>
  <si>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</si>
  <si>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</si>
  <si>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</si>
  <si>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</si>
  <si>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</si>
  <si>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</si>
  <si>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</si>
  <si>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</si>
  <si>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</si>
  <si>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</si>
  <si>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</si>
  <si>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</si>
  <si>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</si>
  <si>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</si>
  <si>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</si>
  <si>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</si>
  <si>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</si>
  <si>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</si>
  <si>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</si>
  <si>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</si>
  <si>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</si>
  <si>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</si>
  <si>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</si>
  <si>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</si>
  <si>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</si>
  <si>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</si>
  <si>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</si>
  <si>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</si>
  <si>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</si>
  <si>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</si>
  <si>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</si>
  <si>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</si>
  <si>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</si>
  <si>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</si>
  <si>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</si>
  <si>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</si>
  <si>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</si>
  <si>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</si>
  <si>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</si>
  <si>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</si>
  <si>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</si>
  <si>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</si>
  <si>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</si>
  <si>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</si>
  <si>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</si>
  <si>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</si>
  <si>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</si>
  <si>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</si>
  <si>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</si>
  <si>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</si>
  <si>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</si>
  <si>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</si>
  <si>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</si>
  <si>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</si>
  <si>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</si>
  <si>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</si>
  <si>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</si>
  <si>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</si>
  <si>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</si>
  <si>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</si>
  <si>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</si>
  <si>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</si>
  <si>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</si>
  <si>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</si>
  <si>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</si>
  <si>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</si>
  <si>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</si>
  <si>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</si>
  <si>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</si>
  <si>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</si>
  <si>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</si>
  <si>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</si>
  <si>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</si>
  <si>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</si>
  <si>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</si>
  <si>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</si>
  <si>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</si>
  <si>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</si>
  <si>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</si>
  <si>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</si>
  <si>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</si>
  <si>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</si>
  <si>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</si>
  <si>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</si>
  <si>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</si>
  <si>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</si>
  <si>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</si>
  <si>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</si>
  <si>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</si>
  <si>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</si>
  <si>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</si>
  <si>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</si>
  <si>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</si>
  <si>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</si>
  <si>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</si>
  <si>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</si>
  <si>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</si>
  <si>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</si>
  <si>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</si>
  <si>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</si>
  <si>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</si>
  <si>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</si>
  <si>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</si>
  <si>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</si>
  <si>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</si>
  <si>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</si>
  <si>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</si>
  <si>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</si>
  <si>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</si>
  <si>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</si>
  <si>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</si>
  <si>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</si>
  <si>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</si>
  <si>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</si>
  <si>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</si>
  <si>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</si>
  <si>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</si>
  <si>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</si>
  <si>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</si>
  <si>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</si>
  <si>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</si>
  <si>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</si>
  <si>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</si>
  <si>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</si>
  <si>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</si>
  <si>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</si>
  <si>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</si>
  <si>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</si>
  <si>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</si>
  <si>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</si>
  <si>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</si>
  <si>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</si>
  <si>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</si>
  <si>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</si>
  <si>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</si>
  <si>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</si>
  <si>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</si>
  <si>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</si>
  <si>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</si>
  <si>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</si>
  <si>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</si>
  <si>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</si>
  <si>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</si>
  <si>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</si>
  <si>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</si>
  <si>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</si>
  <si>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</si>
  <si>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</si>
  <si>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</si>
  <si>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</si>
  <si>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</si>
  <si>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</si>
  <si>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</si>
  <si>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</si>
  <si>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</si>
  <si>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</si>
  <si>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</si>
  <si>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</si>
  <si>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</si>
  <si>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</si>
  <si>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</si>
  <si>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</si>
  <si>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</si>
  <si>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</si>
  <si>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</si>
  <si>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</si>
  <si>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</si>
  <si>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</si>
  <si>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</si>
  <si>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</si>
  <si>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</si>
  <si>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</si>
  <si>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</si>
  <si>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</si>
  <si>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</si>
  <si>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</si>
  <si>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</si>
  <si>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</si>
  <si>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</si>
  <si>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</si>
  <si>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</si>
  <si>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</si>
  <si>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</si>
  <si>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</si>
  <si>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</si>
  <si>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</si>
  <si>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</si>
  <si>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</si>
  <si>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</si>
  <si>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</si>
  <si>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</si>
  <si>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</si>
  <si>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</si>
  <si>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</si>
  <si>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</si>
  <si>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</si>
  <si>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</si>
  <si>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</si>
  <si>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</si>
  <si>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</si>
  <si>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</si>
  <si>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</si>
  <si>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</si>
  <si>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</si>
  <si>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</si>
  <si>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</si>
  <si>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</si>
  <si>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</si>
  <si>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</si>
  <si>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</si>
  <si>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</si>
  <si>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</si>
  <si>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</si>
  <si>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</si>
  <si>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</si>
  <si>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</si>
  <si>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</si>
  <si>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</si>
  <si>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</si>
  <si>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</si>
  <si>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</si>
  <si>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</si>
  <si>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</si>
  <si>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</si>
  <si>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</si>
  <si>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</si>
  <si>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</si>
  <si>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</si>
  <si>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</si>
  <si>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</si>
  <si>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</si>
  <si>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</si>
  <si>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</si>
  <si>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</si>
  <si>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</si>
  <si>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</si>
  <si>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</si>
  <si>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</si>
  <si>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</si>
  <si>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</si>
  <si>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</si>
  <si>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</si>
  <si>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</si>
  <si>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</si>
  <si>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</si>
  <si>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</si>
  <si>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</si>
  <si>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</si>
  <si>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</si>
  <si>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</si>
  <si>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</si>
  <si>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</si>
  <si>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</si>
  <si>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</si>
  <si>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</si>
  <si>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</si>
  <si>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</si>
  <si>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</si>
  <si>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</si>
  <si>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</si>
  <si>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</si>
  <si>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</si>
  <si>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</si>
  <si>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</si>
  <si>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</si>
  <si>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</si>
  <si>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</si>
  <si>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</si>
  <si>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</si>
  <si>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</si>
  <si>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</si>
  <si>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</si>
  <si>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</si>
  <si>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</si>
  <si>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</si>
  <si>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</si>
  <si>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</si>
  <si>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</si>
  <si>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</si>
  <si>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</si>
  <si>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</si>
  <si>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</si>
  <si>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</si>
  <si>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</si>
  <si>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</si>
  <si>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</si>
  <si>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</si>
  <si>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</si>
  <si>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</si>
  <si>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</si>
  <si>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</si>
  <si>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</si>
  <si>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</si>
  <si>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</si>
  <si>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</si>
  <si>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</si>
  <si>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</si>
  <si>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</si>
  <si>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</si>
  <si>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</si>
  <si>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</si>
  <si>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</si>
  <si>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</si>
  <si>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</si>
  <si>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</si>
  <si>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</si>
  <si>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</si>
  <si>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</si>
  <si>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</si>
  <si>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</si>
  <si>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</si>
  <si>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</si>
  <si>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</si>
  <si>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</si>
  <si>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</si>
  <si>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</si>
  <si>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</si>
  <si>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</si>
  <si>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</si>
  <si>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</si>
  <si>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</si>
  <si>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</si>
  <si>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</si>
  <si>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</si>
  <si>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</si>
  <si>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</si>
  <si>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</si>
  <si>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</si>
  <si>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</si>
  <si>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</si>
  <si>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</si>
  <si>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</si>
  <si>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</si>
  <si>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</si>
  <si>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</si>
  <si>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</si>
  <si>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</si>
  <si>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</si>
  <si>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</si>
  <si>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</si>
  <si>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</si>
  <si>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</si>
  <si>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</si>
  <si>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</si>
  <si>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</si>
  <si>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</si>
  <si>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</si>
  <si>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</si>
  <si>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</si>
  <si>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</si>
  <si>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</si>
  <si>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</si>
  <si>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</si>
  <si>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</si>
  <si>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</si>
  <si>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</si>
  <si>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</si>
  <si>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</si>
  <si>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</si>
  <si>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</si>
  <si>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</si>
  <si>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</si>
  <si>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</si>
  <si>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</si>
  <si>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</si>
  <si>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</si>
  <si>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</si>
  <si>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</si>
  <si>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</si>
  <si>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</si>
  <si>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</si>
  <si>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</si>
  <si>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</si>
  <si>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</si>
  <si>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</si>
  <si>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</si>
  <si>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</si>
  <si>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</si>
  <si>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</si>
  <si>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</si>
  <si>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</si>
  <si>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</si>
  <si>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</si>
  <si>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</si>
  <si>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</si>
  <si>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</si>
  <si>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</si>
  <si>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</si>
  <si>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</si>
  <si>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</si>
  <si>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</si>
  <si>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</si>
  <si>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</si>
  <si>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</si>
  <si>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</si>
  <si>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</si>
  <si>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</si>
  <si>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</si>
  <si>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</si>
  <si>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</si>
  <si>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</si>
  <si>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</si>
  <si>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</si>
  <si>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</si>
  <si>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</si>
  <si>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</si>
  <si>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</si>
  <si>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</si>
  <si>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</si>
  <si>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</si>
  <si>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</si>
  <si>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</si>
  <si>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</si>
  <si>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</si>
  <si>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</si>
  <si>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</si>
  <si>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</si>
  <si>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</si>
  <si>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</si>
  <si>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</si>
  <si>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</si>
  <si>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</si>
  <si>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</si>
  <si>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</si>
  <si>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</si>
  <si>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</si>
  <si>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</si>
  <si>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</si>
  <si>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</si>
  <si>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</si>
  <si>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</si>
  <si>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</si>
  <si>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</si>
  <si>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</si>
  <si>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</si>
  <si>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</si>
  <si>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</si>
  <si>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</si>
  <si>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</si>
  <si>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</si>
  <si>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</si>
  <si>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</si>
  <si>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</si>
  <si>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</si>
  <si>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</si>
  <si>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</si>
  <si>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</si>
  <si>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</si>
  <si>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</si>
  <si>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</si>
  <si>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</si>
  <si>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</si>
  <si>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</si>
  <si>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</si>
  <si>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</si>
  <si>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</si>
  <si>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</si>
  <si>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</si>
  <si>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</si>
  <si>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</si>
  <si>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</si>
  <si>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</si>
  <si>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</si>
  <si>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</si>
  <si>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</si>
  <si>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</si>
  <si>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</si>
  <si>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</si>
  <si>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</si>
  <si>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</si>
  <si>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</si>
  <si>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</si>
  <si>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</si>
  <si>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</si>
  <si>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</si>
  <si>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</si>
  <si>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</si>
  <si>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</si>
  <si>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</si>
  <si>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</si>
  <si>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</si>
  <si>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</si>
  <si>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</si>
  <si>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</si>
  <si>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</si>
  <si>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</si>
  <si>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</si>
  <si>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</si>
  <si>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</si>
  <si>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</si>
  <si>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</si>
  <si>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</si>
  <si>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</si>
  <si>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</si>
  <si>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</si>
  <si>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</si>
  <si>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</si>
  <si>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</si>
  <si>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</si>
  <si>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</si>
  <si>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</si>
  <si>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</si>
  <si>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</si>
  <si>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</si>
  <si>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</si>
  <si>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</si>
  <si>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</si>
  <si>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</si>
  <si>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</si>
  <si>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</si>
  <si>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</si>
  <si>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</si>
  <si>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</si>
  <si>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</si>
  <si>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</si>
  <si>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</si>
  <si>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</si>
  <si>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</si>
  <si>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</si>
  <si>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</si>
  <si>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</si>
  <si>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</si>
  <si>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</si>
  <si>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</si>
  <si>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</si>
  <si>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</si>
  <si>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</si>
  <si>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</si>
  <si>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</si>
  <si>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</si>
  <si>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</si>
  <si>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</si>
  <si>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</si>
  <si>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</si>
  <si>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</si>
  <si>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</si>
  <si>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</si>
  <si>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</si>
  <si>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</si>
  <si>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</si>
  <si>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</si>
  <si>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</si>
  <si>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</si>
  <si>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</si>
  <si>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</si>
  <si>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</si>
  <si>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</si>
  <si>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</si>
  <si>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</si>
  <si>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</si>
  <si>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</si>
  <si>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</si>
  <si>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</si>
  <si>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</si>
  <si>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</si>
  <si>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</si>
  <si>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</si>
  <si>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</si>
  <si>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</si>
  <si>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</si>
  <si>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</si>
  <si>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</si>
  <si>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</si>
  <si>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</si>
  <si>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</si>
  <si>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</si>
  <si>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</si>
  <si>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</si>
  <si>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</si>
  <si>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</si>
  <si>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</si>
  <si>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</si>
  <si>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</si>
  <si>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</si>
  <si>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</si>
  <si>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</si>
  <si>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</si>
  <si>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</si>
  <si>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</si>
  <si>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</si>
  <si>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</si>
  <si>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</si>
  <si>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</si>
  <si>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</si>
  <si>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</si>
  <si>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</si>
  <si>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</si>
  <si>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</si>
  <si>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</si>
  <si>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</si>
  <si>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</si>
  <si>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</si>
  <si>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</si>
  <si>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</si>
  <si>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</si>
  <si>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</si>
  <si>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</si>
  <si>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</si>
  <si>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</si>
  <si>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</si>
  <si>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</si>
  <si>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</si>
  <si>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</si>
  <si>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</si>
  <si>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</si>
  <si>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</si>
  <si>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</si>
  <si>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</si>
  <si>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</si>
  <si>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</si>
  <si>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</si>
  <si>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</si>
  <si>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</si>
  <si>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</si>
  <si>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</si>
  <si>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</si>
  <si>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</si>
  <si>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</si>
  <si>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</si>
  <si>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</si>
  <si>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</si>
  <si>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</si>
  <si>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</si>
  <si>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</si>
  <si>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</si>
  <si>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</si>
  <si>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</si>
  <si>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</si>
  <si>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</si>
  <si>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</si>
  <si>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</si>
  <si>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</si>
  <si>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</si>
  <si>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</si>
  <si>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</si>
  <si>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</si>
  <si>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</si>
  <si>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</si>
  <si>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</si>
  <si>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</si>
  <si>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</si>
  <si>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</si>
  <si>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</si>
  <si>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</si>
  <si>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</si>
  <si>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</si>
  <si>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</si>
  <si>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</si>
  <si>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</si>
  <si>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</si>
  <si>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</si>
  <si>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</si>
  <si>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</si>
  <si>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</si>
  <si>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</si>
  <si>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</si>
  <si>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</si>
  <si>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</si>
  <si>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</si>
  <si>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</si>
  <si>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</si>
  <si>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</si>
  <si>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</si>
  <si>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</si>
  <si>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</si>
  <si>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</si>
  <si>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</si>
  <si>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</si>
  <si>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</si>
  <si>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</si>
  <si>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</si>
  <si>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</si>
  <si>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</si>
  <si>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</si>
  <si>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</si>
  <si>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</si>
  <si>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</si>
  <si>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</si>
  <si>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</si>
  <si>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</si>
  <si>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</si>
  <si>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</si>
  <si>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</si>
  <si>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</si>
  <si>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</si>
  <si>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</si>
  <si>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</si>
  <si>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</si>
  <si>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</si>
  <si>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</si>
  <si>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</si>
  <si>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</si>
  <si>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</si>
  <si>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</si>
  <si>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</si>
  <si>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</si>
  <si>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</si>
  <si>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</si>
  <si>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</si>
  <si>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</si>
  <si>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</si>
  <si>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</si>
  <si>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</si>
  <si>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</si>
  <si>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</si>
  <si>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</si>
  <si>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</si>
  <si>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</si>
  <si>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</si>
  <si>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</si>
  <si>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</si>
  <si>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</si>
  <si>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</si>
  <si>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</si>
  <si>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</si>
  <si>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</si>
  <si>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</si>
  <si>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</si>
  <si>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</si>
  <si>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</si>
  <si>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</si>
  <si>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</si>
  <si>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</si>
  <si>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</si>
  <si>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</si>
  <si>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</si>
  <si>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</si>
  <si>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</si>
  <si>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</si>
  <si>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</si>
  <si>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</si>
  <si>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</si>
  <si>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</si>
  <si>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</si>
  <si>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</si>
  <si>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</si>
  <si>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</si>
  <si>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</si>
  <si>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</si>
  <si>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</si>
  <si>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</si>
  <si>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</si>
  <si>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</si>
  <si>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</si>
  <si>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</si>
  <si>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</si>
  <si>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</si>
  <si>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</si>
  <si>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</si>
  <si>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</si>
  <si>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</si>
  <si>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</si>
  <si>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</si>
  <si>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</si>
  <si>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</si>
  <si>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</si>
  <si>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</si>
  <si>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</si>
  <si>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</si>
  <si>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</si>
  <si>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</si>
  <si>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</si>
  <si>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</si>
  <si>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</si>
  <si>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</si>
  <si>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</si>
  <si>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</si>
  <si>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</si>
  <si>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</si>
  <si>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</si>
  <si>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</si>
  <si>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</si>
  <si>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</si>
  <si>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</si>
  <si>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</si>
  <si>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</si>
  <si>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</si>
  <si>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</si>
  <si>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</si>
  <si>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</si>
  <si>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</si>
  <si>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</si>
  <si>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</si>
  <si>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</si>
  <si>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</si>
  <si>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</si>
  <si>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</si>
  <si>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</si>
  <si>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</si>
  <si>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</si>
  <si>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</si>
  <si>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</si>
  <si>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</si>
  <si>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</si>
  <si>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</si>
  <si>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</si>
  <si>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</si>
  <si>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</si>
  <si>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</si>
  <si>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</si>
  <si>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</si>
  <si>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</si>
  <si>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</si>
  <si>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</si>
  <si>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</si>
  <si>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</si>
  <si>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</si>
  <si>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</si>
  <si>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</si>
  <si>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2022年3月末現在</t>
    <phoneticPr fontId="2"/>
  </si>
  <si>
    <t>くら寿司川崎溝口店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</si>
</sst>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9">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0" xfId="0" applyFont="1" applyFill="1" applyBorder="1" applyAlignment="1">
      <alignment vertical="center" shrinkToFit="1"/>
    </xf>
    <xf numFmtId="38" fontId="35" fillId="28" borderId="33" xfId="44" applyFont="1" applyFill="1" applyBorder="1" applyAlignment="1">
      <alignment horizontal="center"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29"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0" fontId="33" fillId="0" borderId="22" xfId="0" applyFont="1" applyBorder="1" applyAlignment="1">
      <alignment horizontal="left" vertical="center" shrinkToFit="1"/>
    </xf>
    <xf numFmtId="38" fontId="33" fillId="0" borderId="22" xfId="44" applyFont="1" applyBorder="1" applyAlignment="1">
      <alignment horizontal="right" vertical="center" shrinkToFit="1"/>
    </xf>
    <xf numFmtId="177" fontId="33" fillId="0" borderId="22" xfId="0" applyNumberFormat="1"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26" xfId="0" applyFont="1" applyBorder="1" applyAlignment="1">
      <alignment horizontal="left" vertical="center" shrinkToFit="1"/>
    </xf>
    <xf numFmtId="49" fontId="33" fillId="0" borderId="22" xfId="0" applyNumberFormat="1" applyFont="1" applyBorder="1" applyAlignment="1">
      <alignment horizontal="left" vertical="center" shrinkToFit="1"/>
    </xf>
    <xf numFmtId="0" fontId="33" fillId="25" borderId="34"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1"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2"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3"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596"/>
  <sheetViews>
    <sheetView tabSelected="1" view="pageBreakPreview" zoomScale="40" zoomScaleNormal="40" zoomScaleSheetLayoutView="40" workbookViewId="0">
      <pane ySplit="4" topLeftCell="A1240" activePane="bottomLeft" state="frozen"/>
      <selection activeCell="K57" sqref="K57"/>
      <selection pane="bottomLeft" activeCell="B1268" sqref="B1268"/>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255" width="56.6640625" style="3"/>
    <col min="256" max="256" width="13" style="3" customWidth="1"/>
    <col min="257" max="257" width="77.6640625" style="3" customWidth="1"/>
    <col min="258" max="258" width="23.5546875" style="3" customWidth="1"/>
    <col min="259" max="259" width="37.88671875" style="3" customWidth="1"/>
    <col min="260" max="260" width="17.6640625" style="3" bestFit="1" customWidth="1"/>
    <col min="261" max="261" width="30.6640625" style="3" customWidth="1"/>
    <col min="262" max="262" width="17.109375" style="3" bestFit="1" customWidth="1"/>
    <col min="263" max="263" width="15.109375" style="3" bestFit="1" customWidth="1"/>
    <col min="264" max="264" width="17.21875" style="3" customWidth="1"/>
    <col min="265" max="265" width="17.33203125" style="3" customWidth="1"/>
    <col min="266" max="266" width="39" style="3" customWidth="1"/>
    <col min="267" max="267" width="44.21875" style="3" bestFit="1" customWidth="1"/>
    <col min="268" max="511" width="56.6640625" style="3"/>
    <col min="512" max="512" width="13" style="3" customWidth="1"/>
    <col min="513" max="513" width="77.6640625" style="3" customWidth="1"/>
    <col min="514" max="514" width="23.5546875" style="3" customWidth="1"/>
    <col min="515" max="515" width="37.88671875" style="3" customWidth="1"/>
    <col min="516" max="516" width="17.6640625" style="3" bestFit="1" customWidth="1"/>
    <col min="517" max="517" width="30.6640625" style="3" customWidth="1"/>
    <col min="518" max="518" width="17.109375" style="3" bestFit="1" customWidth="1"/>
    <col min="519" max="519" width="15.109375" style="3" bestFit="1" customWidth="1"/>
    <col min="520" max="520" width="17.21875" style="3" customWidth="1"/>
    <col min="521" max="521" width="17.33203125" style="3" customWidth="1"/>
    <col min="522" max="522" width="39" style="3" customWidth="1"/>
    <col min="523" max="523" width="44.21875" style="3" bestFit="1" customWidth="1"/>
    <col min="524" max="767" width="56.6640625" style="3"/>
    <col min="768" max="768" width="13" style="3" customWidth="1"/>
    <col min="769" max="769" width="77.6640625" style="3" customWidth="1"/>
    <col min="770" max="770" width="23.5546875" style="3" customWidth="1"/>
    <col min="771" max="771" width="37.88671875" style="3" customWidth="1"/>
    <col min="772" max="772" width="17.6640625" style="3" bestFit="1" customWidth="1"/>
    <col min="773" max="773" width="30.6640625" style="3" customWidth="1"/>
    <col min="774" max="774" width="17.109375" style="3" bestFit="1" customWidth="1"/>
    <col min="775" max="775" width="15.109375" style="3" bestFit="1" customWidth="1"/>
    <col min="776" max="776" width="17.21875" style="3" customWidth="1"/>
    <col min="777" max="777" width="17.33203125" style="3" customWidth="1"/>
    <col min="778" max="778" width="39" style="3" customWidth="1"/>
    <col min="779" max="779" width="44.21875" style="3" bestFit="1" customWidth="1"/>
    <col min="780" max="1023" width="56.6640625" style="3"/>
    <col min="1024" max="1024" width="13" style="3" customWidth="1"/>
    <col min="1025" max="1025" width="77.6640625" style="3" customWidth="1"/>
    <col min="1026" max="1026" width="23.5546875" style="3" customWidth="1"/>
    <col min="1027" max="1027" width="37.88671875" style="3" customWidth="1"/>
    <col min="1028" max="1028" width="17.6640625" style="3" bestFit="1" customWidth="1"/>
    <col min="1029" max="1029" width="30.6640625" style="3" customWidth="1"/>
    <col min="1030" max="1030" width="17.109375" style="3" bestFit="1" customWidth="1"/>
    <col min="1031" max="1031" width="15.109375" style="3" bestFit="1" customWidth="1"/>
    <col min="1032" max="1032" width="17.21875" style="3" customWidth="1"/>
    <col min="1033" max="1033" width="17.33203125" style="3" customWidth="1"/>
    <col min="1034" max="1034" width="39" style="3" customWidth="1"/>
    <col min="1035" max="1035" width="44.21875" style="3" bestFit="1" customWidth="1"/>
    <col min="1036" max="1279" width="56.6640625" style="3"/>
    <col min="1280" max="1280" width="13" style="3" customWidth="1"/>
    <col min="1281" max="1281" width="77.6640625" style="3" customWidth="1"/>
    <col min="1282" max="1282" width="23.5546875" style="3" customWidth="1"/>
    <col min="1283" max="1283" width="37.88671875" style="3" customWidth="1"/>
    <col min="1284" max="1284" width="17.6640625" style="3" bestFit="1" customWidth="1"/>
    <col min="1285" max="1285" width="30.6640625" style="3" customWidth="1"/>
    <col min="1286" max="1286" width="17.109375" style="3" bestFit="1" customWidth="1"/>
    <col min="1287" max="1287" width="15.109375" style="3" bestFit="1" customWidth="1"/>
    <col min="1288" max="1288" width="17.21875" style="3" customWidth="1"/>
    <col min="1289" max="1289" width="17.33203125" style="3" customWidth="1"/>
    <col min="1290" max="1290" width="39" style="3" customWidth="1"/>
    <col min="1291" max="1291" width="44.21875" style="3" bestFit="1" customWidth="1"/>
    <col min="1292" max="1535" width="56.6640625" style="3"/>
    <col min="1536" max="1536" width="13" style="3" customWidth="1"/>
    <col min="1537" max="1537" width="77.6640625" style="3" customWidth="1"/>
    <col min="1538" max="1538" width="23.5546875" style="3" customWidth="1"/>
    <col min="1539" max="1539" width="37.88671875" style="3" customWidth="1"/>
    <col min="1540" max="1540" width="17.6640625" style="3" bestFit="1" customWidth="1"/>
    <col min="1541" max="1541" width="30.6640625" style="3" customWidth="1"/>
    <col min="1542" max="1542" width="17.109375" style="3" bestFit="1" customWidth="1"/>
    <col min="1543" max="1543" width="15.109375" style="3" bestFit="1" customWidth="1"/>
    <col min="1544" max="1544" width="17.21875" style="3" customWidth="1"/>
    <col min="1545" max="1545" width="17.33203125" style="3" customWidth="1"/>
    <col min="1546" max="1546" width="39" style="3" customWidth="1"/>
    <col min="1547" max="1547" width="44.21875" style="3" bestFit="1" customWidth="1"/>
    <col min="1548" max="1791" width="56.6640625" style="3"/>
    <col min="1792" max="1792" width="13" style="3" customWidth="1"/>
    <col min="1793" max="1793" width="77.6640625" style="3" customWidth="1"/>
    <col min="1794" max="1794" width="23.5546875" style="3" customWidth="1"/>
    <col min="1795" max="1795" width="37.88671875" style="3" customWidth="1"/>
    <col min="1796" max="1796" width="17.6640625" style="3" bestFit="1" customWidth="1"/>
    <col min="1797" max="1797" width="30.6640625" style="3" customWidth="1"/>
    <col min="1798" max="1798" width="17.109375" style="3" bestFit="1" customWidth="1"/>
    <col min="1799" max="1799" width="15.109375" style="3" bestFit="1" customWidth="1"/>
    <col min="1800" max="1800" width="17.21875" style="3" customWidth="1"/>
    <col min="1801" max="1801" width="17.33203125" style="3" customWidth="1"/>
    <col min="1802" max="1802" width="39" style="3" customWidth="1"/>
    <col min="1803" max="1803" width="44.21875" style="3" bestFit="1" customWidth="1"/>
    <col min="1804" max="2047" width="56.6640625" style="3"/>
    <col min="2048" max="2048" width="13" style="3" customWidth="1"/>
    <col min="2049" max="2049" width="77.6640625" style="3" customWidth="1"/>
    <col min="2050" max="2050" width="23.5546875" style="3" customWidth="1"/>
    <col min="2051" max="2051" width="37.88671875" style="3" customWidth="1"/>
    <col min="2052" max="2052" width="17.6640625" style="3" bestFit="1" customWidth="1"/>
    <col min="2053" max="2053" width="30.6640625" style="3" customWidth="1"/>
    <col min="2054" max="2054" width="17.109375" style="3" bestFit="1" customWidth="1"/>
    <col min="2055" max="2055" width="15.109375" style="3" bestFit="1" customWidth="1"/>
    <col min="2056" max="2056" width="17.21875" style="3" customWidth="1"/>
    <col min="2057" max="2057" width="17.33203125" style="3" customWidth="1"/>
    <col min="2058" max="2058" width="39" style="3" customWidth="1"/>
    <col min="2059" max="2059" width="44.21875" style="3" bestFit="1" customWidth="1"/>
    <col min="2060" max="2303" width="56.6640625" style="3"/>
    <col min="2304" max="2304" width="13" style="3" customWidth="1"/>
    <col min="2305" max="2305" width="77.6640625" style="3" customWidth="1"/>
    <col min="2306" max="2306" width="23.5546875" style="3" customWidth="1"/>
    <col min="2307" max="2307" width="37.88671875" style="3" customWidth="1"/>
    <col min="2308" max="2308" width="17.6640625" style="3" bestFit="1" customWidth="1"/>
    <col min="2309" max="2309" width="30.6640625" style="3" customWidth="1"/>
    <col min="2310" max="2310" width="17.109375" style="3" bestFit="1" customWidth="1"/>
    <col min="2311" max="2311" width="15.109375" style="3" bestFit="1" customWidth="1"/>
    <col min="2312" max="2312" width="17.21875" style="3" customWidth="1"/>
    <col min="2313" max="2313" width="17.33203125" style="3" customWidth="1"/>
    <col min="2314" max="2314" width="39" style="3" customWidth="1"/>
    <col min="2315" max="2315" width="44.21875" style="3" bestFit="1" customWidth="1"/>
    <col min="2316" max="2559" width="56.6640625" style="3"/>
    <col min="2560" max="2560" width="13" style="3" customWidth="1"/>
    <col min="2561" max="2561" width="77.6640625" style="3" customWidth="1"/>
    <col min="2562" max="2562" width="23.5546875" style="3" customWidth="1"/>
    <col min="2563" max="2563" width="37.88671875" style="3" customWidth="1"/>
    <col min="2564" max="2564" width="17.6640625" style="3" bestFit="1" customWidth="1"/>
    <col min="2565" max="2565" width="30.6640625" style="3" customWidth="1"/>
    <col min="2566" max="2566" width="17.109375" style="3" bestFit="1" customWidth="1"/>
    <col min="2567" max="2567" width="15.109375" style="3" bestFit="1" customWidth="1"/>
    <col min="2568" max="2568" width="17.21875" style="3" customWidth="1"/>
    <col min="2569" max="2569" width="17.33203125" style="3" customWidth="1"/>
    <col min="2570" max="2570" width="39" style="3" customWidth="1"/>
    <col min="2571" max="2571" width="44.21875" style="3" bestFit="1" customWidth="1"/>
    <col min="2572" max="2815" width="56.6640625" style="3"/>
    <col min="2816" max="2816" width="13" style="3" customWidth="1"/>
    <col min="2817" max="2817" width="77.6640625" style="3" customWidth="1"/>
    <col min="2818" max="2818" width="23.5546875" style="3" customWidth="1"/>
    <col min="2819" max="2819" width="37.88671875" style="3" customWidth="1"/>
    <col min="2820" max="2820" width="17.6640625" style="3" bestFit="1" customWidth="1"/>
    <col min="2821" max="2821" width="30.6640625" style="3" customWidth="1"/>
    <col min="2822" max="2822" width="17.109375" style="3" bestFit="1" customWidth="1"/>
    <col min="2823" max="2823" width="15.109375" style="3" bestFit="1" customWidth="1"/>
    <col min="2824" max="2824" width="17.21875" style="3" customWidth="1"/>
    <col min="2825" max="2825" width="17.33203125" style="3" customWidth="1"/>
    <col min="2826" max="2826" width="39" style="3" customWidth="1"/>
    <col min="2827" max="2827" width="44.21875" style="3" bestFit="1" customWidth="1"/>
    <col min="2828" max="3071" width="56.6640625" style="3"/>
    <col min="3072" max="3072" width="13" style="3" customWidth="1"/>
    <col min="3073" max="3073" width="77.6640625" style="3" customWidth="1"/>
    <col min="3074" max="3074" width="23.5546875" style="3" customWidth="1"/>
    <col min="3075" max="3075" width="37.88671875" style="3" customWidth="1"/>
    <col min="3076" max="3076" width="17.6640625" style="3" bestFit="1" customWidth="1"/>
    <col min="3077" max="3077" width="30.6640625" style="3" customWidth="1"/>
    <col min="3078" max="3078" width="17.109375" style="3" bestFit="1" customWidth="1"/>
    <col min="3079" max="3079" width="15.109375" style="3" bestFit="1" customWidth="1"/>
    <col min="3080" max="3080" width="17.21875" style="3" customWidth="1"/>
    <col min="3081" max="3081" width="17.33203125" style="3" customWidth="1"/>
    <col min="3082" max="3082" width="39" style="3" customWidth="1"/>
    <col min="3083" max="3083" width="44.21875" style="3" bestFit="1" customWidth="1"/>
    <col min="3084" max="3327" width="56.6640625" style="3"/>
    <col min="3328" max="3328" width="13" style="3" customWidth="1"/>
    <col min="3329" max="3329" width="77.6640625" style="3" customWidth="1"/>
    <col min="3330" max="3330" width="23.5546875" style="3" customWidth="1"/>
    <col min="3331" max="3331" width="37.88671875" style="3" customWidth="1"/>
    <col min="3332" max="3332" width="17.6640625" style="3" bestFit="1" customWidth="1"/>
    <col min="3333" max="3333" width="30.6640625" style="3" customWidth="1"/>
    <col min="3334" max="3334" width="17.109375" style="3" bestFit="1" customWidth="1"/>
    <col min="3335" max="3335" width="15.109375" style="3" bestFit="1" customWidth="1"/>
    <col min="3336" max="3336" width="17.21875" style="3" customWidth="1"/>
    <col min="3337" max="3337" width="17.33203125" style="3" customWidth="1"/>
    <col min="3338" max="3338" width="39" style="3" customWidth="1"/>
    <col min="3339" max="3339" width="44.21875" style="3" bestFit="1" customWidth="1"/>
    <col min="3340" max="3583" width="56.6640625" style="3"/>
    <col min="3584" max="3584" width="13" style="3" customWidth="1"/>
    <col min="3585" max="3585" width="77.6640625" style="3" customWidth="1"/>
    <col min="3586" max="3586" width="23.5546875" style="3" customWidth="1"/>
    <col min="3587" max="3587" width="37.88671875" style="3" customWidth="1"/>
    <col min="3588" max="3588" width="17.6640625" style="3" bestFit="1" customWidth="1"/>
    <col min="3589" max="3589" width="30.6640625" style="3" customWidth="1"/>
    <col min="3590" max="3590" width="17.109375" style="3" bestFit="1" customWidth="1"/>
    <col min="3591" max="3591" width="15.109375" style="3" bestFit="1" customWidth="1"/>
    <col min="3592" max="3592" width="17.21875" style="3" customWidth="1"/>
    <col min="3593" max="3593" width="17.33203125" style="3" customWidth="1"/>
    <col min="3594" max="3594" width="39" style="3" customWidth="1"/>
    <col min="3595" max="3595" width="44.21875" style="3" bestFit="1" customWidth="1"/>
    <col min="3596" max="3839" width="56.6640625" style="3"/>
    <col min="3840" max="3840" width="13" style="3" customWidth="1"/>
    <col min="3841" max="3841" width="77.6640625" style="3" customWidth="1"/>
    <col min="3842" max="3842" width="23.5546875" style="3" customWidth="1"/>
    <col min="3843" max="3843" width="37.88671875" style="3" customWidth="1"/>
    <col min="3844" max="3844" width="17.6640625" style="3" bestFit="1" customWidth="1"/>
    <col min="3845" max="3845" width="30.6640625" style="3" customWidth="1"/>
    <col min="3846" max="3846" width="17.109375" style="3" bestFit="1" customWidth="1"/>
    <col min="3847" max="3847" width="15.109375" style="3" bestFit="1" customWidth="1"/>
    <col min="3848" max="3848" width="17.21875" style="3" customWidth="1"/>
    <col min="3849" max="3849" width="17.33203125" style="3" customWidth="1"/>
    <col min="3850" max="3850" width="39" style="3" customWidth="1"/>
    <col min="3851" max="3851" width="44.21875" style="3" bestFit="1" customWidth="1"/>
    <col min="3852" max="4095" width="56.6640625" style="3"/>
    <col min="4096" max="4096" width="13" style="3" customWidth="1"/>
    <col min="4097" max="4097" width="77.6640625" style="3" customWidth="1"/>
    <col min="4098" max="4098" width="23.5546875" style="3" customWidth="1"/>
    <col min="4099" max="4099" width="37.88671875" style="3" customWidth="1"/>
    <col min="4100" max="4100" width="17.6640625" style="3" bestFit="1" customWidth="1"/>
    <col min="4101" max="4101" width="30.6640625" style="3" customWidth="1"/>
    <col min="4102" max="4102" width="17.109375" style="3" bestFit="1" customWidth="1"/>
    <col min="4103" max="4103" width="15.109375" style="3" bestFit="1" customWidth="1"/>
    <col min="4104" max="4104" width="17.21875" style="3" customWidth="1"/>
    <col min="4105" max="4105" width="17.33203125" style="3" customWidth="1"/>
    <col min="4106" max="4106" width="39" style="3" customWidth="1"/>
    <col min="4107" max="4107" width="44.21875" style="3" bestFit="1" customWidth="1"/>
    <col min="4108" max="4351" width="56.6640625" style="3"/>
    <col min="4352" max="4352" width="13" style="3" customWidth="1"/>
    <col min="4353" max="4353" width="77.6640625" style="3" customWidth="1"/>
    <col min="4354" max="4354" width="23.5546875" style="3" customWidth="1"/>
    <col min="4355" max="4355" width="37.88671875" style="3" customWidth="1"/>
    <col min="4356" max="4356" width="17.6640625" style="3" bestFit="1" customWidth="1"/>
    <col min="4357" max="4357" width="30.6640625" style="3" customWidth="1"/>
    <col min="4358" max="4358" width="17.109375" style="3" bestFit="1" customWidth="1"/>
    <col min="4359" max="4359" width="15.109375" style="3" bestFit="1" customWidth="1"/>
    <col min="4360" max="4360" width="17.21875" style="3" customWidth="1"/>
    <col min="4361" max="4361" width="17.33203125" style="3" customWidth="1"/>
    <col min="4362" max="4362" width="39" style="3" customWidth="1"/>
    <col min="4363" max="4363" width="44.21875" style="3" bestFit="1" customWidth="1"/>
    <col min="4364" max="4607" width="56.6640625" style="3"/>
    <col min="4608" max="4608" width="13" style="3" customWidth="1"/>
    <col min="4609" max="4609" width="77.6640625" style="3" customWidth="1"/>
    <col min="4610" max="4610" width="23.5546875" style="3" customWidth="1"/>
    <col min="4611" max="4611" width="37.88671875" style="3" customWidth="1"/>
    <col min="4612" max="4612" width="17.6640625" style="3" bestFit="1" customWidth="1"/>
    <col min="4613" max="4613" width="30.6640625" style="3" customWidth="1"/>
    <col min="4614" max="4614" width="17.109375" style="3" bestFit="1" customWidth="1"/>
    <col min="4615" max="4615" width="15.109375" style="3" bestFit="1" customWidth="1"/>
    <col min="4616" max="4616" width="17.21875" style="3" customWidth="1"/>
    <col min="4617" max="4617" width="17.33203125" style="3" customWidth="1"/>
    <col min="4618" max="4618" width="39" style="3" customWidth="1"/>
    <col min="4619" max="4619" width="44.21875" style="3" bestFit="1" customWidth="1"/>
    <col min="4620" max="4863" width="56.6640625" style="3"/>
    <col min="4864" max="4864" width="13" style="3" customWidth="1"/>
    <col min="4865" max="4865" width="77.6640625" style="3" customWidth="1"/>
    <col min="4866" max="4866" width="23.5546875" style="3" customWidth="1"/>
    <col min="4867" max="4867" width="37.88671875" style="3" customWidth="1"/>
    <col min="4868" max="4868" width="17.6640625" style="3" bestFit="1" customWidth="1"/>
    <col min="4869" max="4869" width="30.6640625" style="3" customWidth="1"/>
    <col min="4870" max="4870" width="17.109375" style="3" bestFit="1" customWidth="1"/>
    <col min="4871" max="4871" width="15.109375" style="3" bestFit="1" customWidth="1"/>
    <col min="4872" max="4872" width="17.21875" style="3" customWidth="1"/>
    <col min="4873" max="4873" width="17.33203125" style="3" customWidth="1"/>
    <col min="4874" max="4874" width="39" style="3" customWidth="1"/>
    <col min="4875" max="4875" width="44.21875" style="3" bestFit="1" customWidth="1"/>
    <col min="4876" max="5119" width="56.6640625" style="3"/>
    <col min="5120" max="5120" width="13" style="3" customWidth="1"/>
    <col min="5121" max="5121" width="77.6640625" style="3" customWidth="1"/>
    <col min="5122" max="5122" width="23.5546875" style="3" customWidth="1"/>
    <col min="5123" max="5123" width="37.88671875" style="3" customWidth="1"/>
    <col min="5124" max="5124" width="17.6640625" style="3" bestFit="1" customWidth="1"/>
    <col min="5125" max="5125" width="30.6640625" style="3" customWidth="1"/>
    <col min="5126" max="5126" width="17.109375" style="3" bestFit="1" customWidth="1"/>
    <col min="5127" max="5127" width="15.109375" style="3" bestFit="1" customWidth="1"/>
    <col min="5128" max="5128" width="17.21875" style="3" customWidth="1"/>
    <col min="5129" max="5129" width="17.33203125" style="3" customWidth="1"/>
    <col min="5130" max="5130" width="39" style="3" customWidth="1"/>
    <col min="5131" max="5131" width="44.21875" style="3" bestFit="1" customWidth="1"/>
    <col min="5132" max="5375" width="56.6640625" style="3"/>
    <col min="5376" max="5376" width="13" style="3" customWidth="1"/>
    <col min="5377" max="5377" width="77.6640625" style="3" customWidth="1"/>
    <col min="5378" max="5378" width="23.5546875" style="3" customWidth="1"/>
    <col min="5379" max="5379" width="37.88671875" style="3" customWidth="1"/>
    <col min="5380" max="5380" width="17.6640625" style="3" bestFit="1" customWidth="1"/>
    <col min="5381" max="5381" width="30.6640625" style="3" customWidth="1"/>
    <col min="5382" max="5382" width="17.109375" style="3" bestFit="1" customWidth="1"/>
    <col min="5383" max="5383" width="15.109375" style="3" bestFit="1" customWidth="1"/>
    <col min="5384" max="5384" width="17.21875" style="3" customWidth="1"/>
    <col min="5385" max="5385" width="17.33203125" style="3" customWidth="1"/>
    <col min="5386" max="5386" width="39" style="3" customWidth="1"/>
    <col min="5387" max="5387" width="44.21875" style="3" bestFit="1" customWidth="1"/>
    <col min="5388" max="5631" width="56.6640625" style="3"/>
    <col min="5632" max="5632" width="13" style="3" customWidth="1"/>
    <col min="5633" max="5633" width="77.6640625" style="3" customWidth="1"/>
    <col min="5634" max="5634" width="23.5546875" style="3" customWidth="1"/>
    <col min="5635" max="5635" width="37.88671875" style="3" customWidth="1"/>
    <col min="5636" max="5636" width="17.6640625" style="3" bestFit="1" customWidth="1"/>
    <col min="5637" max="5637" width="30.6640625" style="3" customWidth="1"/>
    <col min="5638" max="5638" width="17.109375" style="3" bestFit="1" customWidth="1"/>
    <col min="5639" max="5639" width="15.109375" style="3" bestFit="1" customWidth="1"/>
    <col min="5640" max="5640" width="17.21875" style="3" customWidth="1"/>
    <col min="5641" max="5641" width="17.33203125" style="3" customWidth="1"/>
    <col min="5642" max="5642" width="39" style="3" customWidth="1"/>
    <col min="5643" max="5643" width="44.21875" style="3" bestFit="1" customWidth="1"/>
    <col min="5644" max="5887" width="56.6640625" style="3"/>
    <col min="5888" max="5888" width="13" style="3" customWidth="1"/>
    <col min="5889" max="5889" width="77.6640625" style="3" customWidth="1"/>
    <col min="5890" max="5890" width="23.5546875" style="3" customWidth="1"/>
    <col min="5891" max="5891" width="37.88671875" style="3" customWidth="1"/>
    <col min="5892" max="5892" width="17.6640625" style="3" bestFit="1" customWidth="1"/>
    <col min="5893" max="5893" width="30.6640625" style="3" customWidth="1"/>
    <col min="5894" max="5894" width="17.109375" style="3" bestFit="1" customWidth="1"/>
    <col min="5895" max="5895" width="15.109375" style="3" bestFit="1" customWidth="1"/>
    <col min="5896" max="5896" width="17.21875" style="3" customWidth="1"/>
    <col min="5897" max="5897" width="17.33203125" style="3" customWidth="1"/>
    <col min="5898" max="5898" width="39" style="3" customWidth="1"/>
    <col min="5899" max="5899" width="44.21875" style="3" bestFit="1" customWidth="1"/>
    <col min="5900" max="6143" width="56.6640625" style="3"/>
    <col min="6144" max="6144" width="13" style="3" customWidth="1"/>
    <col min="6145" max="6145" width="77.6640625" style="3" customWidth="1"/>
    <col min="6146" max="6146" width="23.5546875" style="3" customWidth="1"/>
    <col min="6147" max="6147" width="37.88671875" style="3" customWidth="1"/>
    <col min="6148" max="6148" width="17.6640625" style="3" bestFit="1" customWidth="1"/>
    <col min="6149" max="6149" width="30.6640625" style="3" customWidth="1"/>
    <col min="6150" max="6150" width="17.109375" style="3" bestFit="1" customWidth="1"/>
    <col min="6151" max="6151" width="15.109375" style="3" bestFit="1" customWidth="1"/>
    <col min="6152" max="6152" width="17.21875" style="3" customWidth="1"/>
    <col min="6153" max="6153" width="17.33203125" style="3" customWidth="1"/>
    <col min="6154" max="6154" width="39" style="3" customWidth="1"/>
    <col min="6155" max="6155" width="44.21875" style="3" bestFit="1" customWidth="1"/>
    <col min="6156" max="6399" width="56.6640625" style="3"/>
    <col min="6400" max="6400" width="13" style="3" customWidth="1"/>
    <col min="6401" max="6401" width="77.6640625" style="3" customWidth="1"/>
    <col min="6402" max="6402" width="23.5546875" style="3" customWidth="1"/>
    <col min="6403" max="6403" width="37.88671875" style="3" customWidth="1"/>
    <col min="6404" max="6404" width="17.6640625" style="3" bestFit="1" customWidth="1"/>
    <col min="6405" max="6405" width="30.6640625" style="3" customWidth="1"/>
    <col min="6406" max="6406" width="17.109375" style="3" bestFit="1" customWidth="1"/>
    <col min="6407" max="6407" width="15.109375" style="3" bestFit="1" customWidth="1"/>
    <col min="6408" max="6408" width="17.21875" style="3" customWidth="1"/>
    <col min="6409" max="6409" width="17.33203125" style="3" customWidth="1"/>
    <col min="6410" max="6410" width="39" style="3" customWidth="1"/>
    <col min="6411" max="6411" width="44.21875" style="3" bestFit="1" customWidth="1"/>
    <col min="6412" max="6655" width="56.6640625" style="3"/>
    <col min="6656" max="6656" width="13" style="3" customWidth="1"/>
    <col min="6657" max="6657" width="77.6640625" style="3" customWidth="1"/>
    <col min="6658" max="6658" width="23.5546875" style="3" customWidth="1"/>
    <col min="6659" max="6659" width="37.88671875" style="3" customWidth="1"/>
    <col min="6660" max="6660" width="17.6640625" style="3" bestFit="1" customWidth="1"/>
    <col min="6661" max="6661" width="30.6640625" style="3" customWidth="1"/>
    <col min="6662" max="6662" width="17.109375" style="3" bestFit="1" customWidth="1"/>
    <col min="6663" max="6663" width="15.109375" style="3" bestFit="1" customWidth="1"/>
    <col min="6664" max="6664" width="17.21875" style="3" customWidth="1"/>
    <col min="6665" max="6665" width="17.33203125" style="3" customWidth="1"/>
    <col min="6666" max="6666" width="39" style="3" customWidth="1"/>
    <col min="6667" max="6667" width="44.21875" style="3" bestFit="1" customWidth="1"/>
    <col min="6668" max="6911" width="56.6640625" style="3"/>
    <col min="6912" max="6912" width="13" style="3" customWidth="1"/>
    <col min="6913" max="6913" width="77.6640625" style="3" customWidth="1"/>
    <col min="6914" max="6914" width="23.5546875" style="3" customWidth="1"/>
    <col min="6915" max="6915" width="37.88671875" style="3" customWidth="1"/>
    <col min="6916" max="6916" width="17.6640625" style="3" bestFit="1" customWidth="1"/>
    <col min="6917" max="6917" width="30.6640625" style="3" customWidth="1"/>
    <col min="6918" max="6918" width="17.109375" style="3" bestFit="1" customWidth="1"/>
    <col min="6919" max="6919" width="15.109375" style="3" bestFit="1" customWidth="1"/>
    <col min="6920" max="6920" width="17.21875" style="3" customWidth="1"/>
    <col min="6921" max="6921" width="17.33203125" style="3" customWidth="1"/>
    <col min="6922" max="6922" width="39" style="3" customWidth="1"/>
    <col min="6923" max="6923" width="44.21875" style="3" bestFit="1" customWidth="1"/>
    <col min="6924" max="7167" width="56.6640625" style="3"/>
    <col min="7168" max="7168" width="13" style="3" customWidth="1"/>
    <col min="7169" max="7169" width="77.6640625" style="3" customWidth="1"/>
    <col min="7170" max="7170" width="23.5546875" style="3" customWidth="1"/>
    <col min="7171" max="7171" width="37.88671875" style="3" customWidth="1"/>
    <col min="7172" max="7172" width="17.6640625" style="3" bestFit="1" customWidth="1"/>
    <col min="7173" max="7173" width="30.6640625" style="3" customWidth="1"/>
    <col min="7174" max="7174" width="17.109375" style="3" bestFit="1" customWidth="1"/>
    <col min="7175" max="7175" width="15.109375" style="3" bestFit="1" customWidth="1"/>
    <col min="7176" max="7176" width="17.21875" style="3" customWidth="1"/>
    <col min="7177" max="7177" width="17.33203125" style="3" customWidth="1"/>
    <col min="7178" max="7178" width="39" style="3" customWidth="1"/>
    <col min="7179" max="7179" width="44.21875" style="3" bestFit="1" customWidth="1"/>
    <col min="7180" max="7423" width="56.6640625" style="3"/>
    <col min="7424" max="7424" width="13" style="3" customWidth="1"/>
    <col min="7425" max="7425" width="77.6640625" style="3" customWidth="1"/>
    <col min="7426" max="7426" width="23.5546875" style="3" customWidth="1"/>
    <col min="7427" max="7427" width="37.88671875" style="3" customWidth="1"/>
    <col min="7428" max="7428" width="17.6640625" style="3" bestFit="1" customWidth="1"/>
    <col min="7429" max="7429" width="30.6640625" style="3" customWidth="1"/>
    <col min="7430" max="7430" width="17.109375" style="3" bestFit="1" customWidth="1"/>
    <col min="7431" max="7431" width="15.109375" style="3" bestFit="1" customWidth="1"/>
    <col min="7432" max="7432" width="17.21875" style="3" customWidth="1"/>
    <col min="7433" max="7433" width="17.33203125" style="3" customWidth="1"/>
    <col min="7434" max="7434" width="39" style="3" customWidth="1"/>
    <col min="7435" max="7435" width="44.21875" style="3" bestFit="1" customWidth="1"/>
    <col min="7436" max="7679" width="56.6640625" style="3"/>
    <col min="7680" max="7680" width="13" style="3" customWidth="1"/>
    <col min="7681" max="7681" width="77.6640625" style="3" customWidth="1"/>
    <col min="7682" max="7682" width="23.5546875" style="3" customWidth="1"/>
    <col min="7683" max="7683" width="37.88671875" style="3" customWidth="1"/>
    <col min="7684" max="7684" width="17.6640625" style="3" bestFit="1" customWidth="1"/>
    <col min="7685" max="7685" width="30.6640625" style="3" customWidth="1"/>
    <col min="7686" max="7686" width="17.109375" style="3" bestFit="1" customWidth="1"/>
    <col min="7687" max="7687" width="15.109375" style="3" bestFit="1" customWidth="1"/>
    <col min="7688" max="7688" width="17.21875" style="3" customWidth="1"/>
    <col min="7689" max="7689" width="17.33203125" style="3" customWidth="1"/>
    <col min="7690" max="7690" width="39" style="3" customWidth="1"/>
    <col min="7691" max="7691" width="44.21875" style="3" bestFit="1" customWidth="1"/>
    <col min="7692" max="7935" width="56.6640625" style="3"/>
    <col min="7936" max="7936" width="13" style="3" customWidth="1"/>
    <col min="7937" max="7937" width="77.6640625" style="3" customWidth="1"/>
    <col min="7938" max="7938" width="23.5546875" style="3" customWidth="1"/>
    <col min="7939" max="7939" width="37.88671875" style="3" customWidth="1"/>
    <col min="7940" max="7940" width="17.6640625" style="3" bestFit="1" customWidth="1"/>
    <col min="7941" max="7941" width="30.6640625" style="3" customWidth="1"/>
    <col min="7942" max="7942" width="17.109375" style="3" bestFit="1" customWidth="1"/>
    <col min="7943" max="7943" width="15.109375" style="3" bestFit="1" customWidth="1"/>
    <col min="7944" max="7944" width="17.21875" style="3" customWidth="1"/>
    <col min="7945" max="7945" width="17.33203125" style="3" customWidth="1"/>
    <col min="7946" max="7946" width="39" style="3" customWidth="1"/>
    <col min="7947" max="7947" width="44.21875" style="3" bestFit="1" customWidth="1"/>
    <col min="7948" max="8191" width="56.6640625" style="3"/>
    <col min="8192" max="8192" width="13" style="3" customWidth="1"/>
    <col min="8193" max="8193" width="77.6640625" style="3" customWidth="1"/>
    <col min="8194" max="8194" width="23.5546875" style="3" customWidth="1"/>
    <col min="8195" max="8195" width="37.88671875" style="3" customWidth="1"/>
    <col min="8196" max="8196" width="17.6640625" style="3" bestFit="1" customWidth="1"/>
    <col min="8197" max="8197" width="30.6640625" style="3" customWidth="1"/>
    <col min="8198" max="8198" width="17.109375" style="3" bestFit="1" customWidth="1"/>
    <col min="8199" max="8199" width="15.109375" style="3" bestFit="1" customWidth="1"/>
    <col min="8200" max="8200" width="17.21875" style="3" customWidth="1"/>
    <col min="8201" max="8201" width="17.33203125" style="3" customWidth="1"/>
    <col min="8202" max="8202" width="39" style="3" customWidth="1"/>
    <col min="8203" max="8203" width="44.21875" style="3" bestFit="1" customWidth="1"/>
    <col min="8204" max="8447" width="56.6640625" style="3"/>
    <col min="8448" max="8448" width="13" style="3" customWidth="1"/>
    <col min="8449" max="8449" width="77.6640625" style="3" customWidth="1"/>
    <col min="8450" max="8450" width="23.5546875" style="3" customWidth="1"/>
    <col min="8451" max="8451" width="37.88671875" style="3" customWidth="1"/>
    <col min="8452" max="8452" width="17.6640625" style="3" bestFit="1" customWidth="1"/>
    <col min="8453" max="8453" width="30.6640625" style="3" customWidth="1"/>
    <col min="8454" max="8454" width="17.109375" style="3" bestFit="1" customWidth="1"/>
    <col min="8455" max="8455" width="15.109375" style="3" bestFit="1" customWidth="1"/>
    <col min="8456" max="8456" width="17.21875" style="3" customWidth="1"/>
    <col min="8457" max="8457" width="17.33203125" style="3" customWidth="1"/>
    <col min="8458" max="8458" width="39" style="3" customWidth="1"/>
    <col min="8459" max="8459" width="44.21875" style="3" bestFit="1" customWidth="1"/>
    <col min="8460" max="8703" width="56.6640625" style="3"/>
    <col min="8704" max="8704" width="13" style="3" customWidth="1"/>
    <col min="8705" max="8705" width="77.6640625" style="3" customWidth="1"/>
    <col min="8706" max="8706" width="23.5546875" style="3" customWidth="1"/>
    <col min="8707" max="8707" width="37.88671875" style="3" customWidth="1"/>
    <col min="8708" max="8708" width="17.6640625" style="3" bestFit="1" customWidth="1"/>
    <col min="8709" max="8709" width="30.6640625" style="3" customWidth="1"/>
    <col min="8710" max="8710" width="17.109375" style="3" bestFit="1" customWidth="1"/>
    <col min="8711" max="8711" width="15.109375" style="3" bestFit="1" customWidth="1"/>
    <col min="8712" max="8712" width="17.21875" style="3" customWidth="1"/>
    <col min="8713" max="8713" width="17.33203125" style="3" customWidth="1"/>
    <col min="8714" max="8714" width="39" style="3" customWidth="1"/>
    <col min="8715" max="8715" width="44.21875" style="3" bestFit="1" customWidth="1"/>
    <col min="8716" max="8959" width="56.6640625" style="3"/>
    <col min="8960" max="8960" width="13" style="3" customWidth="1"/>
    <col min="8961" max="8961" width="77.6640625" style="3" customWidth="1"/>
    <col min="8962" max="8962" width="23.5546875" style="3" customWidth="1"/>
    <col min="8963" max="8963" width="37.88671875" style="3" customWidth="1"/>
    <col min="8964" max="8964" width="17.6640625" style="3" bestFit="1" customWidth="1"/>
    <col min="8965" max="8965" width="30.6640625" style="3" customWidth="1"/>
    <col min="8966" max="8966" width="17.109375" style="3" bestFit="1" customWidth="1"/>
    <col min="8967" max="8967" width="15.109375" style="3" bestFit="1" customWidth="1"/>
    <col min="8968" max="8968" width="17.21875" style="3" customWidth="1"/>
    <col min="8969" max="8969" width="17.33203125" style="3" customWidth="1"/>
    <col min="8970" max="8970" width="39" style="3" customWidth="1"/>
    <col min="8971" max="8971" width="44.21875" style="3" bestFit="1" customWidth="1"/>
    <col min="8972" max="9215" width="56.6640625" style="3"/>
    <col min="9216" max="9216" width="13" style="3" customWidth="1"/>
    <col min="9217" max="9217" width="77.6640625" style="3" customWidth="1"/>
    <col min="9218" max="9218" width="23.5546875" style="3" customWidth="1"/>
    <col min="9219" max="9219" width="37.88671875" style="3" customWidth="1"/>
    <col min="9220" max="9220" width="17.6640625" style="3" bestFit="1" customWidth="1"/>
    <col min="9221" max="9221" width="30.6640625" style="3" customWidth="1"/>
    <col min="9222" max="9222" width="17.109375" style="3" bestFit="1" customWidth="1"/>
    <col min="9223" max="9223" width="15.109375" style="3" bestFit="1" customWidth="1"/>
    <col min="9224" max="9224" width="17.21875" style="3" customWidth="1"/>
    <col min="9225" max="9225" width="17.33203125" style="3" customWidth="1"/>
    <col min="9226" max="9226" width="39" style="3" customWidth="1"/>
    <col min="9227" max="9227" width="44.21875" style="3" bestFit="1" customWidth="1"/>
    <col min="9228" max="9471" width="56.6640625" style="3"/>
    <col min="9472" max="9472" width="13" style="3" customWidth="1"/>
    <col min="9473" max="9473" width="77.6640625" style="3" customWidth="1"/>
    <col min="9474" max="9474" width="23.5546875" style="3" customWidth="1"/>
    <col min="9475" max="9475" width="37.88671875" style="3" customWidth="1"/>
    <col min="9476" max="9476" width="17.6640625" style="3" bestFit="1" customWidth="1"/>
    <col min="9477" max="9477" width="30.6640625" style="3" customWidth="1"/>
    <col min="9478" max="9478" width="17.109375" style="3" bestFit="1" customWidth="1"/>
    <col min="9479" max="9479" width="15.109375" style="3" bestFit="1" customWidth="1"/>
    <col min="9480" max="9480" width="17.21875" style="3" customWidth="1"/>
    <col min="9481" max="9481" width="17.33203125" style="3" customWidth="1"/>
    <col min="9482" max="9482" width="39" style="3" customWidth="1"/>
    <col min="9483" max="9483" width="44.21875" style="3" bestFit="1" customWidth="1"/>
    <col min="9484" max="9727" width="56.6640625" style="3"/>
    <col min="9728" max="9728" width="13" style="3" customWidth="1"/>
    <col min="9729" max="9729" width="77.6640625" style="3" customWidth="1"/>
    <col min="9730" max="9730" width="23.5546875" style="3" customWidth="1"/>
    <col min="9731" max="9731" width="37.88671875" style="3" customWidth="1"/>
    <col min="9732" max="9732" width="17.6640625" style="3" bestFit="1" customWidth="1"/>
    <col min="9733" max="9733" width="30.6640625" style="3" customWidth="1"/>
    <col min="9734" max="9734" width="17.109375" style="3" bestFit="1" customWidth="1"/>
    <col min="9735" max="9735" width="15.109375" style="3" bestFit="1" customWidth="1"/>
    <col min="9736" max="9736" width="17.21875" style="3" customWidth="1"/>
    <col min="9737" max="9737" width="17.33203125" style="3" customWidth="1"/>
    <col min="9738" max="9738" width="39" style="3" customWidth="1"/>
    <col min="9739" max="9739" width="44.21875" style="3" bestFit="1" customWidth="1"/>
    <col min="9740" max="9983" width="56.6640625" style="3"/>
    <col min="9984" max="9984" width="13" style="3" customWidth="1"/>
    <col min="9985" max="9985" width="77.6640625" style="3" customWidth="1"/>
    <col min="9986" max="9986" width="23.5546875" style="3" customWidth="1"/>
    <col min="9987" max="9987" width="37.88671875" style="3" customWidth="1"/>
    <col min="9988" max="9988" width="17.6640625" style="3" bestFit="1" customWidth="1"/>
    <col min="9989" max="9989" width="30.6640625" style="3" customWidth="1"/>
    <col min="9990" max="9990" width="17.109375" style="3" bestFit="1" customWidth="1"/>
    <col min="9991" max="9991" width="15.109375" style="3" bestFit="1" customWidth="1"/>
    <col min="9992" max="9992" width="17.21875" style="3" customWidth="1"/>
    <col min="9993" max="9993" width="17.33203125" style="3" customWidth="1"/>
    <col min="9994" max="9994" width="39" style="3" customWidth="1"/>
    <col min="9995" max="9995" width="44.21875" style="3" bestFit="1" customWidth="1"/>
    <col min="9996" max="10239" width="56.6640625" style="3"/>
    <col min="10240" max="10240" width="13" style="3" customWidth="1"/>
    <col min="10241" max="10241" width="77.6640625" style="3" customWidth="1"/>
    <col min="10242" max="10242" width="23.5546875" style="3" customWidth="1"/>
    <col min="10243" max="10243" width="37.88671875" style="3" customWidth="1"/>
    <col min="10244" max="10244" width="17.6640625" style="3" bestFit="1" customWidth="1"/>
    <col min="10245" max="10245" width="30.6640625" style="3" customWidth="1"/>
    <col min="10246" max="10246" width="17.109375" style="3" bestFit="1" customWidth="1"/>
    <col min="10247" max="10247" width="15.109375" style="3" bestFit="1" customWidth="1"/>
    <col min="10248" max="10248" width="17.21875" style="3" customWidth="1"/>
    <col min="10249" max="10249" width="17.33203125" style="3" customWidth="1"/>
    <col min="10250" max="10250" width="39" style="3" customWidth="1"/>
    <col min="10251" max="10251" width="44.21875" style="3" bestFit="1" customWidth="1"/>
    <col min="10252" max="10495" width="56.6640625" style="3"/>
    <col min="10496" max="10496" width="13" style="3" customWidth="1"/>
    <col min="10497" max="10497" width="77.6640625" style="3" customWidth="1"/>
    <col min="10498" max="10498" width="23.5546875" style="3" customWidth="1"/>
    <col min="10499" max="10499" width="37.88671875" style="3" customWidth="1"/>
    <col min="10500" max="10500" width="17.6640625" style="3" bestFit="1" customWidth="1"/>
    <col min="10501" max="10501" width="30.6640625" style="3" customWidth="1"/>
    <col min="10502" max="10502" width="17.109375" style="3" bestFit="1" customWidth="1"/>
    <col min="10503" max="10503" width="15.109375" style="3" bestFit="1" customWidth="1"/>
    <col min="10504" max="10504" width="17.21875" style="3" customWidth="1"/>
    <col min="10505" max="10505" width="17.33203125" style="3" customWidth="1"/>
    <col min="10506" max="10506" width="39" style="3" customWidth="1"/>
    <col min="10507" max="10507" width="44.21875" style="3" bestFit="1" customWidth="1"/>
    <col min="10508" max="10751" width="56.6640625" style="3"/>
    <col min="10752" max="10752" width="13" style="3" customWidth="1"/>
    <col min="10753" max="10753" width="77.6640625" style="3" customWidth="1"/>
    <col min="10754" max="10754" width="23.5546875" style="3" customWidth="1"/>
    <col min="10755" max="10755" width="37.88671875" style="3" customWidth="1"/>
    <col min="10756" max="10756" width="17.6640625" style="3" bestFit="1" customWidth="1"/>
    <col min="10757" max="10757" width="30.6640625" style="3" customWidth="1"/>
    <col min="10758" max="10758" width="17.109375" style="3" bestFit="1" customWidth="1"/>
    <col min="10759" max="10759" width="15.109375" style="3" bestFit="1" customWidth="1"/>
    <col min="10760" max="10760" width="17.21875" style="3" customWidth="1"/>
    <col min="10761" max="10761" width="17.33203125" style="3" customWidth="1"/>
    <col min="10762" max="10762" width="39" style="3" customWidth="1"/>
    <col min="10763" max="10763" width="44.21875" style="3" bestFit="1" customWidth="1"/>
    <col min="10764" max="11007" width="56.6640625" style="3"/>
    <col min="11008" max="11008" width="13" style="3" customWidth="1"/>
    <col min="11009" max="11009" width="77.6640625" style="3" customWidth="1"/>
    <col min="11010" max="11010" width="23.5546875" style="3" customWidth="1"/>
    <col min="11011" max="11011" width="37.88671875" style="3" customWidth="1"/>
    <col min="11012" max="11012" width="17.6640625" style="3" bestFit="1" customWidth="1"/>
    <col min="11013" max="11013" width="30.6640625" style="3" customWidth="1"/>
    <col min="11014" max="11014" width="17.109375" style="3" bestFit="1" customWidth="1"/>
    <col min="11015" max="11015" width="15.109375" style="3" bestFit="1" customWidth="1"/>
    <col min="11016" max="11016" width="17.21875" style="3" customWidth="1"/>
    <col min="11017" max="11017" width="17.33203125" style="3" customWidth="1"/>
    <col min="11018" max="11018" width="39" style="3" customWidth="1"/>
    <col min="11019" max="11019" width="44.21875" style="3" bestFit="1" customWidth="1"/>
    <col min="11020" max="11263" width="56.6640625" style="3"/>
    <col min="11264" max="11264" width="13" style="3" customWidth="1"/>
    <col min="11265" max="11265" width="77.6640625" style="3" customWidth="1"/>
    <col min="11266" max="11266" width="23.5546875" style="3" customWidth="1"/>
    <col min="11267" max="11267" width="37.88671875" style="3" customWidth="1"/>
    <col min="11268" max="11268" width="17.6640625" style="3" bestFit="1" customWidth="1"/>
    <col min="11269" max="11269" width="30.6640625" style="3" customWidth="1"/>
    <col min="11270" max="11270" width="17.109375" style="3" bestFit="1" customWidth="1"/>
    <col min="11271" max="11271" width="15.109375" style="3" bestFit="1" customWidth="1"/>
    <col min="11272" max="11272" width="17.21875" style="3" customWidth="1"/>
    <col min="11273" max="11273" width="17.33203125" style="3" customWidth="1"/>
    <col min="11274" max="11274" width="39" style="3" customWidth="1"/>
    <col min="11275" max="11275" width="44.21875" style="3" bestFit="1" customWidth="1"/>
    <col min="11276" max="11519" width="56.6640625" style="3"/>
    <col min="11520" max="11520" width="13" style="3" customWidth="1"/>
    <col min="11521" max="11521" width="77.6640625" style="3" customWidth="1"/>
    <col min="11522" max="11522" width="23.5546875" style="3" customWidth="1"/>
    <col min="11523" max="11523" width="37.88671875" style="3" customWidth="1"/>
    <col min="11524" max="11524" width="17.6640625" style="3" bestFit="1" customWidth="1"/>
    <col min="11525" max="11525" width="30.6640625" style="3" customWidth="1"/>
    <col min="11526" max="11526" width="17.109375" style="3" bestFit="1" customWidth="1"/>
    <col min="11527" max="11527" width="15.109375" style="3" bestFit="1" customWidth="1"/>
    <col min="11528" max="11528" width="17.21875" style="3" customWidth="1"/>
    <col min="11529" max="11529" width="17.33203125" style="3" customWidth="1"/>
    <col min="11530" max="11530" width="39" style="3" customWidth="1"/>
    <col min="11531" max="11531" width="44.21875" style="3" bestFit="1" customWidth="1"/>
    <col min="11532" max="11775" width="56.6640625" style="3"/>
    <col min="11776" max="11776" width="13" style="3" customWidth="1"/>
    <col min="11777" max="11777" width="77.6640625" style="3" customWidth="1"/>
    <col min="11778" max="11778" width="23.5546875" style="3" customWidth="1"/>
    <col min="11779" max="11779" width="37.88671875" style="3" customWidth="1"/>
    <col min="11780" max="11780" width="17.6640625" style="3" bestFit="1" customWidth="1"/>
    <col min="11781" max="11781" width="30.6640625" style="3" customWidth="1"/>
    <col min="11782" max="11782" width="17.109375" style="3" bestFit="1" customWidth="1"/>
    <col min="11783" max="11783" width="15.109375" style="3" bestFit="1" customWidth="1"/>
    <col min="11784" max="11784" width="17.21875" style="3" customWidth="1"/>
    <col min="11785" max="11785" width="17.33203125" style="3" customWidth="1"/>
    <col min="11786" max="11786" width="39" style="3" customWidth="1"/>
    <col min="11787" max="11787" width="44.21875" style="3" bestFit="1" customWidth="1"/>
    <col min="11788" max="12031" width="56.6640625" style="3"/>
    <col min="12032" max="12032" width="13" style="3" customWidth="1"/>
    <col min="12033" max="12033" width="77.6640625" style="3" customWidth="1"/>
    <col min="12034" max="12034" width="23.5546875" style="3" customWidth="1"/>
    <col min="12035" max="12035" width="37.88671875" style="3" customWidth="1"/>
    <col min="12036" max="12036" width="17.6640625" style="3" bestFit="1" customWidth="1"/>
    <col min="12037" max="12037" width="30.6640625" style="3" customWidth="1"/>
    <col min="12038" max="12038" width="17.109375" style="3" bestFit="1" customWidth="1"/>
    <col min="12039" max="12039" width="15.109375" style="3" bestFit="1" customWidth="1"/>
    <col min="12040" max="12040" width="17.21875" style="3" customWidth="1"/>
    <col min="12041" max="12041" width="17.33203125" style="3" customWidth="1"/>
    <col min="12042" max="12042" width="39" style="3" customWidth="1"/>
    <col min="12043" max="12043" width="44.21875" style="3" bestFit="1" customWidth="1"/>
    <col min="12044" max="12287" width="56.6640625" style="3"/>
    <col min="12288" max="12288" width="13" style="3" customWidth="1"/>
    <col min="12289" max="12289" width="77.6640625" style="3" customWidth="1"/>
    <col min="12290" max="12290" width="23.5546875" style="3" customWidth="1"/>
    <col min="12291" max="12291" width="37.88671875" style="3" customWidth="1"/>
    <col min="12292" max="12292" width="17.6640625" style="3" bestFit="1" customWidth="1"/>
    <col min="12293" max="12293" width="30.6640625" style="3" customWidth="1"/>
    <col min="12294" max="12294" width="17.109375" style="3" bestFit="1" customWidth="1"/>
    <col min="12295" max="12295" width="15.109375" style="3" bestFit="1" customWidth="1"/>
    <col min="12296" max="12296" width="17.21875" style="3" customWidth="1"/>
    <col min="12297" max="12297" width="17.33203125" style="3" customWidth="1"/>
    <col min="12298" max="12298" width="39" style="3" customWidth="1"/>
    <col min="12299" max="12299" width="44.21875" style="3" bestFit="1" customWidth="1"/>
    <col min="12300" max="12543" width="56.6640625" style="3"/>
    <col min="12544" max="12544" width="13" style="3" customWidth="1"/>
    <col min="12545" max="12545" width="77.6640625" style="3" customWidth="1"/>
    <col min="12546" max="12546" width="23.5546875" style="3" customWidth="1"/>
    <col min="12547" max="12547" width="37.88671875" style="3" customWidth="1"/>
    <col min="12548" max="12548" width="17.6640625" style="3" bestFit="1" customWidth="1"/>
    <col min="12549" max="12549" width="30.6640625" style="3" customWidth="1"/>
    <col min="12550" max="12550" width="17.109375" style="3" bestFit="1" customWidth="1"/>
    <col min="12551" max="12551" width="15.109375" style="3" bestFit="1" customWidth="1"/>
    <col min="12552" max="12552" width="17.21875" style="3" customWidth="1"/>
    <col min="12553" max="12553" width="17.33203125" style="3" customWidth="1"/>
    <col min="12554" max="12554" width="39" style="3" customWidth="1"/>
    <col min="12555" max="12555" width="44.21875" style="3" bestFit="1" customWidth="1"/>
    <col min="12556" max="12799" width="56.6640625" style="3"/>
    <col min="12800" max="12800" width="13" style="3" customWidth="1"/>
    <col min="12801" max="12801" width="77.6640625" style="3" customWidth="1"/>
    <col min="12802" max="12802" width="23.5546875" style="3" customWidth="1"/>
    <col min="12803" max="12803" width="37.88671875" style="3" customWidth="1"/>
    <col min="12804" max="12804" width="17.6640625" style="3" bestFit="1" customWidth="1"/>
    <col min="12805" max="12805" width="30.6640625" style="3" customWidth="1"/>
    <col min="12806" max="12806" width="17.109375" style="3" bestFit="1" customWidth="1"/>
    <col min="12807" max="12807" width="15.109375" style="3" bestFit="1" customWidth="1"/>
    <col min="12808" max="12808" width="17.21875" style="3" customWidth="1"/>
    <col min="12809" max="12809" width="17.33203125" style="3" customWidth="1"/>
    <col min="12810" max="12810" width="39" style="3" customWidth="1"/>
    <col min="12811" max="12811" width="44.21875" style="3" bestFit="1" customWidth="1"/>
    <col min="12812" max="13055" width="56.6640625" style="3"/>
    <col min="13056" max="13056" width="13" style="3" customWidth="1"/>
    <col min="13057" max="13057" width="77.6640625" style="3" customWidth="1"/>
    <col min="13058" max="13058" width="23.5546875" style="3" customWidth="1"/>
    <col min="13059" max="13059" width="37.88671875" style="3" customWidth="1"/>
    <col min="13060" max="13060" width="17.6640625" style="3" bestFit="1" customWidth="1"/>
    <col min="13061" max="13061" width="30.6640625" style="3" customWidth="1"/>
    <col min="13062" max="13062" width="17.109375" style="3" bestFit="1" customWidth="1"/>
    <col min="13063" max="13063" width="15.109375" style="3" bestFit="1" customWidth="1"/>
    <col min="13064" max="13064" width="17.21875" style="3" customWidth="1"/>
    <col min="13065" max="13065" width="17.33203125" style="3" customWidth="1"/>
    <col min="13066" max="13066" width="39" style="3" customWidth="1"/>
    <col min="13067" max="13067" width="44.21875" style="3" bestFit="1" customWidth="1"/>
    <col min="13068" max="13311" width="56.6640625" style="3"/>
    <col min="13312" max="13312" width="13" style="3" customWidth="1"/>
    <col min="13313" max="13313" width="77.6640625" style="3" customWidth="1"/>
    <col min="13314" max="13314" width="23.5546875" style="3" customWidth="1"/>
    <col min="13315" max="13315" width="37.88671875" style="3" customWidth="1"/>
    <col min="13316" max="13316" width="17.6640625" style="3" bestFit="1" customWidth="1"/>
    <col min="13317" max="13317" width="30.6640625" style="3" customWidth="1"/>
    <col min="13318" max="13318" width="17.109375" style="3" bestFit="1" customWidth="1"/>
    <col min="13319" max="13319" width="15.109375" style="3" bestFit="1" customWidth="1"/>
    <col min="13320" max="13320" width="17.21875" style="3" customWidth="1"/>
    <col min="13321" max="13321" width="17.33203125" style="3" customWidth="1"/>
    <col min="13322" max="13322" width="39" style="3" customWidth="1"/>
    <col min="13323" max="13323" width="44.21875" style="3" bestFit="1" customWidth="1"/>
    <col min="13324" max="13567" width="56.6640625" style="3"/>
    <col min="13568" max="13568" width="13" style="3" customWidth="1"/>
    <col min="13569" max="13569" width="77.6640625" style="3" customWidth="1"/>
    <col min="13570" max="13570" width="23.5546875" style="3" customWidth="1"/>
    <col min="13571" max="13571" width="37.88671875" style="3" customWidth="1"/>
    <col min="13572" max="13572" width="17.6640625" style="3" bestFit="1" customWidth="1"/>
    <col min="13573" max="13573" width="30.6640625" style="3" customWidth="1"/>
    <col min="13574" max="13574" width="17.109375" style="3" bestFit="1" customWidth="1"/>
    <col min="13575" max="13575" width="15.109375" style="3" bestFit="1" customWidth="1"/>
    <col min="13576" max="13576" width="17.21875" style="3" customWidth="1"/>
    <col min="13577" max="13577" width="17.33203125" style="3" customWidth="1"/>
    <col min="13578" max="13578" width="39" style="3" customWidth="1"/>
    <col min="13579" max="13579" width="44.21875" style="3" bestFit="1" customWidth="1"/>
    <col min="13580" max="13823" width="56.6640625" style="3"/>
    <col min="13824" max="13824" width="13" style="3" customWidth="1"/>
    <col min="13825" max="13825" width="77.6640625" style="3" customWidth="1"/>
    <col min="13826" max="13826" width="23.5546875" style="3" customWidth="1"/>
    <col min="13827" max="13827" width="37.88671875" style="3" customWidth="1"/>
    <col min="13828" max="13828" width="17.6640625" style="3" bestFit="1" customWidth="1"/>
    <col min="13829" max="13829" width="30.6640625" style="3" customWidth="1"/>
    <col min="13830" max="13830" width="17.109375" style="3" bestFit="1" customWidth="1"/>
    <col min="13831" max="13831" width="15.109375" style="3" bestFit="1" customWidth="1"/>
    <col min="13832" max="13832" width="17.21875" style="3" customWidth="1"/>
    <col min="13833" max="13833" width="17.33203125" style="3" customWidth="1"/>
    <col min="13834" max="13834" width="39" style="3" customWidth="1"/>
    <col min="13835" max="13835" width="44.21875" style="3" bestFit="1" customWidth="1"/>
    <col min="13836" max="14079" width="56.6640625" style="3"/>
    <col min="14080" max="14080" width="13" style="3" customWidth="1"/>
    <col min="14081" max="14081" width="77.6640625" style="3" customWidth="1"/>
    <col min="14082" max="14082" width="23.5546875" style="3" customWidth="1"/>
    <col min="14083" max="14083" width="37.88671875" style="3" customWidth="1"/>
    <col min="14084" max="14084" width="17.6640625" style="3" bestFit="1" customWidth="1"/>
    <col min="14085" max="14085" width="30.6640625" style="3" customWidth="1"/>
    <col min="14086" max="14086" width="17.109375" style="3" bestFit="1" customWidth="1"/>
    <col min="14087" max="14087" width="15.109375" style="3" bestFit="1" customWidth="1"/>
    <col min="14088" max="14088" width="17.21875" style="3" customWidth="1"/>
    <col min="14089" max="14089" width="17.33203125" style="3" customWidth="1"/>
    <col min="14090" max="14090" width="39" style="3" customWidth="1"/>
    <col min="14091" max="14091" width="44.21875" style="3" bestFit="1" customWidth="1"/>
    <col min="14092" max="14335" width="56.6640625" style="3"/>
    <col min="14336" max="14336" width="13" style="3" customWidth="1"/>
    <col min="14337" max="14337" width="77.6640625" style="3" customWidth="1"/>
    <col min="14338" max="14338" width="23.5546875" style="3" customWidth="1"/>
    <col min="14339" max="14339" width="37.88671875" style="3" customWidth="1"/>
    <col min="14340" max="14340" width="17.6640625" style="3" bestFit="1" customWidth="1"/>
    <col min="14341" max="14341" width="30.6640625" style="3" customWidth="1"/>
    <col min="14342" max="14342" width="17.109375" style="3" bestFit="1" customWidth="1"/>
    <col min="14343" max="14343" width="15.109375" style="3" bestFit="1" customWidth="1"/>
    <col min="14344" max="14344" width="17.21875" style="3" customWidth="1"/>
    <col min="14345" max="14345" width="17.33203125" style="3" customWidth="1"/>
    <col min="14346" max="14346" width="39" style="3" customWidth="1"/>
    <col min="14347" max="14347" width="44.21875" style="3" bestFit="1" customWidth="1"/>
    <col min="14348" max="14591" width="56.6640625" style="3"/>
    <col min="14592" max="14592" width="13" style="3" customWidth="1"/>
    <col min="14593" max="14593" width="77.6640625" style="3" customWidth="1"/>
    <col min="14594" max="14594" width="23.5546875" style="3" customWidth="1"/>
    <col min="14595" max="14595" width="37.88671875" style="3" customWidth="1"/>
    <col min="14596" max="14596" width="17.6640625" style="3" bestFit="1" customWidth="1"/>
    <col min="14597" max="14597" width="30.6640625" style="3" customWidth="1"/>
    <col min="14598" max="14598" width="17.109375" style="3" bestFit="1" customWidth="1"/>
    <col min="14599" max="14599" width="15.109375" style="3" bestFit="1" customWidth="1"/>
    <col min="14600" max="14600" width="17.21875" style="3" customWidth="1"/>
    <col min="14601" max="14601" width="17.33203125" style="3" customWidth="1"/>
    <col min="14602" max="14602" width="39" style="3" customWidth="1"/>
    <col min="14603" max="14603" width="44.21875" style="3" bestFit="1" customWidth="1"/>
    <col min="14604" max="14847" width="56.6640625" style="3"/>
    <col min="14848" max="14848" width="13" style="3" customWidth="1"/>
    <col min="14849" max="14849" width="77.6640625" style="3" customWidth="1"/>
    <col min="14850" max="14850" width="23.5546875" style="3" customWidth="1"/>
    <col min="14851" max="14851" width="37.88671875" style="3" customWidth="1"/>
    <col min="14852" max="14852" width="17.6640625" style="3" bestFit="1" customWidth="1"/>
    <col min="14853" max="14853" width="30.6640625" style="3" customWidth="1"/>
    <col min="14854" max="14854" width="17.109375" style="3" bestFit="1" customWidth="1"/>
    <col min="14855" max="14855" width="15.109375" style="3" bestFit="1" customWidth="1"/>
    <col min="14856" max="14856" width="17.21875" style="3" customWidth="1"/>
    <col min="14857" max="14857" width="17.33203125" style="3" customWidth="1"/>
    <col min="14858" max="14858" width="39" style="3" customWidth="1"/>
    <col min="14859" max="14859" width="44.21875" style="3" bestFit="1" customWidth="1"/>
    <col min="14860" max="15103" width="56.6640625" style="3"/>
    <col min="15104" max="15104" width="13" style="3" customWidth="1"/>
    <col min="15105" max="15105" width="77.6640625" style="3" customWidth="1"/>
    <col min="15106" max="15106" width="23.5546875" style="3" customWidth="1"/>
    <col min="15107" max="15107" width="37.88671875" style="3" customWidth="1"/>
    <col min="15108" max="15108" width="17.6640625" style="3" bestFit="1" customWidth="1"/>
    <col min="15109" max="15109" width="30.6640625" style="3" customWidth="1"/>
    <col min="15110" max="15110" width="17.109375" style="3" bestFit="1" customWidth="1"/>
    <col min="15111" max="15111" width="15.109375" style="3" bestFit="1" customWidth="1"/>
    <col min="15112" max="15112" width="17.21875" style="3" customWidth="1"/>
    <col min="15113" max="15113" width="17.33203125" style="3" customWidth="1"/>
    <col min="15114" max="15114" width="39" style="3" customWidth="1"/>
    <col min="15115" max="15115" width="44.21875" style="3" bestFit="1" customWidth="1"/>
    <col min="15116" max="15359" width="56.6640625" style="3"/>
    <col min="15360" max="15360" width="13" style="3" customWidth="1"/>
    <col min="15361" max="15361" width="77.6640625" style="3" customWidth="1"/>
    <col min="15362" max="15362" width="23.5546875" style="3" customWidth="1"/>
    <col min="15363" max="15363" width="37.88671875" style="3" customWidth="1"/>
    <col min="15364" max="15364" width="17.6640625" style="3" bestFit="1" customWidth="1"/>
    <col min="15365" max="15365" width="30.6640625" style="3" customWidth="1"/>
    <col min="15366" max="15366" width="17.109375" style="3" bestFit="1" customWidth="1"/>
    <col min="15367" max="15367" width="15.109375" style="3" bestFit="1" customWidth="1"/>
    <col min="15368" max="15368" width="17.21875" style="3" customWidth="1"/>
    <col min="15369" max="15369" width="17.33203125" style="3" customWidth="1"/>
    <col min="15370" max="15370" width="39" style="3" customWidth="1"/>
    <col min="15371" max="15371" width="44.21875" style="3" bestFit="1" customWidth="1"/>
    <col min="15372" max="15615" width="56.6640625" style="3"/>
    <col min="15616" max="15616" width="13" style="3" customWidth="1"/>
    <col min="15617" max="15617" width="77.6640625" style="3" customWidth="1"/>
    <col min="15618" max="15618" width="23.5546875" style="3" customWidth="1"/>
    <col min="15619" max="15619" width="37.88671875" style="3" customWidth="1"/>
    <col min="15620" max="15620" width="17.6640625" style="3" bestFit="1" customWidth="1"/>
    <col min="15621" max="15621" width="30.6640625" style="3" customWidth="1"/>
    <col min="15622" max="15622" width="17.109375" style="3" bestFit="1" customWidth="1"/>
    <col min="15623" max="15623" width="15.109375" style="3" bestFit="1" customWidth="1"/>
    <col min="15624" max="15624" width="17.21875" style="3" customWidth="1"/>
    <col min="15625" max="15625" width="17.33203125" style="3" customWidth="1"/>
    <col min="15626" max="15626" width="39" style="3" customWidth="1"/>
    <col min="15627" max="15627" width="44.21875" style="3" bestFit="1" customWidth="1"/>
    <col min="15628" max="15871" width="56.6640625" style="3"/>
    <col min="15872" max="15872" width="13" style="3" customWidth="1"/>
    <col min="15873" max="15873" width="77.6640625" style="3" customWidth="1"/>
    <col min="15874" max="15874" width="23.5546875" style="3" customWidth="1"/>
    <col min="15875" max="15875" width="37.88671875" style="3" customWidth="1"/>
    <col min="15876" max="15876" width="17.6640625" style="3" bestFit="1" customWidth="1"/>
    <col min="15877" max="15877" width="30.6640625" style="3" customWidth="1"/>
    <col min="15878" max="15878" width="17.109375" style="3" bestFit="1" customWidth="1"/>
    <col min="15879" max="15879" width="15.109375" style="3" bestFit="1" customWidth="1"/>
    <col min="15880" max="15880" width="17.21875" style="3" customWidth="1"/>
    <col min="15881" max="15881" width="17.33203125" style="3" customWidth="1"/>
    <col min="15882" max="15882" width="39" style="3" customWidth="1"/>
    <col min="15883" max="15883" width="44.21875" style="3" bestFit="1" customWidth="1"/>
    <col min="15884" max="16127" width="56.6640625" style="3"/>
    <col min="16128" max="16128" width="13" style="3" customWidth="1"/>
    <col min="16129" max="16129" width="77.6640625" style="3" customWidth="1"/>
    <col min="16130" max="16130" width="23.5546875" style="3" customWidth="1"/>
    <col min="16131" max="16131" width="37.88671875" style="3" customWidth="1"/>
    <col min="16132" max="16132" width="17.6640625" style="3" bestFit="1" customWidth="1"/>
    <col min="16133" max="16133" width="30.6640625" style="3" customWidth="1"/>
    <col min="16134" max="16134" width="17.109375" style="3" bestFit="1" customWidth="1"/>
    <col min="16135" max="16135" width="15.109375" style="3" bestFit="1" customWidth="1"/>
    <col min="16136" max="16136" width="17.21875" style="3" customWidth="1"/>
    <col min="16137" max="16137" width="17.33203125" style="3" customWidth="1"/>
    <col min="16138" max="16138" width="39" style="3" customWidth="1"/>
    <col min="16139" max="16139" width="44.21875" style="3" bestFit="1" customWidth="1"/>
    <col min="16140" max="16384" width="56.6640625" style="3"/>
  </cols>
  <sheetData>
    <row r="1" spans="1:238" ht="48" customHeight="1" thickBot="1" x14ac:dyDescent="0.25">
      <c r="K1" s="75"/>
    </row>
    <row r="2" spans="1:238" ht="57" customHeight="1" x14ac:dyDescent="0.2">
      <c r="A2" s="131" t="s">
        <v>2683</v>
      </c>
      <c r="B2" s="132"/>
      <c r="C2" s="132"/>
      <c r="D2" s="132"/>
      <c r="E2" s="132"/>
      <c r="F2" s="133"/>
      <c r="G2" s="76"/>
      <c r="H2" s="77"/>
      <c r="I2" s="77"/>
      <c r="J2" s="77"/>
      <c r="K2" s="93" t="s">
        <v>2923</v>
      </c>
    </row>
    <row r="3" spans="1:238" s="59" customFormat="1" ht="25.2" customHeight="1" x14ac:dyDescent="0.2">
      <c r="A3" s="134" t="s">
        <v>2086</v>
      </c>
      <c r="B3" s="136" t="s">
        <v>19</v>
      </c>
      <c r="C3" s="137" t="s">
        <v>2087</v>
      </c>
      <c r="D3" s="136" t="s">
        <v>20</v>
      </c>
      <c r="E3" s="136" t="s">
        <v>28</v>
      </c>
      <c r="F3" s="136" t="s">
        <v>13</v>
      </c>
      <c r="G3" s="7" t="s">
        <v>68</v>
      </c>
      <c r="H3" s="7" t="s">
        <v>69</v>
      </c>
      <c r="I3" s="125" t="s">
        <v>0</v>
      </c>
      <c r="J3" s="127" t="s">
        <v>1</v>
      </c>
      <c r="K3" s="129" t="s">
        <v>780</v>
      </c>
    </row>
    <row r="4" spans="1:238" s="59" customFormat="1" ht="25.2" customHeight="1" x14ac:dyDescent="0.2">
      <c r="A4" s="135"/>
      <c r="B4" s="137"/>
      <c r="C4" s="138"/>
      <c r="D4" s="137"/>
      <c r="E4" s="137"/>
      <c r="F4" s="137"/>
      <c r="G4" s="78" t="s">
        <v>2088</v>
      </c>
      <c r="H4" s="78" t="s">
        <v>2089</v>
      </c>
      <c r="I4" s="126"/>
      <c r="J4" s="128"/>
      <c r="K4" s="130"/>
    </row>
    <row r="5" spans="1:238" s="59" customFormat="1" x14ac:dyDescent="0.2">
      <c r="A5" s="119" t="s">
        <v>2684</v>
      </c>
      <c r="B5" s="120"/>
      <c r="C5" s="120"/>
      <c r="D5" s="120"/>
      <c r="E5" s="120"/>
      <c r="F5" s="120"/>
      <c r="G5" s="120"/>
      <c r="H5" s="120"/>
      <c r="I5" s="120"/>
      <c r="J5" s="120"/>
      <c r="K5" s="121"/>
    </row>
    <row r="6" spans="1:238" x14ac:dyDescent="0.2">
      <c r="A6" s="58">
        <f>ROW()-5</f>
        <v>1</v>
      </c>
      <c r="B6" s="11" t="s">
        <v>1012</v>
      </c>
      <c r="C6" s="11" t="s">
        <v>15</v>
      </c>
      <c r="D6" s="11"/>
      <c r="E6" s="55" t="s">
        <v>2097</v>
      </c>
      <c r="F6" s="12" t="s">
        <v>480</v>
      </c>
      <c r="G6" s="13">
        <v>1337</v>
      </c>
      <c r="H6" s="13">
        <v>2069</v>
      </c>
      <c r="I6" s="46" t="s">
        <v>2</v>
      </c>
      <c r="J6" s="46" t="s">
        <v>50</v>
      </c>
    </row>
    <row r="7" spans="1:238" x14ac:dyDescent="0.2">
      <c r="A7" s="58">
        <f t="shared" ref="A7:A66" si="0">ROW()-5</f>
        <v>2</v>
      </c>
      <c r="B7" s="11" t="s">
        <v>1013</v>
      </c>
      <c r="C7" s="11" t="s">
        <v>15</v>
      </c>
      <c r="D7" s="11"/>
      <c r="E7" s="56">
        <v>2006.07</v>
      </c>
      <c r="F7" s="12" t="s">
        <v>353</v>
      </c>
      <c r="G7" s="13">
        <v>1317</v>
      </c>
      <c r="H7" s="13">
        <v>2306</v>
      </c>
      <c r="I7" s="14" t="s">
        <v>4</v>
      </c>
      <c r="J7" s="46" t="s">
        <v>50</v>
      </c>
    </row>
    <row r="8" spans="1:238" x14ac:dyDescent="0.2">
      <c r="A8" s="58">
        <f t="shared" si="0"/>
        <v>3</v>
      </c>
      <c r="B8" s="15" t="s">
        <v>1014</v>
      </c>
      <c r="C8" s="11" t="s">
        <v>15</v>
      </c>
      <c r="D8" s="15"/>
      <c r="E8" s="56" t="s">
        <v>2110</v>
      </c>
      <c r="F8" s="16" t="s">
        <v>260</v>
      </c>
      <c r="G8" s="17">
        <v>1050</v>
      </c>
      <c r="H8" s="17">
        <v>2305</v>
      </c>
      <c r="I8" s="18" t="s">
        <v>3</v>
      </c>
      <c r="J8" s="52" t="s">
        <v>50</v>
      </c>
      <c r="K8" s="10"/>
    </row>
    <row r="9" spans="1:238" x14ac:dyDescent="0.2">
      <c r="A9" s="58">
        <f t="shared" si="0"/>
        <v>4</v>
      </c>
      <c r="B9" s="11" t="s">
        <v>1015</v>
      </c>
      <c r="C9" s="11" t="s">
        <v>15</v>
      </c>
      <c r="D9" s="15"/>
      <c r="E9" s="56">
        <v>2007.12</v>
      </c>
      <c r="F9" s="16" t="s">
        <v>2112</v>
      </c>
      <c r="G9" s="17">
        <v>15854</v>
      </c>
      <c r="H9" s="17">
        <v>25652</v>
      </c>
      <c r="I9" s="18" t="s">
        <v>4</v>
      </c>
      <c r="J9" s="52" t="s">
        <v>2113</v>
      </c>
      <c r="K9" s="10"/>
    </row>
    <row r="10" spans="1:238" x14ac:dyDescent="0.2">
      <c r="A10" s="58">
        <f t="shared" si="0"/>
        <v>5</v>
      </c>
      <c r="B10" s="11" t="s">
        <v>1016</v>
      </c>
      <c r="C10" s="11" t="s">
        <v>15</v>
      </c>
      <c r="D10" s="15"/>
      <c r="E10" s="56">
        <v>2008.06</v>
      </c>
      <c r="F10" s="16" t="s">
        <v>101</v>
      </c>
      <c r="G10" s="13">
        <v>1241</v>
      </c>
      <c r="H10" s="13">
        <v>1982</v>
      </c>
      <c r="I10" s="18" t="s">
        <v>4</v>
      </c>
      <c r="J10" s="46" t="s">
        <v>50</v>
      </c>
    </row>
    <row r="11" spans="1:238" x14ac:dyDescent="0.2">
      <c r="A11" s="58">
        <f t="shared" si="0"/>
        <v>6</v>
      </c>
      <c r="B11" s="11" t="s">
        <v>47</v>
      </c>
      <c r="C11" s="15" t="s">
        <v>1017</v>
      </c>
      <c r="D11" s="11"/>
      <c r="E11" s="56">
        <v>2010.06</v>
      </c>
      <c r="F11" s="12" t="s">
        <v>421</v>
      </c>
      <c r="G11" s="13">
        <v>5651</v>
      </c>
      <c r="H11" s="13">
        <v>9148</v>
      </c>
      <c r="I11" s="46" t="s">
        <v>4</v>
      </c>
      <c r="J11" s="46" t="s">
        <v>50</v>
      </c>
    </row>
    <row r="12" spans="1:238" x14ac:dyDescent="0.2">
      <c r="A12" s="58">
        <f t="shared" si="0"/>
        <v>7</v>
      </c>
      <c r="B12" s="11" t="s">
        <v>36</v>
      </c>
      <c r="C12" s="11" t="s">
        <v>15</v>
      </c>
      <c r="D12" s="15"/>
      <c r="E12" s="56">
        <v>2010.08</v>
      </c>
      <c r="F12" s="12" t="s">
        <v>402</v>
      </c>
      <c r="G12" s="13">
        <v>1420</v>
      </c>
      <c r="H12" s="13">
        <v>2824</v>
      </c>
      <c r="I12" s="46" t="s">
        <v>4</v>
      </c>
      <c r="J12" s="46" t="s">
        <v>50</v>
      </c>
    </row>
    <row r="13" spans="1:238" x14ac:dyDescent="0.2">
      <c r="A13" s="58">
        <f t="shared" si="0"/>
        <v>8</v>
      </c>
      <c r="B13" s="11" t="s">
        <v>1019</v>
      </c>
      <c r="C13" s="11" t="s">
        <v>15</v>
      </c>
      <c r="D13" s="15"/>
      <c r="E13" s="56">
        <v>2011.06</v>
      </c>
      <c r="F13" s="12" t="s">
        <v>452</v>
      </c>
      <c r="G13" s="13">
        <v>4125</v>
      </c>
      <c r="H13" s="13">
        <v>6709</v>
      </c>
      <c r="I13" s="14" t="s">
        <v>2</v>
      </c>
      <c r="J13" s="46" t="s">
        <v>50</v>
      </c>
    </row>
    <row r="14" spans="1:238" s="8" customFormat="1" x14ac:dyDescent="0.2">
      <c r="A14" s="58">
        <f t="shared" si="0"/>
        <v>9</v>
      </c>
      <c r="B14" s="11" t="s">
        <v>1020</v>
      </c>
      <c r="C14" s="11" t="s">
        <v>15</v>
      </c>
      <c r="D14" s="15"/>
      <c r="E14" s="56" t="s">
        <v>2152</v>
      </c>
      <c r="F14" s="12" t="s">
        <v>112</v>
      </c>
      <c r="G14" s="13">
        <v>2809</v>
      </c>
      <c r="H14" s="13">
        <v>5546</v>
      </c>
      <c r="I14" s="14" t="s">
        <v>2119</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row>
    <row r="15" spans="1:238" s="8" customFormat="1" x14ac:dyDescent="0.2">
      <c r="A15" s="58">
        <f t="shared" si="0"/>
        <v>10</v>
      </c>
      <c r="B15" s="11" t="s">
        <v>1021</v>
      </c>
      <c r="C15" s="11" t="s">
        <v>15</v>
      </c>
      <c r="D15" s="15"/>
      <c r="E15" s="56" t="s">
        <v>2152</v>
      </c>
      <c r="F15" s="12" t="s">
        <v>386</v>
      </c>
      <c r="G15" s="13">
        <v>1360</v>
      </c>
      <c r="H15" s="13">
        <v>2663</v>
      </c>
      <c r="I15" s="14" t="s">
        <v>2119</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row>
    <row r="16" spans="1:238" s="8" customFormat="1" x14ac:dyDescent="0.2">
      <c r="A16" s="58">
        <f t="shared" si="0"/>
        <v>11</v>
      </c>
      <c r="B16" s="11" t="s">
        <v>1023</v>
      </c>
      <c r="C16" s="11" t="s">
        <v>15</v>
      </c>
      <c r="D16" s="15"/>
      <c r="E16" s="56">
        <v>2012.04</v>
      </c>
      <c r="F16" s="12" t="s">
        <v>407</v>
      </c>
      <c r="G16" s="13">
        <v>1751</v>
      </c>
      <c r="H16" s="13">
        <v>2387</v>
      </c>
      <c r="I16" s="14" t="s">
        <v>855</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row>
    <row r="17" spans="1:238" s="8" customFormat="1" x14ac:dyDescent="0.2">
      <c r="A17" s="58">
        <f t="shared" si="0"/>
        <v>12</v>
      </c>
      <c r="B17" s="11" t="s">
        <v>1024</v>
      </c>
      <c r="C17" s="11" t="s">
        <v>15</v>
      </c>
      <c r="D17" s="15"/>
      <c r="E17" s="55">
        <v>2012.08</v>
      </c>
      <c r="F17" s="12" t="s">
        <v>353</v>
      </c>
      <c r="G17" s="13">
        <v>9198</v>
      </c>
      <c r="H17" s="13">
        <v>16334</v>
      </c>
      <c r="I17" s="14" t="s">
        <v>2158</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row>
    <row r="18" spans="1:238" s="8" customFormat="1" x14ac:dyDescent="0.2">
      <c r="A18" s="58">
        <f t="shared" si="0"/>
        <v>13</v>
      </c>
      <c r="B18" s="11" t="s">
        <v>1025</v>
      </c>
      <c r="C18" s="11" t="s">
        <v>15</v>
      </c>
      <c r="D18" s="15"/>
      <c r="E18" s="55">
        <v>2012.08</v>
      </c>
      <c r="F18" s="12" t="s">
        <v>356</v>
      </c>
      <c r="G18" s="13">
        <v>1344</v>
      </c>
      <c r="H18" s="13">
        <v>2988</v>
      </c>
      <c r="I18" s="14" t="s">
        <v>2158</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row>
    <row r="19" spans="1:238" s="8" customFormat="1" x14ac:dyDescent="0.2">
      <c r="A19" s="58">
        <f t="shared" si="0"/>
        <v>14</v>
      </c>
      <c r="B19" s="11" t="s">
        <v>1026</v>
      </c>
      <c r="C19" s="11" t="s">
        <v>15</v>
      </c>
      <c r="D19" s="15"/>
      <c r="E19" s="55">
        <v>2012.09</v>
      </c>
      <c r="F19" s="12" t="s">
        <v>129</v>
      </c>
      <c r="G19" s="13">
        <v>1032</v>
      </c>
      <c r="H19" s="13">
        <v>1134</v>
      </c>
      <c r="I19" s="14" t="s">
        <v>855</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row>
    <row r="20" spans="1:238" s="8" customFormat="1" x14ac:dyDescent="0.2">
      <c r="A20" s="58">
        <f t="shared" si="0"/>
        <v>15</v>
      </c>
      <c r="B20" s="15" t="s">
        <v>1209</v>
      </c>
      <c r="C20" s="11" t="s">
        <v>15</v>
      </c>
      <c r="D20" s="15"/>
      <c r="E20" s="55">
        <v>2013.03</v>
      </c>
      <c r="F20" s="12" t="s">
        <v>77</v>
      </c>
      <c r="G20" s="13">
        <v>647</v>
      </c>
      <c r="H20" s="13">
        <v>1014</v>
      </c>
      <c r="I20" s="14" t="s">
        <v>2189</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row>
    <row r="21" spans="1:238" s="8" customFormat="1" x14ac:dyDescent="0.2">
      <c r="A21" s="58">
        <f t="shared" si="0"/>
        <v>16</v>
      </c>
      <c r="B21" s="15" t="s">
        <v>1027</v>
      </c>
      <c r="C21" s="15" t="s">
        <v>15</v>
      </c>
      <c r="D21" s="15"/>
      <c r="E21" s="55">
        <v>2013.08</v>
      </c>
      <c r="F21" s="12" t="s">
        <v>199</v>
      </c>
      <c r="G21" s="13">
        <v>839</v>
      </c>
      <c r="H21" s="13">
        <v>1432</v>
      </c>
      <c r="I21" s="14" t="s">
        <v>2189</v>
      </c>
      <c r="J21" s="46" t="s">
        <v>50</v>
      </c>
      <c r="K21" s="8" t="s">
        <v>2207</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row>
    <row r="22" spans="1:238" s="8" customFormat="1" x14ac:dyDescent="0.2">
      <c r="A22" s="58">
        <f t="shared" si="0"/>
        <v>17</v>
      </c>
      <c r="B22" s="79" t="s">
        <v>1028</v>
      </c>
      <c r="C22" s="11" t="s">
        <v>15</v>
      </c>
      <c r="D22" s="15"/>
      <c r="E22" s="55">
        <v>2013.12</v>
      </c>
      <c r="F22" s="12" t="s">
        <v>350</v>
      </c>
      <c r="G22" s="13">
        <v>1300</v>
      </c>
      <c r="H22" s="13">
        <v>2240</v>
      </c>
      <c r="I22" s="14" t="s">
        <v>2223</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row>
    <row r="23" spans="1:238" s="8" customFormat="1" x14ac:dyDescent="0.2">
      <c r="A23" s="58">
        <f t="shared" si="0"/>
        <v>18</v>
      </c>
      <c r="B23" s="15" t="s">
        <v>1029</v>
      </c>
      <c r="C23" s="11" t="s">
        <v>15</v>
      </c>
      <c r="D23" s="15"/>
      <c r="E23" s="56">
        <v>2014.01</v>
      </c>
      <c r="F23" s="42" t="s">
        <v>311</v>
      </c>
      <c r="G23" s="43">
        <v>882</v>
      </c>
      <c r="H23" s="13">
        <v>1769</v>
      </c>
      <c r="I23" s="14" t="s">
        <v>2202</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row>
    <row r="24" spans="1:238" s="8" customFormat="1" x14ac:dyDescent="0.2">
      <c r="A24" s="58">
        <f t="shared" si="0"/>
        <v>19</v>
      </c>
      <c r="B24" s="11" t="s">
        <v>1032</v>
      </c>
      <c r="C24" s="11" t="s">
        <v>15</v>
      </c>
      <c r="D24" s="15"/>
      <c r="E24" s="56">
        <v>2014.07</v>
      </c>
      <c r="F24" s="12" t="s">
        <v>223</v>
      </c>
      <c r="G24" s="13">
        <v>4320</v>
      </c>
      <c r="H24" s="13">
        <v>9204</v>
      </c>
      <c r="I24" s="14" t="s">
        <v>2189</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row>
    <row r="25" spans="1:238" s="8" customFormat="1" x14ac:dyDescent="0.2">
      <c r="A25" s="58">
        <f t="shared" si="0"/>
        <v>20</v>
      </c>
      <c r="B25" s="11" t="s">
        <v>1033</v>
      </c>
      <c r="C25" s="11" t="s">
        <v>15</v>
      </c>
      <c r="D25" s="15"/>
      <c r="E25" s="56">
        <v>2014.07</v>
      </c>
      <c r="F25" s="12" t="s">
        <v>223</v>
      </c>
      <c r="G25" s="13">
        <v>192</v>
      </c>
      <c r="H25" s="13">
        <v>451</v>
      </c>
      <c r="I25" s="14" t="s">
        <v>2189</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row>
    <row r="26" spans="1:238" s="8" customFormat="1" x14ac:dyDescent="0.2">
      <c r="A26" s="58">
        <f t="shared" si="0"/>
        <v>21</v>
      </c>
      <c r="B26" s="11" t="s">
        <v>1034</v>
      </c>
      <c r="C26" s="11" t="s">
        <v>15</v>
      </c>
      <c r="D26" s="15"/>
      <c r="E26" s="56">
        <v>2014.07</v>
      </c>
      <c r="F26" s="12" t="s">
        <v>223</v>
      </c>
      <c r="G26" s="13">
        <v>131</v>
      </c>
      <c r="H26" s="13">
        <v>267</v>
      </c>
      <c r="I26" s="14" t="s">
        <v>2205</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row>
    <row r="27" spans="1:238" s="8" customFormat="1" x14ac:dyDescent="0.2">
      <c r="A27" s="58">
        <f t="shared" si="0"/>
        <v>22</v>
      </c>
      <c r="B27" s="11" t="s">
        <v>1035</v>
      </c>
      <c r="C27" s="11" t="s">
        <v>15</v>
      </c>
      <c r="D27" s="15"/>
      <c r="E27" s="56">
        <v>2014.07</v>
      </c>
      <c r="F27" s="12" t="s">
        <v>292</v>
      </c>
      <c r="G27" s="13">
        <v>2260</v>
      </c>
      <c r="H27" s="13">
        <v>3695</v>
      </c>
      <c r="I27" s="14" t="s">
        <v>2205</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row>
    <row r="28" spans="1:238" s="8" customFormat="1" x14ac:dyDescent="0.2">
      <c r="A28" s="58">
        <f t="shared" si="0"/>
        <v>23</v>
      </c>
      <c r="B28" s="11" t="s">
        <v>1036</v>
      </c>
      <c r="C28" s="11" t="s">
        <v>15</v>
      </c>
      <c r="D28" s="15"/>
      <c r="E28" s="56">
        <v>2014.08</v>
      </c>
      <c r="F28" s="12" t="s">
        <v>214</v>
      </c>
      <c r="G28" s="13">
        <v>1273</v>
      </c>
      <c r="H28" s="13">
        <v>2557</v>
      </c>
      <c r="I28" s="14" t="s">
        <v>2119</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row>
    <row r="29" spans="1:238" s="8" customFormat="1" x14ac:dyDescent="0.2">
      <c r="A29" s="58">
        <f t="shared" si="0"/>
        <v>24</v>
      </c>
      <c r="B29" s="11" t="s">
        <v>1560</v>
      </c>
      <c r="C29" s="11" t="s">
        <v>15</v>
      </c>
      <c r="D29" s="11"/>
      <c r="E29" s="56">
        <v>2014.08</v>
      </c>
      <c r="F29" s="12" t="s">
        <v>287</v>
      </c>
      <c r="G29" s="13">
        <v>2856</v>
      </c>
      <c r="H29" s="13">
        <v>6880</v>
      </c>
      <c r="I29" s="14" t="s">
        <v>2158</v>
      </c>
      <c r="J29" s="46" t="s">
        <v>50</v>
      </c>
      <c r="K29" s="9" t="s">
        <v>2258</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row>
    <row r="30" spans="1:238" x14ac:dyDescent="0.2">
      <c r="A30" s="58">
        <f t="shared" si="0"/>
        <v>25</v>
      </c>
      <c r="B30" s="11" t="s">
        <v>1035</v>
      </c>
      <c r="C30" s="11" t="s">
        <v>15</v>
      </c>
      <c r="D30" s="11"/>
      <c r="E30" s="56">
        <v>2014.09</v>
      </c>
      <c r="F30" s="12" t="s">
        <v>292</v>
      </c>
      <c r="G30" s="13">
        <v>654</v>
      </c>
      <c r="H30" s="13">
        <v>753</v>
      </c>
      <c r="I30" s="14" t="s">
        <v>2259</v>
      </c>
      <c r="J30" s="46" t="s">
        <v>50</v>
      </c>
    </row>
    <row r="31" spans="1:238" x14ac:dyDescent="0.2">
      <c r="A31" s="58">
        <f t="shared" si="0"/>
        <v>26</v>
      </c>
      <c r="B31" s="11" t="s">
        <v>1038</v>
      </c>
      <c r="C31" s="11" t="s">
        <v>15</v>
      </c>
      <c r="D31" s="15"/>
      <c r="E31" s="56" t="s">
        <v>2265</v>
      </c>
      <c r="F31" s="12" t="s">
        <v>102</v>
      </c>
      <c r="G31" s="13">
        <v>5615</v>
      </c>
      <c r="H31" s="13">
        <v>12029</v>
      </c>
      <c r="I31" s="14" t="s">
        <v>2158</v>
      </c>
      <c r="J31" s="46" t="s">
        <v>50</v>
      </c>
    </row>
    <row r="32" spans="1:238" x14ac:dyDescent="0.2">
      <c r="A32" s="58">
        <f t="shared" si="0"/>
        <v>27</v>
      </c>
      <c r="B32" s="11" t="s">
        <v>1039</v>
      </c>
      <c r="C32" s="11" t="s">
        <v>15</v>
      </c>
      <c r="D32" s="15"/>
      <c r="E32" s="56">
        <v>2014.11</v>
      </c>
      <c r="F32" s="12" t="s">
        <v>292</v>
      </c>
      <c r="G32" s="13">
        <v>1221</v>
      </c>
      <c r="H32" s="13">
        <v>1456</v>
      </c>
      <c r="I32" s="14" t="s">
        <v>2158</v>
      </c>
      <c r="J32" s="46" t="s">
        <v>50</v>
      </c>
    </row>
    <row r="33" spans="1:11" x14ac:dyDescent="0.2">
      <c r="A33" s="58">
        <f t="shared" si="0"/>
        <v>28</v>
      </c>
      <c r="B33" s="11" t="s">
        <v>2267</v>
      </c>
      <c r="C33" s="11" t="s">
        <v>15</v>
      </c>
      <c r="D33" s="15"/>
      <c r="E33" s="56">
        <v>2014.11</v>
      </c>
      <c r="F33" s="12" t="s">
        <v>102</v>
      </c>
      <c r="G33" s="13">
        <v>508</v>
      </c>
      <c r="H33" s="13">
        <v>2480</v>
      </c>
      <c r="I33" s="14" t="s">
        <v>2158</v>
      </c>
      <c r="J33" s="46" t="s">
        <v>2268</v>
      </c>
    </row>
    <row r="34" spans="1:11" x14ac:dyDescent="0.2">
      <c r="A34" s="58">
        <f t="shared" si="0"/>
        <v>29</v>
      </c>
      <c r="B34" s="11" t="s">
        <v>1040</v>
      </c>
      <c r="C34" s="11" t="s">
        <v>15</v>
      </c>
      <c r="D34" s="15"/>
      <c r="E34" s="56">
        <v>2014.11</v>
      </c>
      <c r="F34" s="12" t="s">
        <v>300</v>
      </c>
      <c r="G34" s="13">
        <v>1360</v>
      </c>
      <c r="H34" s="13">
        <v>2546</v>
      </c>
      <c r="I34" s="14" t="s">
        <v>2158</v>
      </c>
      <c r="J34" s="46" t="s">
        <v>50</v>
      </c>
    </row>
    <row r="35" spans="1:11" x14ac:dyDescent="0.2">
      <c r="A35" s="58">
        <f t="shared" si="0"/>
        <v>30</v>
      </c>
      <c r="B35" s="11" t="s">
        <v>1041</v>
      </c>
      <c r="C35" s="11" t="s">
        <v>15</v>
      </c>
      <c r="D35" s="15"/>
      <c r="E35" s="56">
        <v>2015.01</v>
      </c>
      <c r="F35" s="12" t="s">
        <v>306</v>
      </c>
      <c r="G35" s="13">
        <v>4319</v>
      </c>
      <c r="H35" s="13">
        <v>7224</v>
      </c>
      <c r="I35" s="14" t="s">
        <v>2189</v>
      </c>
      <c r="J35" s="46" t="s">
        <v>50</v>
      </c>
    </row>
    <row r="36" spans="1:11" x14ac:dyDescent="0.2">
      <c r="A36" s="58">
        <f t="shared" si="0"/>
        <v>31</v>
      </c>
      <c r="B36" s="11" t="s">
        <v>1042</v>
      </c>
      <c r="C36" s="11" t="s">
        <v>15</v>
      </c>
      <c r="D36" s="15"/>
      <c r="E36" s="56">
        <v>2015.01</v>
      </c>
      <c r="F36" s="12" t="s">
        <v>307</v>
      </c>
      <c r="G36" s="13">
        <v>1822</v>
      </c>
      <c r="H36" s="13">
        <v>3508</v>
      </c>
      <c r="I36" s="14" t="s">
        <v>2190</v>
      </c>
      <c r="J36" s="46" t="s">
        <v>50</v>
      </c>
    </row>
    <row r="37" spans="1:11" x14ac:dyDescent="0.2">
      <c r="A37" s="58">
        <f t="shared" si="0"/>
        <v>32</v>
      </c>
      <c r="B37" s="15" t="s">
        <v>1043</v>
      </c>
      <c r="C37" s="11" t="s">
        <v>15</v>
      </c>
      <c r="D37" s="15"/>
      <c r="E37" s="56">
        <v>2015.03</v>
      </c>
      <c r="F37" s="16" t="s">
        <v>249</v>
      </c>
      <c r="G37" s="17">
        <v>2255</v>
      </c>
      <c r="H37" s="17">
        <v>5127</v>
      </c>
      <c r="I37" s="14" t="s">
        <v>2278</v>
      </c>
      <c r="J37" s="52" t="s">
        <v>50</v>
      </c>
      <c r="K37" s="10"/>
    </row>
    <row r="38" spans="1:11" x14ac:dyDescent="0.2">
      <c r="A38" s="58">
        <f t="shared" si="0"/>
        <v>33</v>
      </c>
      <c r="B38" s="15" t="s">
        <v>1044</v>
      </c>
      <c r="C38" s="11" t="s">
        <v>15</v>
      </c>
      <c r="D38" s="15"/>
      <c r="E38" s="56">
        <v>2015.03</v>
      </c>
      <c r="F38" s="16" t="s">
        <v>144</v>
      </c>
      <c r="G38" s="17">
        <v>545</v>
      </c>
      <c r="H38" s="17">
        <v>865</v>
      </c>
      <c r="I38" s="18" t="s">
        <v>2271</v>
      </c>
      <c r="J38" s="52" t="s">
        <v>50</v>
      </c>
      <c r="K38" s="10"/>
    </row>
    <row r="39" spans="1:11" x14ac:dyDescent="0.2">
      <c r="A39" s="58">
        <f t="shared" si="0"/>
        <v>34</v>
      </c>
      <c r="B39" s="15" t="s">
        <v>1045</v>
      </c>
      <c r="C39" s="11" t="s">
        <v>15</v>
      </c>
      <c r="D39" s="15"/>
      <c r="E39" s="56">
        <v>2015.03</v>
      </c>
      <c r="F39" s="16" t="s">
        <v>256</v>
      </c>
      <c r="G39" s="17">
        <v>4183</v>
      </c>
      <c r="H39" s="17">
        <v>8807</v>
      </c>
      <c r="I39" s="18" t="s">
        <v>2278</v>
      </c>
      <c r="J39" s="52" t="s">
        <v>50</v>
      </c>
      <c r="K39" s="8" t="s">
        <v>2279</v>
      </c>
    </row>
    <row r="40" spans="1:11" x14ac:dyDescent="0.2">
      <c r="A40" s="58">
        <f t="shared" si="0"/>
        <v>35</v>
      </c>
      <c r="B40" s="15" t="s">
        <v>1046</v>
      </c>
      <c r="C40" s="11" t="s">
        <v>15</v>
      </c>
      <c r="D40" s="15"/>
      <c r="E40" s="56">
        <v>2015.04</v>
      </c>
      <c r="F40" s="16" t="s">
        <v>258</v>
      </c>
      <c r="G40" s="17">
        <v>1433</v>
      </c>
      <c r="H40" s="17">
        <v>3605</v>
      </c>
      <c r="I40" s="18" t="s">
        <v>2189</v>
      </c>
      <c r="J40" s="52" t="s">
        <v>50</v>
      </c>
      <c r="K40" s="10"/>
    </row>
    <row r="41" spans="1:11" x14ac:dyDescent="0.2">
      <c r="A41" s="58">
        <f t="shared" si="0"/>
        <v>36</v>
      </c>
      <c r="B41" s="15" t="s">
        <v>1047</v>
      </c>
      <c r="C41" s="15" t="s">
        <v>15</v>
      </c>
      <c r="D41" s="15"/>
      <c r="E41" s="56">
        <v>2015.05</v>
      </c>
      <c r="F41" s="16" t="s">
        <v>264</v>
      </c>
      <c r="G41" s="17">
        <v>3863</v>
      </c>
      <c r="H41" s="17">
        <v>7412</v>
      </c>
      <c r="I41" s="18" t="s">
        <v>2285</v>
      </c>
      <c r="J41" s="52" t="s">
        <v>50</v>
      </c>
      <c r="K41" s="9"/>
    </row>
    <row r="42" spans="1:11" x14ac:dyDescent="0.2">
      <c r="A42" s="58">
        <f t="shared" si="0"/>
        <v>37</v>
      </c>
      <c r="B42" s="15" t="s">
        <v>1048</v>
      </c>
      <c r="C42" s="15" t="s">
        <v>15</v>
      </c>
      <c r="D42" s="15"/>
      <c r="E42" s="56">
        <v>2015.06</v>
      </c>
      <c r="F42" s="16" t="s">
        <v>224</v>
      </c>
      <c r="G42" s="17">
        <v>8788</v>
      </c>
      <c r="H42" s="17">
        <v>14200</v>
      </c>
      <c r="I42" s="18" t="s">
        <v>2277</v>
      </c>
      <c r="J42" s="52" t="s">
        <v>50</v>
      </c>
      <c r="K42" s="10"/>
    </row>
    <row r="43" spans="1:11" x14ac:dyDescent="0.2">
      <c r="A43" s="58">
        <f t="shared" si="0"/>
        <v>38</v>
      </c>
      <c r="B43" s="15" t="s">
        <v>1050</v>
      </c>
      <c r="C43" s="15" t="s">
        <v>15</v>
      </c>
      <c r="D43" s="15"/>
      <c r="E43" s="56">
        <v>2015.06</v>
      </c>
      <c r="F43" s="16" t="s">
        <v>196</v>
      </c>
      <c r="G43" s="17">
        <v>2183</v>
      </c>
      <c r="H43" s="17">
        <v>4026</v>
      </c>
      <c r="I43" s="18" t="s">
        <v>2189</v>
      </c>
      <c r="J43" s="52" t="s">
        <v>50</v>
      </c>
      <c r="K43" s="10"/>
    </row>
    <row r="44" spans="1:11" x14ac:dyDescent="0.2">
      <c r="A44" s="58">
        <f t="shared" si="0"/>
        <v>39</v>
      </c>
      <c r="B44" s="15" t="s">
        <v>2297</v>
      </c>
      <c r="C44" s="15" t="s">
        <v>15</v>
      </c>
      <c r="D44" s="15"/>
      <c r="E44" s="56">
        <v>2015.07</v>
      </c>
      <c r="F44" s="16" t="s">
        <v>276</v>
      </c>
      <c r="G44" s="17">
        <v>765</v>
      </c>
      <c r="H44" s="17">
        <v>1939</v>
      </c>
      <c r="I44" s="18" t="s">
        <v>2298</v>
      </c>
      <c r="J44" s="52" t="s">
        <v>50</v>
      </c>
      <c r="K44" s="10"/>
    </row>
    <row r="45" spans="1:11" x14ac:dyDescent="0.2">
      <c r="A45" s="58">
        <f t="shared" si="0"/>
        <v>40</v>
      </c>
      <c r="B45" s="15" t="s">
        <v>1052</v>
      </c>
      <c r="C45" s="15" t="s">
        <v>15</v>
      </c>
      <c r="D45" s="15"/>
      <c r="E45" s="56">
        <v>2015.07</v>
      </c>
      <c r="F45" s="16" t="s">
        <v>277</v>
      </c>
      <c r="G45" s="17">
        <v>1835</v>
      </c>
      <c r="H45" s="17">
        <v>3714</v>
      </c>
      <c r="I45" s="18" t="s">
        <v>2190</v>
      </c>
      <c r="J45" s="52" t="s">
        <v>50</v>
      </c>
      <c r="K45" s="10"/>
    </row>
    <row r="46" spans="1:11" x14ac:dyDescent="0.2">
      <c r="A46" s="58">
        <f t="shared" si="0"/>
        <v>41</v>
      </c>
      <c r="B46" s="15" t="s">
        <v>1053</v>
      </c>
      <c r="C46" s="15" t="s">
        <v>15</v>
      </c>
      <c r="D46" s="15"/>
      <c r="E46" s="56">
        <v>2015.09</v>
      </c>
      <c r="F46" s="16" t="s">
        <v>224</v>
      </c>
      <c r="G46" s="17">
        <v>2079</v>
      </c>
      <c r="H46" s="17">
        <v>3168</v>
      </c>
      <c r="I46" s="18" t="s">
        <v>2189</v>
      </c>
      <c r="J46" s="52" t="s">
        <v>2290</v>
      </c>
      <c r="K46" s="10"/>
    </row>
    <row r="47" spans="1:11" x14ac:dyDescent="0.2">
      <c r="A47" s="58">
        <f t="shared" si="0"/>
        <v>42</v>
      </c>
      <c r="B47" s="15" t="s">
        <v>2316</v>
      </c>
      <c r="C47" s="15" t="s">
        <v>15</v>
      </c>
      <c r="D47" s="15"/>
      <c r="E47" s="56" t="s">
        <v>992</v>
      </c>
      <c r="F47" s="16" t="s">
        <v>230</v>
      </c>
      <c r="G47" s="17">
        <v>257</v>
      </c>
      <c r="H47" s="17">
        <v>413</v>
      </c>
      <c r="I47" s="18" t="s">
        <v>2317</v>
      </c>
      <c r="J47" s="52" t="s">
        <v>50</v>
      </c>
      <c r="K47" s="9"/>
    </row>
    <row r="48" spans="1:11" x14ac:dyDescent="0.2">
      <c r="A48" s="58">
        <f t="shared" si="0"/>
        <v>43</v>
      </c>
      <c r="B48" s="15" t="s">
        <v>1054</v>
      </c>
      <c r="C48" s="15" t="s">
        <v>15</v>
      </c>
      <c r="D48" s="15"/>
      <c r="E48" s="56" t="s">
        <v>992</v>
      </c>
      <c r="F48" s="16" t="s">
        <v>214</v>
      </c>
      <c r="G48" s="17">
        <v>3413</v>
      </c>
      <c r="H48" s="17">
        <v>11094</v>
      </c>
      <c r="I48" s="18" t="s">
        <v>2209</v>
      </c>
      <c r="J48" s="52" t="s">
        <v>50</v>
      </c>
      <c r="K48" s="9" t="s">
        <v>2318</v>
      </c>
    </row>
    <row r="49" spans="1:238" x14ac:dyDescent="0.2">
      <c r="A49" s="58">
        <f t="shared" si="0"/>
        <v>44</v>
      </c>
      <c r="B49" s="15" t="s">
        <v>1055</v>
      </c>
      <c r="C49" s="15" t="s">
        <v>15</v>
      </c>
      <c r="D49" s="15"/>
      <c r="E49" s="56" t="s">
        <v>992</v>
      </c>
      <c r="F49" s="16" t="s">
        <v>231</v>
      </c>
      <c r="G49" s="17">
        <v>2064</v>
      </c>
      <c r="H49" s="17">
        <v>3124</v>
      </c>
      <c r="I49" s="18" t="s">
        <v>2319</v>
      </c>
      <c r="J49" s="52" t="s">
        <v>50</v>
      </c>
      <c r="K49" s="9"/>
    </row>
    <row r="50" spans="1:238" x14ac:dyDescent="0.2">
      <c r="A50" s="58">
        <f t="shared" si="0"/>
        <v>45</v>
      </c>
      <c r="B50" s="15" t="s">
        <v>2320</v>
      </c>
      <c r="C50" s="15" t="s">
        <v>15</v>
      </c>
      <c r="D50" s="15"/>
      <c r="E50" s="56" t="s">
        <v>992</v>
      </c>
      <c r="F50" s="16" t="s">
        <v>100</v>
      </c>
      <c r="G50" s="17">
        <v>522</v>
      </c>
      <c r="H50" s="17">
        <v>749</v>
      </c>
      <c r="I50" s="18" t="s">
        <v>2321</v>
      </c>
      <c r="J50" s="52" t="s">
        <v>50</v>
      </c>
      <c r="K50" s="9"/>
    </row>
    <row r="51" spans="1:238" x14ac:dyDescent="0.2">
      <c r="A51" s="58">
        <f t="shared" si="0"/>
        <v>46</v>
      </c>
      <c r="B51" s="15" t="s">
        <v>1056</v>
      </c>
      <c r="C51" s="15" t="s">
        <v>15</v>
      </c>
      <c r="D51" s="15"/>
      <c r="E51" s="56">
        <v>2015.11</v>
      </c>
      <c r="F51" s="16" t="s">
        <v>234</v>
      </c>
      <c r="G51" s="17">
        <v>2239</v>
      </c>
      <c r="H51" s="17">
        <v>5773</v>
      </c>
      <c r="I51" s="18" t="s">
        <v>2119</v>
      </c>
      <c r="J51" s="52" t="s">
        <v>50</v>
      </c>
      <c r="K51" s="10"/>
    </row>
    <row r="52" spans="1:238" x14ac:dyDescent="0.2">
      <c r="A52" s="58">
        <f t="shared" si="0"/>
        <v>47</v>
      </c>
      <c r="B52" s="15" t="s">
        <v>1059</v>
      </c>
      <c r="C52" s="15" t="s">
        <v>15</v>
      </c>
      <c r="D52" s="15"/>
      <c r="E52" s="56">
        <v>2016.03</v>
      </c>
      <c r="F52" s="16" t="s">
        <v>120</v>
      </c>
      <c r="G52" s="17">
        <v>3776</v>
      </c>
      <c r="H52" s="17">
        <v>7897</v>
      </c>
      <c r="I52" s="18" t="s">
        <v>2334</v>
      </c>
      <c r="J52" s="52" t="s">
        <v>50</v>
      </c>
      <c r="K52" s="10"/>
    </row>
    <row r="53" spans="1:238" x14ac:dyDescent="0.2">
      <c r="A53" s="58">
        <f t="shared" si="0"/>
        <v>48</v>
      </c>
      <c r="B53" s="15" t="s">
        <v>1060</v>
      </c>
      <c r="C53" s="15" t="s">
        <v>15</v>
      </c>
      <c r="D53" s="15"/>
      <c r="E53" s="56">
        <v>2016.03</v>
      </c>
      <c r="F53" s="16" t="s">
        <v>176</v>
      </c>
      <c r="G53" s="17">
        <v>332</v>
      </c>
      <c r="H53" s="17">
        <v>622</v>
      </c>
      <c r="I53" s="18" t="s">
        <v>2197</v>
      </c>
      <c r="J53" s="52" t="s">
        <v>50</v>
      </c>
      <c r="K53" s="10"/>
    </row>
    <row r="54" spans="1:238" x14ac:dyDescent="0.2">
      <c r="A54" s="58">
        <f t="shared" si="0"/>
        <v>49</v>
      </c>
      <c r="B54" s="15" t="s">
        <v>1061</v>
      </c>
      <c r="C54" s="15" t="s">
        <v>15</v>
      </c>
      <c r="D54" s="15"/>
      <c r="E54" s="56">
        <v>2016.05</v>
      </c>
      <c r="F54" s="16" t="s">
        <v>201</v>
      </c>
      <c r="G54" s="17">
        <v>396</v>
      </c>
      <c r="H54" s="17">
        <v>868</v>
      </c>
      <c r="I54" s="18" t="s">
        <v>2158</v>
      </c>
      <c r="J54" s="52" t="s">
        <v>50</v>
      </c>
      <c r="K54" s="10"/>
    </row>
    <row r="55" spans="1:238" x14ac:dyDescent="0.2">
      <c r="A55" s="58">
        <f t="shared" si="0"/>
        <v>50</v>
      </c>
      <c r="B55" s="15" t="s">
        <v>1061</v>
      </c>
      <c r="C55" s="15" t="s">
        <v>15</v>
      </c>
      <c r="D55" s="15"/>
      <c r="E55" s="56">
        <v>2016.05</v>
      </c>
      <c r="F55" s="16" t="s">
        <v>201</v>
      </c>
      <c r="G55" s="17">
        <v>311</v>
      </c>
      <c r="H55" s="17">
        <v>598</v>
      </c>
      <c r="I55" s="18" t="s">
        <v>2158</v>
      </c>
      <c r="J55" s="52" t="s">
        <v>50</v>
      </c>
      <c r="K55" s="10"/>
    </row>
    <row r="56" spans="1:238" x14ac:dyDescent="0.2">
      <c r="A56" s="58">
        <f t="shared" si="0"/>
        <v>51</v>
      </c>
      <c r="B56" s="15" t="s">
        <v>1062</v>
      </c>
      <c r="C56" s="15" t="s">
        <v>15</v>
      </c>
      <c r="D56" s="15"/>
      <c r="E56" s="56">
        <v>2016.06</v>
      </c>
      <c r="F56" s="16" t="s">
        <v>203</v>
      </c>
      <c r="G56" s="17">
        <v>847</v>
      </c>
      <c r="H56" s="17">
        <v>1763</v>
      </c>
      <c r="I56" s="18" t="s">
        <v>4</v>
      </c>
      <c r="J56" s="52" t="s">
        <v>50</v>
      </c>
      <c r="K56" s="10"/>
    </row>
    <row r="57" spans="1:238" x14ac:dyDescent="0.2">
      <c r="A57" s="58">
        <f t="shared" si="0"/>
        <v>52</v>
      </c>
      <c r="B57" s="15" t="s">
        <v>1063</v>
      </c>
      <c r="C57" s="15" t="s">
        <v>15</v>
      </c>
      <c r="D57" s="15"/>
      <c r="E57" s="56">
        <v>2016.06</v>
      </c>
      <c r="F57" s="16" t="s">
        <v>204</v>
      </c>
      <c r="G57" s="17">
        <v>806</v>
      </c>
      <c r="H57" s="17">
        <v>1693</v>
      </c>
      <c r="I57" s="18" t="s">
        <v>2171</v>
      </c>
      <c r="J57" s="52" t="s">
        <v>50</v>
      </c>
      <c r="K57" s="10"/>
    </row>
    <row r="58" spans="1:238" s="60" customFormat="1" x14ac:dyDescent="0.2">
      <c r="A58" s="58">
        <f t="shared" si="0"/>
        <v>53</v>
      </c>
      <c r="B58" s="15" t="s">
        <v>1064</v>
      </c>
      <c r="C58" s="15" t="s">
        <v>15</v>
      </c>
      <c r="D58" s="15"/>
      <c r="E58" s="56">
        <v>2016.06</v>
      </c>
      <c r="F58" s="16" t="s">
        <v>120</v>
      </c>
      <c r="G58" s="17">
        <v>2966</v>
      </c>
      <c r="H58" s="17">
        <v>6158</v>
      </c>
      <c r="I58" s="18" t="s">
        <v>4</v>
      </c>
      <c r="J58" s="52" t="s">
        <v>50</v>
      </c>
      <c r="K58" s="10"/>
    </row>
    <row r="59" spans="1:238" s="60" customFormat="1" x14ac:dyDescent="0.2">
      <c r="A59" s="58">
        <f t="shared" si="0"/>
        <v>54</v>
      </c>
      <c r="B59" s="15" t="s">
        <v>1065</v>
      </c>
      <c r="C59" s="15" t="s">
        <v>15</v>
      </c>
      <c r="D59" s="15"/>
      <c r="E59" s="56">
        <v>2016.07</v>
      </c>
      <c r="F59" s="16" t="s">
        <v>208</v>
      </c>
      <c r="G59" s="17">
        <v>1618</v>
      </c>
      <c r="H59" s="17">
        <v>3203</v>
      </c>
      <c r="I59" s="18" t="s">
        <v>2209</v>
      </c>
      <c r="J59" s="52" t="s">
        <v>50</v>
      </c>
      <c r="K59" s="10"/>
    </row>
    <row r="60" spans="1:238" s="60" customFormat="1" x14ac:dyDescent="0.2">
      <c r="A60" s="58">
        <f t="shared" si="0"/>
        <v>55</v>
      </c>
      <c r="B60" s="15" t="s">
        <v>1066</v>
      </c>
      <c r="C60" s="15" t="s">
        <v>15</v>
      </c>
      <c r="D60" s="15"/>
      <c r="E60" s="56">
        <v>2016.07</v>
      </c>
      <c r="F60" s="16" t="s">
        <v>120</v>
      </c>
      <c r="G60" s="17">
        <v>1594</v>
      </c>
      <c r="H60" s="17">
        <v>3155</v>
      </c>
      <c r="I60" s="18" t="s">
        <v>2197</v>
      </c>
      <c r="J60" s="52" t="s">
        <v>50</v>
      </c>
      <c r="K60" s="10"/>
    </row>
    <row r="61" spans="1:238" s="60" customFormat="1" x14ac:dyDescent="0.2">
      <c r="A61" s="58">
        <f t="shared" si="0"/>
        <v>56</v>
      </c>
      <c r="B61" s="15" t="s">
        <v>1067</v>
      </c>
      <c r="C61" s="15" t="s">
        <v>15</v>
      </c>
      <c r="D61" s="15"/>
      <c r="E61" s="56">
        <v>2016.07</v>
      </c>
      <c r="F61" s="16" t="s">
        <v>209</v>
      </c>
      <c r="G61" s="17">
        <v>1184</v>
      </c>
      <c r="H61" s="17">
        <v>2170</v>
      </c>
      <c r="I61" s="18" t="s">
        <v>4</v>
      </c>
      <c r="J61" s="52" t="s">
        <v>50</v>
      </c>
      <c r="K61" s="10"/>
    </row>
    <row r="62" spans="1:238" s="8" customFormat="1" x14ac:dyDescent="0.2">
      <c r="A62" s="58">
        <f t="shared" si="0"/>
        <v>57</v>
      </c>
      <c r="B62" s="15" t="s">
        <v>1072</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row>
    <row r="63" spans="1:238" s="8" customFormat="1" x14ac:dyDescent="0.2">
      <c r="A63" s="58">
        <f t="shared" si="0"/>
        <v>58</v>
      </c>
      <c r="B63" s="15" t="s">
        <v>1073</v>
      </c>
      <c r="C63" s="15" t="s">
        <v>15</v>
      </c>
      <c r="D63" s="15"/>
      <c r="E63" s="56">
        <v>2016.08</v>
      </c>
      <c r="F63" s="16" t="s">
        <v>88</v>
      </c>
      <c r="G63" s="17">
        <v>1833</v>
      </c>
      <c r="H63" s="17">
        <v>4327</v>
      </c>
      <c r="I63" s="18" t="s">
        <v>2158</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row>
    <row r="64" spans="1:238" s="8" customFormat="1" x14ac:dyDescent="0.2">
      <c r="A64" s="58">
        <f t="shared" si="0"/>
        <v>59</v>
      </c>
      <c r="B64" s="15" t="s">
        <v>1074</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row>
    <row r="65" spans="1:238" s="8" customFormat="1" x14ac:dyDescent="0.2">
      <c r="A65" s="58">
        <f t="shared" si="0"/>
        <v>60</v>
      </c>
      <c r="B65" s="15" t="s">
        <v>1075</v>
      </c>
      <c r="C65" s="15" t="s">
        <v>15</v>
      </c>
      <c r="D65" s="15"/>
      <c r="E65" s="56">
        <v>2016.09</v>
      </c>
      <c r="F65" s="16" t="s">
        <v>170</v>
      </c>
      <c r="G65" s="17">
        <v>788</v>
      </c>
      <c r="H65" s="17">
        <v>1530</v>
      </c>
      <c r="I65" s="18" t="s">
        <v>40</v>
      </c>
      <c r="J65" s="52" t="s">
        <v>50</v>
      </c>
      <c r="K65" s="10" t="s">
        <v>2172</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row>
    <row r="66" spans="1:238" s="8" customFormat="1" x14ac:dyDescent="0.2">
      <c r="A66" s="58">
        <f t="shared" si="0"/>
        <v>61</v>
      </c>
      <c r="B66" s="15" t="s">
        <v>1076</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row>
    <row r="67" spans="1:238" s="8" customFormat="1" x14ac:dyDescent="0.2">
      <c r="A67" s="58">
        <f t="shared" ref="A67:A130" si="1">ROW()-5</f>
        <v>62</v>
      </c>
      <c r="B67" s="15" t="s">
        <v>1077</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row>
    <row r="68" spans="1:238" s="8" customFormat="1" x14ac:dyDescent="0.2">
      <c r="A68" s="58">
        <f t="shared" si="1"/>
        <v>63</v>
      </c>
      <c r="B68" s="15" t="s">
        <v>1078</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row>
    <row r="69" spans="1:238" s="8" customFormat="1" x14ac:dyDescent="0.2">
      <c r="A69" s="58">
        <f t="shared" si="1"/>
        <v>64</v>
      </c>
      <c r="B69" s="15" t="s">
        <v>1079</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row>
    <row r="70" spans="1:238" s="8" customFormat="1" x14ac:dyDescent="0.2">
      <c r="A70" s="58">
        <f t="shared" si="1"/>
        <v>65</v>
      </c>
      <c r="B70" s="15" t="s">
        <v>1080</v>
      </c>
      <c r="C70" s="15" t="s">
        <v>15</v>
      </c>
      <c r="D70" s="15"/>
      <c r="E70" s="56">
        <v>2016.09</v>
      </c>
      <c r="F70" s="16" t="s">
        <v>176</v>
      </c>
      <c r="G70" s="17">
        <v>191</v>
      </c>
      <c r="H70" s="17">
        <v>343</v>
      </c>
      <c r="I70" s="18" t="s">
        <v>40</v>
      </c>
      <c r="J70" s="52" t="s">
        <v>50</v>
      </c>
      <c r="K70" s="10"/>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row>
    <row r="71" spans="1:238" s="8" customFormat="1" x14ac:dyDescent="0.2">
      <c r="A71" s="58">
        <f t="shared" si="1"/>
        <v>66</v>
      </c>
      <c r="B71" s="15" t="s">
        <v>1081</v>
      </c>
      <c r="C71" s="15" t="s">
        <v>15</v>
      </c>
      <c r="D71" s="15"/>
      <c r="E71" s="56">
        <v>2016.09</v>
      </c>
      <c r="F71" s="16" t="s">
        <v>177</v>
      </c>
      <c r="G71" s="17">
        <v>2128</v>
      </c>
      <c r="H71" s="17">
        <v>3881</v>
      </c>
      <c r="I71" s="18" t="s">
        <v>40</v>
      </c>
      <c r="J71" s="52" t="s">
        <v>50</v>
      </c>
      <c r="K71" s="10"/>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row>
    <row r="72" spans="1:238" s="8" customFormat="1" x14ac:dyDescent="0.2">
      <c r="A72" s="58">
        <f t="shared" si="1"/>
        <v>67</v>
      </c>
      <c r="B72" s="15" t="s">
        <v>1082</v>
      </c>
      <c r="C72" s="15" t="s">
        <v>15</v>
      </c>
      <c r="D72" s="15"/>
      <c r="E72" s="56">
        <v>2016.09</v>
      </c>
      <c r="F72" s="16" t="s">
        <v>178</v>
      </c>
      <c r="G72" s="17">
        <v>866</v>
      </c>
      <c r="H72" s="17">
        <v>1450</v>
      </c>
      <c r="I72" s="18" t="s">
        <v>40</v>
      </c>
      <c r="J72" s="52" t="s">
        <v>50</v>
      </c>
      <c r="K72" s="10"/>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row>
    <row r="73" spans="1:238" s="8" customFormat="1" x14ac:dyDescent="0.2">
      <c r="A73" s="58">
        <f t="shared" si="1"/>
        <v>68</v>
      </c>
      <c r="B73" s="15" t="s">
        <v>1083</v>
      </c>
      <c r="C73" s="15" t="s">
        <v>15</v>
      </c>
      <c r="D73" s="15"/>
      <c r="E73" s="56" t="s">
        <v>892</v>
      </c>
      <c r="F73" s="16" t="s">
        <v>182</v>
      </c>
      <c r="G73" s="17">
        <v>784</v>
      </c>
      <c r="H73" s="17">
        <v>1809</v>
      </c>
      <c r="I73" s="18" t="s">
        <v>4</v>
      </c>
      <c r="J73" s="52" t="s">
        <v>50</v>
      </c>
      <c r="K73" s="9" t="s">
        <v>2252</v>
      </c>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row>
    <row r="74" spans="1:238" x14ac:dyDescent="0.2">
      <c r="A74" s="58">
        <f t="shared" si="1"/>
        <v>69</v>
      </c>
      <c r="B74" s="15" t="s">
        <v>1084</v>
      </c>
      <c r="C74" s="15" t="s">
        <v>15</v>
      </c>
      <c r="D74" s="16"/>
      <c r="E74" s="56">
        <v>2016.11</v>
      </c>
      <c r="F74" s="16" t="s">
        <v>177</v>
      </c>
      <c r="G74" s="20">
        <v>1187</v>
      </c>
      <c r="H74" s="21">
        <v>2430</v>
      </c>
      <c r="I74" s="18" t="s">
        <v>4</v>
      </c>
      <c r="J74" s="22" t="s">
        <v>50</v>
      </c>
      <c r="K74" s="10"/>
    </row>
    <row r="75" spans="1:238" x14ac:dyDescent="0.2">
      <c r="A75" s="58">
        <f t="shared" si="1"/>
        <v>70</v>
      </c>
      <c r="B75" s="15" t="s">
        <v>1085</v>
      </c>
      <c r="C75" s="15" t="s">
        <v>15</v>
      </c>
      <c r="D75" s="16"/>
      <c r="E75" s="56">
        <v>2016.11</v>
      </c>
      <c r="F75" s="16" t="s">
        <v>192</v>
      </c>
      <c r="G75" s="20">
        <v>12449</v>
      </c>
      <c r="H75" s="21">
        <v>29031</v>
      </c>
      <c r="I75" s="18" t="s">
        <v>4</v>
      </c>
      <c r="J75" s="22" t="s">
        <v>50</v>
      </c>
      <c r="K75" s="10"/>
    </row>
    <row r="76" spans="1:238" x14ac:dyDescent="0.2">
      <c r="A76" s="58">
        <f t="shared" si="1"/>
        <v>71</v>
      </c>
      <c r="B76" s="15" t="s">
        <v>2371</v>
      </c>
      <c r="C76" s="15" t="s">
        <v>15</v>
      </c>
      <c r="D76" s="16"/>
      <c r="E76" s="56">
        <v>2016.11</v>
      </c>
      <c r="F76" s="16" t="s">
        <v>194</v>
      </c>
      <c r="G76" s="23">
        <v>4049</v>
      </c>
      <c r="H76" s="81">
        <v>6429</v>
      </c>
      <c r="I76" s="18" t="s">
        <v>40</v>
      </c>
      <c r="J76" s="22" t="s">
        <v>50</v>
      </c>
      <c r="K76" s="10"/>
    </row>
    <row r="77" spans="1:238" x14ac:dyDescent="0.2">
      <c r="A77" s="58">
        <f t="shared" si="1"/>
        <v>72</v>
      </c>
      <c r="B77" s="15" t="s">
        <v>1086</v>
      </c>
      <c r="C77" s="15" t="s">
        <v>15</v>
      </c>
      <c r="D77" s="16"/>
      <c r="E77" s="56">
        <v>2016.11</v>
      </c>
      <c r="F77" s="16" t="s">
        <v>194</v>
      </c>
      <c r="G77" s="23">
        <v>291</v>
      </c>
      <c r="H77" s="81">
        <v>515</v>
      </c>
      <c r="I77" s="18" t="s">
        <v>40</v>
      </c>
      <c r="J77" s="22" t="s">
        <v>50</v>
      </c>
      <c r="K77" s="10"/>
    </row>
    <row r="78" spans="1:238" x14ac:dyDescent="0.2">
      <c r="A78" s="58">
        <f t="shared" si="1"/>
        <v>73</v>
      </c>
      <c r="B78" s="15" t="s">
        <v>1087</v>
      </c>
      <c r="C78" s="15" t="s">
        <v>15</v>
      </c>
      <c r="D78" s="15"/>
      <c r="E78" s="56">
        <v>2016.12</v>
      </c>
      <c r="F78" s="16" t="s">
        <v>136</v>
      </c>
      <c r="G78" s="17">
        <v>2043</v>
      </c>
      <c r="H78" s="17">
        <v>3348</v>
      </c>
      <c r="I78" s="18" t="s">
        <v>4</v>
      </c>
      <c r="J78" s="22" t="s">
        <v>50</v>
      </c>
      <c r="K78" s="10"/>
    </row>
    <row r="79" spans="1:238" x14ac:dyDescent="0.2">
      <c r="A79" s="58">
        <f t="shared" si="1"/>
        <v>74</v>
      </c>
      <c r="B79" s="15" t="s">
        <v>1088</v>
      </c>
      <c r="C79" s="15" t="s">
        <v>15</v>
      </c>
      <c r="D79" s="15"/>
      <c r="E79" s="56">
        <v>2016.12</v>
      </c>
      <c r="F79" s="16" t="s">
        <v>137</v>
      </c>
      <c r="G79" s="17">
        <v>2234</v>
      </c>
      <c r="H79" s="17">
        <v>4484</v>
      </c>
      <c r="I79" s="18" t="s">
        <v>40</v>
      </c>
      <c r="J79" s="22" t="s">
        <v>50</v>
      </c>
      <c r="K79" s="10"/>
    </row>
    <row r="80" spans="1:238" x14ac:dyDescent="0.2">
      <c r="A80" s="58">
        <f t="shared" si="1"/>
        <v>75</v>
      </c>
      <c r="B80" s="15" t="s">
        <v>1089</v>
      </c>
      <c r="C80" s="15" t="s">
        <v>15</v>
      </c>
      <c r="D80" s="15"/>
      <c r="E80" s="56">
        <v>2016.12</v>
      </c>
      <c r="F80" s="16" t="s">
        <v>140</v>
      </c>
      <c r="G80" s="17">
        <v>828</v>
      </c>
      <c r="H80" s="17">
        <v>1414</v>
      </c>
      <c r="I80" s="22" t="s">
        <v>2276</v>
      </c>
      <c r="J80" s="22" t="s">
        <v>50</v>
      </c>
      <c r="K80" s="10"/>
    </row>
    <row r="81" spans="1:11" x14ac:dyDescent="0.2">
      <c r="A81" s="58">
        <f t="shared" si="1"/>
        <v>76</v>
      </c>
      <c r="B81" s="15" t="s">
        <v>1090</v>
      </c>
      <c r="C81" s="15" t="s">
        <v>15</v>
      </c>
      <c r="D81" s="15"/>
      <c r="E81" s="56">
        <v>2016.12</v>
      </c>
      <c r="F81" s="16" t="s">
        <v>140</v>
      </c>
      <c r="G81" s="17">
        <v>224</v>
      </c>
      <c r="H81" s="17">
        <v>403</v>
      </c>
      <c r="I81" s="22" t="s">
        <v>2158</v>
      </c>
      <c r="J81" s="22" t="s">
        <v>50</v>
      </c>
      <c r="K81" s="10"/>
    </row>
    <row r="82" spans="1:11" x14ac:dyDescent="0.2">
      <c r="A82" s="58">
        <f t="shared" si="1"/>
        <v>77</v>
      </c>
      <c r="B82" s="15" t="s">
        <v>1091</v>
      </c>
      <c r="C82" s="15" t="s">
        <v>15</v>
      </c>
      <c r="D82" s="15"/>
      <c r="E82" s="56">
        <v>2017.01</v>
      </c>
      <c r="F82" s="16" t="s">
        <v>143</v>
      </c>
      <c r="G82" s="20">
        <v>1060</v>
      </c>
      <c r="H82" s="17">
        <v>1749</v>
      </c>
      <c r="I82" s="18" t="s">
        <v>40</v>
      </c>
      <c r="J82" s="22" t="s">
        <v>50</v>
      </c>
      <c r="K82" s="10"/>
    </row>
    <row r="83" spans="1:11" x14ac:dyDescent="0.2">
      <c r="A83" s="58">
        <f t="shared" si="1"/>
        <v>78</v>
      </c>
      <c r="B83" s="15" t="s">
        <v>1092</v>
      </c>
      <c r="C83" s="15" t="s">
        <v>15</v>
      </c>
      <c r="D83" s="15"/>
      <c r="E83" s="56">
        <v>2017.03</v>
      </c>
      <c r="F83" s="16" t="s">
        <v>155</v>
      </c>
      <c r="G83" s="17">
        <v>1295</v>
      </c>
      <c r="H83" s="17">
        <v>3469</v>
      </c>
      <c r="I83" s="18" t="s">
        <v>4</v>
      </c>
      <c r="J83" s="22" t="s">
        <v>50</v>
      </c>
      <c r="K83" s="9" t="s">
        <v>2258</v>
      </c>
    </row>
    <row r="84" spans="1:11" x14ac:dyDescent="0.2">
      <c r="A84" s="58">
        <f t="shared" si="1"/>
        <v>79</v>
      </c>
      <c r="B84" s="15" t="s">
        <v>2396</v>
      </c>
      <c r="C84" s="15" t="s">
        <v>15</v>
      </c>
      <c r="D84" s="15"/>
      <c r="E84" s="56">
        <v>2017.03</v>
      </c>
      <c r="F84" s="16" t="s">
        <v>157</v>
      </c>
      <c r="G84" s="20">
        <v>1206</v>
      </c>
      <c r="H84" s="17">
        <v>2302</v>
      </c>
      <c r="I84" s="18" t="s">
        <v>4</v>
      </c>
      <c r="J84" s="22" t="s">
        <v>50</v>
      </c>
      <c r="K84" s="10"/>
    </row>
    <row r="85" spans="1:11" x14ac:dyDescent="0.2">
      <c r="A85" s="58">
        <f t="shared" si="1"/>
        <v>80</v>
      </c>
      <c r="B85" s="25" t="s">
        <v>2404</v>
      </c>
      <c r="C85" s="15" t="s">
        <v>15</v>
      </c>
      <c r="D85" s="15"/>
      <c r="E85" s="56">
        <v>2017.04</v>
      </c>
      <c r="F85" s="16" t="s">
        <v>161</v>
      </c>
      <c r="G85" s="17">
        <v>993</v>
      </c>
      <c r="H85" s="17">
        <v>1878</v>
      </c>
      <c r="I85" s="18" t="s">
        <v>4</v>
      </c>
      <c r="J85" s="22" t="s">
        <v>50</v>
      </c>
      <c r="K85" s="10"/>
    </row>
    <row r="86" spans="1:11" x14ac:dyDescent="0.2">
      <c r="A86" s="58">
        <f t="shared" si="1"/>
        <v>81</v>
      </c>
      <c r="B86" s="25" t="s">
        <v>2405</v>
      </c>
      <c r="C86" s="15" t="s">
        <v>15</v>
      </c>
      <c r="D86" s="15"/>
      <c r="E86" s="56">
        <v>2017.04</v>
      </c>
      <c r="F86" s="16" t="s">
        <v>164</v>
      </c>
      <c r="G86" s="17">
        <v>797</v>
      </c>
      <c r="H86" s="17">
        <v>1392</v>
      </c>
      <c r="I86" s="18" t="s">
        <v>4</v>
      </c>
      <c r="J86" s="22" t="s">
        <v>50</v>
      </c>
      <c r="K86" s="10"/>
    </row>
    <row r="87" spans="1:11" x14ac:dyDescent="0.2">
      <c r="A87" s="58">
        <f t="shared" si="1"/>
        <v>82</v>
      </c>
      <c r="B87" s="25" t="s">
        <v>1093</v>
      </c>
      <c r="C87" s="15" t="s">
        <v>15</v>
      </c>
      <c r="D87" s="15"/>
      <c r="E87" s="56">
        <v>2017.06</v>
      </c>
      <c r="F87" s="16" t="s">
        <v>109</v>
      </c>
      <c r="G87" s="17">
        <v>403</v>
      </c>
      <c r="H87" s="17">
        <v>829</v>
      </c>
      <c r="I87" s="18" t="s">
        <v>40</v>
      </c>
      <c r="J87" s="52" t="s">
        <v>50</v>
      </c>
      <c r="K87" s="10"/>
    </row>
    <row r="88" spans="1:11" x14ac:dyDescent="0.2">
      <c r="A88" s="58">
        <f t="shared" si="1"/>
        <v>83</v>
      </c>
      <c r="B88" s="25" t="s">
        <v>1094</v>
      </c>
      <c r="C88" s="15" t="s">
        <v>15</v>
      </c>
      <c r="D88" s="15"/>
      <c r="E88" s="56">
        <v>2017.06</v>
      </c>
      <c r="F88" s="16" t="s">
        <v>94</v>
      </c>
      <c r="G88" s="17">
        <v>722</v>
      </c>
      <c r="H88" s="17">
        <v>1700</v>
      </c>
      <c r="I88" s="18" t="s">
        <v>3</v>
      </c>
      <c r="J88" s="52" t="s">
        <v>50</v>
      </c>
      <c r="K88" s="10"/>
    </row>
    <row r="89" spans="1:11" x14ac:dyDescent="0.2">
      <c r="A89" s="58">
        <f t="shared" si="1"/>
        <v>84</v>
      </c>
      <c r="B89" s="25" t="s">
        <v>1095</v>
      </c>
      <c r="C89" s="15" t="s">
        <v>15</v>
      </c>
      <c r="D89" s="15"/>
      <c r="E89" s="56">
        <v>2017.06</v>
      </c>
      <c r="F89" s="16" t="s">
        <v>106</v>
      </c>
      <c r="G89" s="17">
        <v>1991</v>
      </c>
      <c r="H89" s="17">
        <v>5826</v>
      </c>
      <c r="I89" s="18" t="s">
        <v>4</v>
      </c>
      <c r="J89" s="22" t="s">
        <v>50</v>
      </c>
      <c r="K89" s="10" t="s">
        <v>2172</v>
      </c>
    </row>
    <row r="90" spans="1:11" s="61" customFormat="1" x14ac:dyDescent="0.2">
      <c r="A90" s="58">
        <f t="shared" si="1"/>
        <v>85</v>
      </c>
      <c r="B90" s="15" t="s">
        <v>1096</v>
      </c>
      <c r="C90" s="15" t="s">
        <v>15</v>
      </c>
      <c r="D90" s="15"/>
      <c r="E90" s="56">
        <v>2017.06</v>
      </c>
      <c r="F90" s="16" t="s">
        <v>72</v>
      </c>
      <c r="G90" s="17">
        <v>280</v>
      </c>
      <c r="H90" s="17">
        <v>663</v>
      </c>
      <c r="I90" s="18" t="s">
        <v>71</v>
      </c>
      <c r="J90" s="52" t="s">
        <v>50</v>
      </c>
      <c r="K90" s="10" t="s">
        <v>2428</v>
      </c>
    </row>
    <row r="91" spans="1:11" s="61" customFormat="1" x14ac:dyDescent="0.2">
      <c r="A91" s="58">
        <f t="shared" si="1"/>
        <v>86</v>
      </c>
      <c r="B91" s="25" t="s">
        <v>1097</v>
      </c>
      <c r="C91" s="15" t="s">
        <v>15</v>
      </c>
      <c r="D91" s="15"/>
      <c r="E91" s="56">
        <v>2017.07</v>
      </c>
      <c r="F91" s="16" t="s">
        <v>102</v>
      </c>
      <c r="G91" s="17">
        <v>1564</v>
      </c>
      <c r="H91" s="17">
        <v>3448</v>
      </c>
      <c r="I91" s="18" t="s">
        <v>71</v>
      </c>
      <c r="J91" s="52" t="s">
        <v>50</v>
      </c>
      <c r="K91" s="10"/>
    </row>
    <row r="92" spans="1:11" s="61" customFormat="1" x14ac:dyDescent="0.2">
      <c r="A92" s="58">
        <f t="shared" si="1"/>
        <v>87</v>
      </c>
      <c r="B92" s="25" t="s">
        <v>1098</v>
      </c>
      <c r="C92" s="15" t="s">
        <v>15</v>
      </c>
      <c r="D92" s="15"/>
      <c r="E92" s="56">
        <v>2017.07</v>
      </c>
      <c r="F92" s="16" t="s">
        <v>101</v>
      </c>
      <c r="G92" s="17">
        <v>356</v>
      </c>
      <c r="H92" s="17">
        <v>768</v>
      </c>
      <c r="I92" s="18" t="s">
        <v>71</v>
      </c>
      <c r="J92" s="52" t="s">
        <v>50</v>
      </c>
      <c r="K92" s="10"/>
    </row>
    <row r="93" spans="1:11" s="61" customFormat="1" x14ac:dyDescent="0.2">
      <c r="A93" s="58">
        <f t="shared" si="1"/>
        <v>88</v>
      </c>
      <c r="B93" s="25" t="s">
        <v>2430</v>
      </c>
      <c r="C93" s="15" t="s">
        <v>15</v>
      </c>
      <c r="D93" s="15"/>
      <c r="E93" s="56">
        <v>2017.07</v>
      </c>
      <c r="F93" s="16" t="s">
        <v>98</v>
      </c>
      <c r="G93" s="17">
        <v>800</v>
      </c>
      <c r="H93" s="17">
        <v>1556</v>
      </c>
      <c r="I93" s="18" t="s">
        <v>2158</v>
      </c>
      <c r="J93" s="52" t="s">
        <v>50</v>
      </c>
      <c r="K93" s="10"/>
    </row>
    <row r="94" spans="1:11" s="61" customFormat="1" x14ac:dyDescent="0.2">
      <c r="A94" s="58">
        <f t="shared" si="1"/>
        <v>89</v>
      </c>
      <c r="B94" s="25" t="s">
        <v>1100</v>
      </c>
      <c r="C94" s="15" t="s">
        <v>15</v>
      </c>
      <c r="D94" s="15"/>
      <c r="E94" s="56">
        <v>2017.07</v>
      </c>
      <c r="F94" s="16" t="s">
        <v>91</v>
      </c>
      <c r="G94" s="17">
        <v>316</v>
      </c>
      <c r="H94" s="17">
        <v>655</v>
      </c>
      <c r="I94" s="18" t="s">
        <v>2158</v>
      </c>
      <c r="J94" s="52" t="s">
        <v>50</v>
      </c>
      <c r="K94" s="10"/>
    </row>
    <row r="95" spans="1:11" s="61" customFormat="1" x14ac:dyDescent="0.2">
      <c r="A95" s="58">
        <f t="shared" si="1"/>
        <v>90</v>
      </c>
      <c r="B95" s="25" t="s">
        <v>1101</v>
      </c>
      <c r="C95" s="15" t="s">
        <v>15</v>
      </c>
      <c r="D95" s="16"/>
      <c r="E95" s="56">
        <v>2017.08</v>
      </c>
      <c r="F95" s="16" t="s">
        <v>79</v>
      </c>
      <c r="G95" s="17">
        <v>1359</v>
      </c>
      <c r="H95" s="17">
        <v>3120</v>
      </c>
      <c r="I95" s="18" t="s">
        <v>2</v>
      </c>
      <c r="J95" s="52" t="s">
        <v>50</v>
      </c>
      <c r="K95" s="10"/>
    </row>
    <row r="96" spans="1:11" s="61" customFormat="1" x14ac:dyDescent="0.2">
      <c r="A96" s="58">
        <f t="shared" si="1"/>
        <v>91</v>
      </c>
      <c r="B96" s="25" t="s">
        <v>1102</v>
      </c>
      <c r="C96" s="15" t="s">
        <v>15</v>
      </c>
      <c r="D96" s="16"/>
      <c r="E96" s="56">
        <v>2017.08</v>
      </c>
      <c r="F96" s="16" t="s">
        <v>75</v>
      </c>
      <c r="G96" s="17">
        <v>1801</v>
      </c>
      <c r="H96" s="17">
        <v>3722</v>
      </c>
      <c r="I96" s="18" t="s">
        <v>2</v>
      </c>
      <c r="J96" s="52" t="s">
        <v>50</v>
      </c>
      <c r="K96" s="10"/>
    </row>
    <row r="97" spans="1:11" s="61" customFormat="1" x14ac:dyDescent="0.2">
      <c r="A97" s="58">
        <f t="shared" si="1"/>
        <v>92</v>
      </c>
      <c r="B97" s="25" t="s">
        <v>1103</v>
      </c>
      <c r="C97" s="15" t="s">
        <v>15</v>
      </c>
      <c r="D97" s="15"/>
      <c r="E97" s="56">
        <v>2017.09</v>
      </c>
      <c r="F97" s="16" t="s">
        <v>2436</v>
      </c>
      <c r="G97" s="17">
        <v>1386</v>
      </c>
      <c r="H97" s="17">
        <v>2433</v>
      </c>
      <c r="I97" s="18" t="s">
        <v>4</v>
      </c>
      <c r="J97" s="52" t="s">
        <v>50</v>
      </c>
      <c r="K97" s="10"/>
    </row>
    <row r="98" spans="1:11" s="61" customFormat="1" x14ac:dyDescent="0.2">
      <c r="A98" s="58">
        <f t="shared" si="1"/>
        <v>93</v>
      </c>
      <c r="B98" s="25" t="s">
        <v>1104</v>
      </c>
      <c r="C98" s="15" t="s">
        <v>15</v>
      </c>
      <c r="D98" s="15"/>
      <c r="E98" s="56">
        <v>2017.09</v>
      </c>
      <c r="F98" s="16" t="s">
        <v>2437</v>
      </c>
      <c r="G98" s="17">
        <v>1557</v>
      </c>
      <c r="H98" s="17">
        <v>2883</v>
      </c>
      <c r="I98" s="18" t="s">
        <v>4</v>
      </c>
      <c r="J98" s="52" t="s">
        <v>50</v>
      </c>
      <c r="K98" s="10"/>
    </row>
    <row r="99" spans="1:11" s="61" customFormat="1" x14ac:dyDescent="0.2">
      <c r="A99" s="58">
        <f t="shared" si="1"/>
        <v>94</v>
      </c>
      <c r="B99" s="25" t="s">
        <v>1105</v>
      </c>
      <c r="C99" s="15" t="s">
        <v>15</v>
      </c>
      <c r="D99" s="15"/>
      <c r="E99" s="56">
        <v>2017.09</v>
      </c>
      <c r="F99" s="16" t="s">
        <v>2438</v>
      </c>
      <c r="G99" s="17">
        <v>129</v>
      </c>
      <c r="H99" s="17">
        <v>275</v>
      </c>
      <c r="I99" s="18" t="s">
        <v>40</v>
      </c>
      <c r="J99" s="52" t="s">
        <v>50</v>
      </c>
      <c r="K99" s="10"/>
    </row>
    <row r="100" spans="1:11" s="61" customFormat="1" x14ac:dyDescent="0.2">
      <c r="A100" s="58">
        <f t="shared" si="1"/>
        <v>95</v>
      </c>
      <c r="B100" s="25" t="s">
        <v>1106</v>
      </c>
      <c r="C100" s="15" t="s">
        <v>15</v>
      </c>
      <c r="D100" s="15"/>
      <c r="E100" s="56">
        <v>2017.09</v>
      </c>
      <c r="F100" s="16" t="s">
        <v>503</v>
      </c>
      <c r="G100" s="17">
        <v>2818</v>
      </c>
      <c r="H100" s="17">
        <v>5386</v>
      </c>
      <c r="I100" s="18" t="s">
        <v>2439</v>
      </c>
      <c r="J100" s="52" t="s">
        <v>50</v>
      </c>
      <c r="K100" s="10"/>
    </row>
    <row r="101" spans="1:11" s="61" customFormat="1" x14ac:dyDescent="0.2">
      <c r="A101" s="58">
        <f t="shared" si="1"/>
        <v>96</v>
      </c>
      <c r="B101" s="25" t="s">
        <v>1107</v>
      </c>
      <c r="C101" s="15" t="s">
        <v>15</v>
      </c>
      <c r="D101" s="15"/>
      <c r="E101" s="56">
        <v>2017.11</v>
      </c>
      <c r="F101" s="16" t="s">
        <v>408</v>
      </c>
      <c r="G101" s="17">
        <v>3300</v>
      </c>
      <c r="H101" s="17">
        <v>5899</v>
      </c>
      <c r="I101" s="18" t="s">
        <v>40</v>
      </c>
      <c r="J101" s="52" t="s">
        <v>50</v>
      </c>
      <c r="K101" s="10"/>
    </row>
    <row r="102" spans="1:11" s="61" customFormat="1" x14ac:dyDescent="0.2">
      <c r="A102" s="58">
        <f t="shared" si="1"/>
        <v>97</v>
      </c>
      <c r="B102" s="25" t="s">
        <v>1108</v>
      </c>
      <c r="C102" s="15" t="s">
        <v>15</v>
      </c>
      <c r="D102" s="16"/>
      <c r="E102" s="56">
        <v>2017.12</v>
      </c>
      <c r="F102" s="26" t="s">
        <v>510</v>
      </c>
      <c r="G102" s="17">
        <v>492</v>
      </c>
      <c r="H102" s="17">
        <v>935</v>
      </c>
      <c r="I102" s="18" t="s">
        <v>40</v>
      </c>
      <c r="J102" s="52" t="s">
        <v>50</v>
      </c>
      <c r="K102" s="10"/>
    </row>
    <row r="103" spans="1:11" s="61" customFormat="1" x14ac:dyDescent="0.2">
      <c r="A103" s="58">
        <f t="shared" si="1"/>
        <v>98</v>
      </c>
      <c r="B103" s="25" t="s">
        <v>1109</v>
      </c>
      <c r="C103" s="15" t="s">
        <v>15</v>
      </c>
      <c r="D103" s="16"/>
      <c r="E103" s="56">
        <v>2017.12</v>
      </c>
      <c r="F103" s="26" t="s">
        <v>511</v>
      </c>
      <c r="G103" s="17">
        <v>231</v>
      </c>
      <c r="H103" s="17">
        <v>497</v>
      </c>
      <c r="I103" s="18" t="s">
        <v>40</v>
      </c>
      <c r="J103" s="52" t="s">
        <v>50</v>
      </c>
      <c r="K103" s="10"/>
    </row>
    <row r="104" spans="1:11" s="61" customFormat="1" x14ac:dyDescent="0.2">
      <c r="A104" s="58">
        <f t="shared" si="1"/>
        <v>99</v>
      </c>
      <c r="B104" s="25" t="s">
        <v>1110</v>
      </c>
      <c r="C104" s="15" t="s">
        <v>15</v>
      </c>
      <c r="D104" s="16"/>
      <c r="E104" s="56">
        <v>2017.12</v>
      </c>
      <c r="F104" s="26" t="s">
        <v>512</v>
      </c>
      <c r="G104" s="17">
        <v>614</v>
      </c>
      <c r="H104" s="17">
        <v>1532</v>
      </c>
      <c r="I104" s="18" t="s">
        <v>2158</v>
      </c>
      <c r="J104" s="52" t="s">
        <v>50</v>
      </c>
      <c r="K104" s="10"/>
    </row>
    <row r="105" spans="1:11" s="61" customFormat="1" x14ac:dyDescent="0.2">
      <c r="A105" s="58">
        <f t="shared" si="1"/>
        <v>100</v>
      </c>
      <c r="B105" s="25" t="s">
        <v>1096</v>
      </c>
      <c r="C105" s="15" t="s">
        <v>15</v>
      </c>
      <c r="D105" s="16"/>
      <c r="E105" s="56">
        <v>2017.12</v>
      </c>
      <c r="F105" s="26" t="s">
        <v>131</v>
      </c>
      <c r="G105" s="17">
        <v>1881</v>
      </c>
      <c r="H105" s="17">
        <v>4271</v>
      </c>
      <c r="I105" s="18" t="s">
        <v>2158</v>
      </c>
      <c r="J105" s="52" t="s">
        <v>50</v>
      </c>
      <c r="K105" s="10" t="s">
        <v>2428</v>
      </c>
    </row>
    <row r="106" spans="1:11" s="61" customFormat="1" x14ac:dyDescent="0.2">
      <c r="A106" s="58">
        <f t="shared" si="1"/>
        <v>101</v>
      </c>
      <c r="B106" s="25" t="s">
        <v>1111</v>
      </c>
      <c r="C106" s="15" t="s">
        <v>15</v>
      </c>
      <c r="D106" s="16"/>
      <c r="E106" s="56">
        <v>2017.12</v>
      </c>
      <c r="F106" s="26" t="s">
        <v>392</v>
      </c>
      <c r="G106" s="17">
        <v>1102</v>
      </c>
      <c r="H106" s="17">
        <v>2723</v>
      </c>
      <c r="I106" s="18" t="s">
        <v>2158</v>
      </c>
      <c r="J106" s="52" t="s">
        <v>50</v>
      </c>
      <c r="K106" s="10"/>
    </row>
    <row r="107" spans="1:11" s="61" customFormat="1" x14ac:dyDescent="0.2">
      <c r="A107" s="58">
        <f t="shared" si="1"/>
        <v>102</v>
      </c>
      <c r="B107" s="25" t="s">
        <v>1113</v>
      </c>
      <c r="C107" s="15" t="s">
        <v>15</v>
      </c>
      <c r="D107" s="16"/>
      <c r="E107" s="56">
        <v>2017.12</v>
      </c>
      <c r="F107" s="26" t="s">
        <v>2461</v>
      </c>
      <c r="G107" s="17">
        <v>1014</v>
      </c>
      <c r="H107" s="17">
        <v>1563</v>
      </c>
      <c r="I107" s="18" t="s">
        <v>2158</v>
      </c>
      <c r="J107" s="52" t="s">
        <v>50</v>
      </c>
      <c r="K107" s="10"/>
    </row>
    <row r="108" spans="1:11" s="61" customFormat="1" x14ac:dyDescent="0.2">
      <c r="A108" s="58">
        <f t="shared" si="1"/>
        <v>103</v>
      </c>
      <c r="B108" s="15" t="s">
        <v>1114</v>
      </c>
      <c r="C108" s="25" t="s">
        <v>15</v>
      </c>
      <c r="D108" s="15"/>
      <c r="E108" s="56">
        <v>2018.01</v>
      </c>
      <c r="F108" s="16" t="s">
        <v>517</v>
      </c>
      <c r="G108" s="17">
        <v>1105</v>
      </c>
      <c r="H108" s="17">
        <v>2340</v>
      </c>
      <c r="I108" s="18" t="s">
        <v>4</v>
      </c>
      <c r="J108" s="52" t="s">
        <v>50</v>
      </c>
      <c r="K108" s="10"/>
    </row>
    <row r="109" spans="1:11" s="61" customFormat="1" x14ac:dyDescent="0.2">
      <c r="A109" s="58">
        <f t="shared" si="1"/>
        <v>104</v>
      </c>
      <c r="B109" s="15" t="s">
        <v>1115</v>
      </c>
      <c r="C109" s="15" t="s">
        <v>15</v>
      </c>
      <c r="D109" s="15"/>
      <c r="E109" s="56">
        <v>2018.02</v>
      </c>
      <c r="F109" s="16" t="s">
        <v>311</v>
      </c>
      <c r="G109" s="17">
        <v>990</v>
      </c>
      <c r="H109" s="17">
        <v>2034</v>
      </c>
      <c r="I109" s="18" t="s">
        <v>2</v>
      </c>
      <c r="J109" s="52" t="s">
        <v>2476</v>
      </c>
      <c r="K109" s="8"/>
    </row>
    <row r="110" spans="1:11" s="61" customFormat="1" x14ac:dyDescent="0.2">
      <c r="A110" s="58">
        <f t="shared" si="1"/>
        <v>105</v>
      </c>
      <c r="B110" s="25" t="s">
        <v>1117</v>
      </c>
      <c r="C110" s="15" t="s">
        <v>15</v>
      </c>
      <c r="D110" s="15"/>
      <c r="E110" s="56">
        <v>2018.03</v>
      </c>
      <c r="F110" s="16" t="s">
        <v>2483</v>
      </c>
      <c r="G110" s="17">
        <v>1227</v>
      </c>
      <c r="H110" s="17">
        <v>2054</v>
      </c>
      <c r="I110" s="18" t="s">
        <v>2</v>
      </c>
      <c r="J110" s="52" t="s">
        <v>2484</v>
      </c>
      <c r="K110" s="10"/>
    </row>
    <row r="111" spans="1:11" s="61" customFormat="1" x14ac:dyDescent="0.2">
      <c r="A111" s="58">
        <f t="shared" si="1"/>
        <v>106</v>
      </c>
      <c r="B111" s="25" t="s">
        <v>1118</v>
      </c>
      <c r="C111" s="15" t="s">
        <v>15</v>
      </c>
      <c r="D111" s="15"/>
      <c r="E111" s="56">
        <v>2018.04</v>
      </c>
      <c r="F111" s="26" t="s">
        <v>534</v>
      </c>
      <c r="G111" s="17">
        <v>2669</v>
      </c>
      <c r="H111" s="17">
        <v>3903</v>
      </c>
      <c r="I111" s="18" t="s">
        <v>2158</v>
      </c>
      <c r="J111" s="52" t="s">
        <v>2484</v>
      </c>
      <c r="K111" s="10"/>
    </row>
    <row r="112" spans="1:11" s="61" customFormat="1" x14ac:dyDescent="0.2">
      <c r="A112" s="58">
        <f t="shared" si="1"/>
        <v>107</v>
      </c>
      <c r="B112" s="25" t="s">
        <v>1120</v>
      </c>
      <c r="C112" s="15" t="s">
        <v>15</v>
      </c>
      <c r="D112" s="15"/>
      <c r="E112" s="56">
        <v>2018.05</v>
      </c>
      <c r="F112" s="16" t="s">
        <v>2500</v>
      </c>
      <c r="G112" s="17">
        <v>791</v>
      </c>
      <c r="H112" s="17">
        <v>1771</v>
      </c>
      <c r="I112" s="18" t="s">
        <v>4</v>
      </c>
      <c r="J112" s="52" t="s">
        <v>2484</v>
      </c>
      <c r="K112" s="10" t="s">
        <v>2279</v>
      </c>
    </row>
    <row r="113" spans="1:11" s="61" customFormat="1" x14ac:dyDescent="0.2">
      <c r="A113" s="58">
        <f t="shared" si="1"/>
        <v>108</v>
      </c>
      <c r="B113" s="15" t="s">
        <v>1121</v>
      </c>
      <c r="C113" s="15" t="s">
        <v>15</v>
      </c>
      <c r="D113" s="15"/>
      <c r="E113" s="56">
        <v>2018.05</v>
      </c>
      <c r="F113" s="16" t="s">
        <v>2501</v>
      </c>
      <c r="G113" s="17">
        <v>337</v>
      </c>
      <c r="H113" s="17">
        <v>647</v>
      </c>
      <c r="I113" s="18" t="s">
        <v>3</v>
      </c>
      <c r="J113" s="52" t="s">
        <v>2484</v>
      </c>
      <c r="K113" s="10"/>
    </row>
    <row r="114" spans="1:11" s="61" customFormat="1" x14ac:dyDescent="0.2">
      <c r="A114" s="58">
        <f t="shared" si="1"/>
        <v>109</v>
      </c>
      <c r="B114" s="25" t="s">
        <v>1122</v>
      </c>
      <c r="C114" s="15" t="s">
        <v>15</v>
      </c>
      <c r="D114" s="15"/>
      <c r="E114" s="56">
        <v>2018.06</v>
      </c>
      <c r="F114" s="16" t="s">
        <v>2508</v>
      </c>
      <c r="G114" s="17">
        <v>1150</v>
      </c>
      <c r="H114" s="17">
        <v>2876</v>
      </c>
      <c r="I114" s="18" t="s">
        <v>1123</v>
      </c>
      <c r="J114" s="52" t="s">
        <v>30</v>
      </c>
      <c r="K114" s="10"/>
    </row>
    <row r="115" spans="1:11" s="61" customFormat="1" x14ac:dyDescent="0.2">
      <c r="A115" s="58">
        <f t="shared" si="1"/>
        <v>110</v>
      </c>
      <c r="B115" s="25" t="s">
        <v>1124</v>
      </c>
      <c r="C115" s="15" t="s">
        <v>15</v>
      </c>
      <c r="D115" s="15"/>
      <c r="E115" s="56">
        <v>2018.06</v>
      </c>
      <c r="F115" s="16" t="s">
        <v>398</v>
      </c>
      <c r="G115" s="17">
        <v>4113</v>
      </c>
      <c r="H115" s="17">
        <v>7652</v>
      </c>
      <c r="I115" s="18" t="s">
        <v>40</v>
      </c>
      <c r="J115" s="52" t="s">
        <v>2478</v>
      </c>
      <c r="K115" s="10"/>
    </row>
    <row r="116" spans="1:11" s="61" customFormat="1" x14ac:dyDescent="0.2">
      <c r="A116" s="58">
        <f t="shared" si="1"/>
        <v>111</v>
      </c>
      <c r="B116" s="27" t="s">
        <v>1125</v>
      </c>
      <c r="C116" s="27" t="s">
        <v>15</v>
      </c>
      <c r="D116" s="15"/>
      <c r="E116" s="68">
        <v>2018.07</v>
      </c>
      <c r="F116" s="29" t="s">
        <v>2515</v>
      </c>
      <c r="G116" s="30">
        <v>496</v>
      </c>
      <c r="H116" s="30">
        <v>835</v>
      </c>
      <c r="I116" s="31" t="s">
        <v>2169</v>
      </c>
      <c r="J116" s="82" t="s">
        <v>2478</v>
      </c>
      <c r="K116" s="24"/>
    </row>
    <row r="117" spans="1:11" s="61" customFormat="1" x14ac:dyDescent="0.2">
      <c r="A117" s="58">
        <f t="shared" si="1"/>
        <v>112</v>
      </c>
      <c r="B117" s="27" t="s">
        <v>1126</v>
      </c>
      <c r="C117" s="27" t="s">
        <v>15</v>
      </c>
      <c r="D117" s="15"/>
      <c r="E117" s="68">
        <v>2018.07</v>
      </c>
      <c r="F117" s="29" t="s">
        <v>2516</v>
      </c>
      <c r="G117" s="30">
        <v>2953</v>
      </c>
      <c r="H117" s="30">
        <v>6144</v>
      </c>
      <c r="I117" s="31" t="s">
        <v>2158</v>
      </c>
      <c r="J117" s="82" t="s">
        <v>2478</v>
      </c>
      <c r="K117" s="10"/>
    </row>
    <row r="118" spans="1:11" s="61" customFormat="1" x14ac:dyDescent="0.2">
      <c r="A118" s="58">
        <f t="shared" si="1"/>
        <v>113</v>
      </c>
      <c r="B118" s="28" t="s">
        <v>1127</v>
      </c>
      <c r="C118" s="27" t="s">
        <v>15</v>
      </c>
      <c r="D118" s="15"/>
      <c r="E118" s="68">
        <v>2018.07</v>
      </c>
      <c r="F118" s="29" t="s">
        <v>2517</v>
      </c>
      <c r="G118" s="30">
        <v>1383</v>
      </c>
      <c r="H118" s="30">
        <v>2597</v>
      </c>
      <c r="I118" s="31" t="s">
        <v>3</v>
      </c>
      <c r="J118" s="82" t="s">
        <v>2484</v>
      </c>
      <c r="K118" s="24"/>
    </row>
    <row r="119" spans="1:11" s="61" customFormat="1" x14ac:dyDescent="0.2">
      <c r="A119" s="58">
        <f t="shared" si="1"/>
        <v>114</v>
      </c>
      <c r="B119" s="27" t="s">
        <v>1128</v>
      </c>
      <c r="C119" s="27" t="s">
        <v>15</v>
      </c>
      <c r="D119" s="15"/>
      <c r="E119" s="68">
        <v>2018.07</v>
      </c>
      <c r="F119" s="29" t="s">
        <v>2518</v>
      </c>
      <c r="G119" s="30">
        <v>796</v>
      </c>
      <c r="H119" s="30">
        <v>2602</v>
      </c>
      <c r="I119" s="31" t="s">
        <v>4</v>
      </c>
      <c r="J119" s="82" t="s">
        <v>2484</v>
      </c>
      <c r="K119" s="24"/>
    </row>
    <row r="120" spans="1:11" s="61" customFormat="1" x14ac:dyDescent="0.2">
      <c r="A120" s="58">
        <f t="shared" si="1"/>
        <v>115</v>
      </c>
      <c r="B120" s="15" t="s">
        <v>1129</v>
      </c>
      <c r="C120" s="15" t="s">
        <v>15</v>
      </c>
      <c r="D120" s="16"/>
      <c r="E120" s="56">
        <v>2018.08</v>
      </c>
      <c r="F120" s="32" t="s">
        <v>2539</v>
      </c>
      <c r="G120" s="17">
        <v>1007</v>
      </c>
      <c r="H120" s="17">
        <v>1997</v>
      </c>
      <c r="I120" s="18" t="s">
        <v>2125</v>
      </c>
      <c r="J120" s="52" t="s">
        <v>2484</v>
      </c>
      <c r="K120" s="10"/>
    </row>
    <row r="121" spans="1:11" s="61" customFormat="1" x14ac:dyDescent="0.2">
      <c r="A121" s="58">
        <f t="shared" si="1"/>
        <v>116</v>
      </c>
      <c r="B121" s="15" t="s">
        <v>1130</v>
      </c>
      <c r="C121" s="15" t="s">
        <v>15</v>
      </c>
      <c r="D121" s="16"/>
      <c r="E121" s="56">
        <v>2018.08</v>
      </c>
      <c r="F121" s="32" t="s">
        <v>552</v>
      </c>
      <c r="G121" s="17">
        <v>361</v>
      </c>
      <c r="H121" s="17">
        <v>335</v>
      </c>
      <c r="I121" s="18" t="s">
        <v>2158</v>
      </c>
      <c r="J121" s="52" t="s">
        <v>2484</v>
      </c>
      <c r="K121" s="10" t="s">
        <v>2428</v>
      </c>
    </row>
    <row r="122" spans="1:11" s="61" customFormat="1" x14ac:dyDescent="0.2">
      <c r="A122" s="58">
        <f t="shared" si="1"/>
        <v>117</v>
      </c>
      <c r="B122" s="15" t="s">
        <v>1131</v>
      </c>
      <c r="C122" s="15" t="s">
        <v>15</v>
      </c>
      <c r="D122" s="16"/>
      <c r="E122" s="56">
        <v>2018.08</v>
      </c>
      <c r="F122" s="26" t="s">
        <v>2540</v>
      </c>
      <c r="G122" s="17">
        <v>777</v>
      </c>
      <c r="H122" s="17">
        <v>1751</v>
      </c>
      <c r="I122" s="18" t="s">
        <v>2158</v>
      </c>
      <c r="J122" s="52" t="s">
        <v>2484</v>
      </c>
      <c r="K122" s="10"/>
    </row>
    <row r="123" spans="1:11" s="61" customFormat="1" x14ac:dyDescent="0.2">
      <c r="A123" s="58">
        <f t="shared" si="1"/>
        <v>118</v>
      </c>
      <c r="B123" s="15" t="s">
        <v>1132</v>
      </c>
      <c r="C123" s="15" t="s">
        <v>15</v>
      </c>
      <c r="D123" s="16"/>
      <c r="E123" s="56">
        <v>2018.08</v>
      </c>
      <c r="F123" s="32" t="s">
        <v>2541</v>
      </c>
      <c r="G123" s="17">
        <v>6475</v>
      </c>
      <c r="H123" s="17">
        <v>13293</v>
      </c>
      <c r="I123" s="18" t="s">
        <v>2158</v>
      </c>
      <c r="J123" s="52" t="s">
        <v>2484</v>
      </c>
      <c r="K123" s="10"/>
    </row>
    <row r="124" spans="1:11" s="6" customFormat="1" x14ac:dyDescent="0.2">
      <c r="A124" s="58">
        <f t="shared" si="1"/>
        <v>119</v>
      </c>
      <c r="B124" s="15" t="s">
        <v>1133</v>
      </c>
      <c r="C124" s="15" t="s">
        <v>15</v>
      </c>
      <c r="D124" s="16"/>
      <c r="E124" s="56">
        <v>2018.08</v>
      </c>
      <c r="F124" s="26" t="s">
        <v>2542</v>
      </c>
      <c r="G124" s="17">
        <v>1758</v>
      </c>
      <c r="H124" s="17">
        <v>3390</v>
      </c>
      <c r="I124" s="31" t="s">
        <v>4</v>
      </c>
      <c r="J124" s="52" t="s">
        <v>2484</v>
      </c>
      <c r="K124" s="10"/>
    </row>
    <row r="125" spans="1:11" s="6" customFormat="1" x14ac:dyDescent="0.2">
      <c r="A125" s="58">
        <f t="shared" si="1"/>
        <v>120</v>
      </c>
      <c r="B125" s="25" t="s">
        <v>1134</v>
      </c>
      <c r="C125" s="15" t="s">
        <v>15</v>
      </c>
      <c r="D125" s="11"/>
      <c r="E125" s="56">
        <v>2018.09</v>
      </c>
      <c r="F125" s="16" t="s">
        <v>2546</v>
      </c>
      <c r="G125" s="33">
        <v>1181</v>
      </c>
      <c r="H125" s="33">
        <v>2682</v>
      </c>
      <c r="I125" s="31" t="s">
        <v>4</v>
      </c>
      <c r="J125" s="37" t="s">
        <v>50</v>
      </c>
      <c r="K125" s="10"/>
    </row>
    <row r="126" spans="1:11" s="6" customFormat="1" x14ac:dyDescent="0.2">
      <c r="A126" s="58">
        <f t="shared" si="1"/>
        <v>121</v>
      </c>
      <c r="B126" s="15" t="s">
        <v>1135</v>
      </c>
      <c r="C126" s="15" t="s">
        <v>15</v>
      </c>
      <c r="D126" s="15"/>
      <c r="E126" s="56" t="s">
        <v>555</v>
      </c>
      <c r="F126" s="32" t="s">
        <v>2554</v>
      </c>
      <c r="G126" s="17">
        <v>1960</v>
      </c>
      <c r="H126" s="17">
        <v>4427</v>
      </c>
      <c r="I126" s="18" t="s">
        <v>2158</v>
      </c>
      <c r="J126" s="52" t="s">
        <v>2484</v>
      </c>
      <c r="K126" s="10"/>
    </row>
    <row r="127" spans="1:11" s="6" customFormat="1" x14ac:dyDescent="0.2">
      <c r="A127" s="58">
        <f t="shared" si="1"/>
        <v>122</v>
      </c>
      <c r="B127" s="15" t="s">
        <v>1139</v>
      </c>
      <c r="C127" s="15" t="s">
        <v>15</v>
      </c>
      <c r="D127" s="15"/>
      <c r="E127" s="56" t="s">
        <v>555</v>
      </c>
      <c r="F127" s="26" t="s">
        <v>2557</v>
      </c>
      <c r="G127" s="17">
        <v>1819</v>
      </c>
      <c r="H127" s="17">
        <v>4728</v>
      </c>
      <c r="I127" s="31" t="s">
        <v>4</v>
      </c>
      <c r="J127" s="52" t="s">
        <v>2479</v>
      </c>
      <c r="K127" s="63" t="s">
        <v>2200</v>
      </c>
    </row>
    <row r="128" spans="1:11" s="6" customFormat="1" x14ac:dyDescent="0.2">
      <c r="A128" s="58">
        <f t="shared" si="1"/>
        <v>123</v>
      </c>
      <c r="B128" s="15" t="s">
        <v>1140</v>
      </c>
      <c r="C128" s="15" t="s">
        <v>15</v>
      </c>
      <c r="D128" s="15"/>
      <c r="E128" s="56" t="s">
        <v>555</v>
      </c>
      <c r="F128" s="16" t="s">
        <v>2558</v>
      </c>
      <c r="G128" s="33">
        <v>1319</v>
      </c>
      <c r="H128" s="33">
        <v>1977</v>
      </c>
      <c r="I128" s="18" t="s">
        <v>2158</v>
      </c>
      <c r="J128" s="37" t="s">
        <v>50</v>
      </c>
      <c r="K128" s="10"/>
    </row>
    <row r="129" spans="1:11" s="6" customFormat="1" x14ac:dyDescent="0.2">
      <c r="A129" s="58">
        <f t="shared" si="1"/>
        <v>124</v>
      </c>
      <c r="B129" s="83" t="s">
        <v>2559</v>
      </c>
      <c r="C129" s="15" t="s">
        <v>15</v>
      </c>
      <c r="D129" s="15"/>
      <c r="E129" s="56" t="s">
        <v>555</v>
      </c>
      <c r="F129" s="16" t="s">
        <v>2560</v>
      </c>
      <c r="G129" s="33">
        <v>2849</v>
      </c>
      <c r="H129" s="33">
        <v>5237</v>
      </c>
      <c r="I129" s="18" t="s">
        <v>2158</v>
      </c>
      <c r="J129" s="37" t="s">
        <v>2484</v>
      </c>
      <c r="K129" s="10"/>
    </row>
    <row r="130" spans="1:11" s="6" customFormat="1" x14ac:dyDescent="0.2">
      <c r="A130" s="58">
        <f t="shared" si="1"/>
        <v>125</v>
      </c>
      <c r="B130" s="25" t="s">
        <v>1141</v>
      </c>
      <c r="C130" s="15" t="s">
        <v>15</v>
      </c>
      <c r="D130" s="15"/>
      <c r="E130" s="56">
        <v>2018.11</v>
      </c>
      <c r="F130" s="35" t="s">
        <v>2574</v>
      </c>
      <c r="G130" s="36">
        <v>5666</v>
      </c>
      <c r="H130" s="33">
        <v>10918</v>
      </c>
      <c r="I130" s="37" t="s">
        <v>2158</v>
      </c>
      <c r="J130" s="37" t="s">
        <v>2476</v>
      </c>
      <c r="K130" s="10"/>
    </row>
    <row r="131" spans="1:11" s="6" customFormat="1" x14ac:dyDescent="0.2">
      <c r="A131" s="58">
        <f t="shared" ref="A131:A194" si="2">ROW()-5</f>
        <v>126</v>
      </c>
      <c r="B131" s="15" t="s">
        <v>1142</v>
      </c>
      <c r="C131" s="15" t="s">
        <v>15</v>
      </c>
      <c r="D131" s="15"/>
      <c r="E131" s="56">
        <v>2018.11</v>
      </c>
      <c r="F131" s="16" t="s">
        <v>2574</v>
      </c>
      <c r="G131" s="33">
        <v>4568</v>
      </c>
      <c r="H131" s="33">
        <v>10725</v>
      </c>
      <c r="I131" s="31" t="s">
        <v>4</v>
      </c>
      <c r="J131" s="37" t="s">
        <v>2484</v>
      </c>
      <c r="K131" s="10"/>
    </row>
    <row r="132" spans="1:11" s="6" customFormat="1" x14ac:dyDescent="0.2">
      <c r="A132" s="58">
        <f t="shared" si="2"/>
        <v>127</v>
      </c>
      <c r="B132" s="25" t="s">
        <v>1143</v>
      </c>
      <c r="C132" s="15" t="s">
        <v>15</v>
      </c>
      <c r="D132" s="15"/>
      <c r="E132" s="56">
        <v>2018.11</v>
      </c>
      <c r="F132" s="16" t="s">
        <v>2574</v>
      </c>
      <c r="G132" s="33">
        <v>112</v>
      </c>
      <c r="H132" s="33">
        <v>264</v>
      </c>
      <c r="I132" s="37" t="s">
        <v>2449</v>
      </c>
      <c r="J132" s="37" t="s">
        <v>2484</v>
      </c>
      <c r="K132" s="10"/>
    </row>
    <row r="133" spans="1:11" s="6" customFormat="1" x14ac:dyDescent="0.2">
      <c r="A133" s="58">
        <f t="shared" si="2"/>
        <v>128</v>
      </c>
      <c r="B133" s="15" t="s">
        <v>1144</v>
      </c>
      <c r="C133" s="15" t="s">
        <v>15</v>
      </c>
      <c r="D133" s="15"/>
      <c r="E133" s="56">
        <v>2018.11</v>
      </c>
      <c r="F133" s="16" t="s">
        <v>2574</v>
      </c>
      <c r="G133" s="33">
        <v>551</v>
      </c>
      <c r="H133" s="33">
        <v>1345</v>
      </c>
      <c r="I133" s="18" t="s">
        <v>2113</v>
      </c>
      <c r="J133" s="37" t="s">
        <v>2484</v>
      </c>
      <c r="K133" s="10"/>
    </row>
    <row r="134" spans="1:11" s="6" customFormat="1" x14ac:dyDescent="0.2">
      <c r="A134" s="58">
        <f t="shared" si="2"/>
        <v>129</v>
      </c>
      <c r="B134" s="25" t="s">
        <v>1145</v>
      </c>
      <c r="C134" s="15" t="s">
        <v>15</v>
      </c>
      <c r="D134" s="15"/>
      <c r="E134" s="56">
        <v>2018.11</v>
      </c>
      <c r="F134" s="35" t="s">
        <v>2574</v>
      </c>
      <c r="G134" s="36">
        <v>128</v>
      </c>
      <c r="H134" s="33">
        <v>278</v>
      </c>
      <c r="I134" s="37" t="s">
        <v>2113</v>
      </c>
      <c r="J134" s="37" t="s">
        <v>2484</v>
      </c>
      <c r="K134" s="10"/>
    </row>
    <row r="135" spans="1:11" s="6" customFormat="1" x14ac:dyDescent="0.2">
      <c r="A135" s="58">
        <f t="shared" si="2"/>
        <v>130</v>
      </c>
      <c r="B135" s="25" t="s">
        <v>1146</v>
      </c>
      <c r="C135" s="15" t="s">
        <v>15</v>
      </c>
      <c r="D135" s="15"/>
      <c r="E135" s="56">
        <v>2018.11</v>
      </c>
      <c r="F135" s="35" t="s">
        <v>2575</v>
      </c>
      <c r="G135" s="36">
        <v>3254</v>
      </c>
      <c r="H135" s="33">
        <v>6405</v>
      </c>
      <c r="I135" s="37" t="s">
        <v>2158</v>
      </c>
      <c r="J135" s="37" t="s">
        <v>2484</v>
      </c>
      <c r="K135" s="10"/>
    </row>
    <row r="136" spans="1:11" s="6" customFormat="1" x14ac:dyDescent="0.2">
      <c r="A136" s="58">
        <f t="shared" si="2"/>
        <v>131</v>
      </c>
      <c r="B136" s="25" t="s">
        <v>1147</v>
      </c>
      <c r="C136" s="15" t="s">
        <v>15</v>
      </c>
      <c r="D136" s="19"/>
      <c r="E136" s="56">
        <v>2018.11</v>
      </c>
      <c r="F136" s="35" t="s">
        <v>2539</v>
      </c>
      <c r="G136" s="36">
        <v>481</v>
      </c>
      <c r="H136" s="33">
        <v>1252</v>
      </c>
      <c r="I136" s="37" t="s">
        <v>2158</v>
      </c>
      <c r="J136" s="37" t="s">
        <v>2484</v>
      </c>
      <c r="K136" s="10"/>
    </row>
    <row r="137" spans="1:11" s="6" customFormat="1" x14ac:dyDescent="0.2">
      <c r="A137" s="58">
        <f t="shared" si="2"/>
        <v>132</v>
      </c>
      <c r="B137" s="15" t="s">
        <v>1148</v>
      </c>
      <c r="C137" s="15" t="s">
        <v>15</v>
      </c>
      <c r="D137" s="19"/>
      <c r="E137" s="56">
        <v>2018.11</v>
      </c>
      <c r="F137" s="35" t="s">
        <v>2539</v>
      </c>
      <c r="G137" s="17">
        <v>227</v>
      </c>
      <c r="H137" s="17">
        <v>624</v>
      </c>
      <c r="I137" s="37" t="s">
        <v>2158</v>
      </c>
      <c r="J137" s="37" t="s">
        <v>2484</v>
      </c>
      <c r="K137" s="10"/>
    </row>
    <row r="138" spans="1:11" s="6" customFormat="1" x14ac:dyDescent="0.2">
      <c r="A138" s="58">
        <f t="shared" si="2"/>
        <v>133</v>
      </c>
      <c r="B138" s="15" t="s">
        <v>1149</v>
      </c>
      <c r="C138" s="15" t="s">
        <v>15</v>
      </c>
      <c r="D138" s="11"/>
      <c r="E138" s="56">
        <v>2018.12</v>
      </c>
      <c r="F138" s="35" t="s">
        <v>558</v>
      </c>
      <c r="G138" s="17">
        <v>1670</v>
      </c>
      <c r="H138" s="17">
        <v>2870</v>
      </c>
      <c r="I138" s="37" t="s">
        <v>2209</v>
      </c>
      <c r="J138" s="37" t="s">
        <v>33</v>
      </c>
      <c r="K138" s="10"/>
    </row>
    <row r="139" spans="1:11" s="6" customFormat="1" x14ac:dyDescent="0.2">
      <c r="A139" s="58">
        <f t="shared" si="2"/>
        <v>134</v>
      </c>
      <c r="B139" s="15" t="s">
        <v>1150</v>
      </c>
      <c r="C139" s="15" t="s">
        <v>15</v>
      </c>
      <c r="D139" s="11"/>
      <c r="E139" s="56">
        <v>2018.12</v>
      </c>
      <c r="F139" s="35" t="s">
        <v>504</v>
      </c>
      <c r="G139" s="17">
        <v>437</v>
      </c>
      <c r="H139" s="17">
        <v>923</v>
      </c>
      <c r="I139" s="37" t="s">
        <v>2125</v>
      </c>
      <c r="J139" s="37" t="s">
        <v>33</v>
      </c>
      <c r="K139" s="8"/>
    </row>
    <row r="140" spans="1:11" s="6" customFormat="1" x14ac:dyDescent="0.2">
      <c r="A140" s="58">
        <f t="shared" si="2"/>
        <v>135</v>
      </c>
      <c r="B140" s="15" t="s">
        <v>1151</v>
      </c>
      <c r="C140" s="15" t="s">
        <v>15</v>
      </c>
      <c r="D140" s="11"/>
      <c r="E140" s="56">
        <v>2018.12</v>
      </c>
      <c r="F140" s="35" t="s">
        <v>560</v>
      </c>
      <c r="G140" s="17">
        <v>569</v>
      </c>
      <c r="H140" s="17">
        <v>844</v>
      </c>
      <c r="I140" s="31" t="s">
        <v>4</v>
      </c>
      <c r="J140" s="37" t="s">
        <v>33</v>
      </c>
      <c r="K140" s="8"/>
    </row>
    <row r="141" spans="1:11" s="62" customFormat="1" x14ac:dyDescent="0.2">
      <c r="A141" s="58">
        <f t="shared" si="2"/>
        <v>136</v>
      </c>
      <c r="B141" s="15" t="s">
        <v>569</v>
      </c>
      <c r="C141" s="15" t="s">
        <v>15</v>
      </c>
      <c r="D141" s="11"/>
      <c r="E141" s="56">
        <v>2018.12</v>
      </c>
      <c r="F141" s="32" t="s">
        <v>570</v>
      </c>
      <c r="G141" s="33">
        <v>6739</v>
      </c>
      <c r="H141" s="33">
        <v>12362</v>
      </c>
      <c r="I141" s="37" t="s">
        <v>2158</v>
      </c>
      <c r="J141" s="37" t="s">
        <v>33</v>
      </c>
      <c r="K141" s="8"/>
    </row>
    <row r="142" spans="1:11" s="62" customFormat="1" x14ac:dyDescent="0.2">
      <c r="A142" s="58">
        <f t="shared" si="2"/>
        <v>137</v>
      </c>
      <c r="B142" s="28" t="s">
        <v>574</v>
      </c>
      <c r="C142" s="15" t="s">
        <v>15</v>
      </c>
      <c r="D142" s="15"/>
      <c r="E142" s="88" t="s">
        <v>2596</v>
      </c>
      <c r="F142" s="29" t="s">
        <v>575</v>
      </c>
      <c r="G142" s="89">
        <v>1527</v>
      </c>
      <c r="H142" s="89">
        <v>2992</v>
      </c>
      <c r="I142" s="90" t="s">
        <v>41</v>
      </c>
      <c r="J142" s="91" t="s">
        <v>33</v>
      </c>
      <c r="K142" s="24" t="s">
        <v>2597</v>
      </c>
    </row>
    <row r="143" spans="1:11" s="62" customFormat="1" x14ac:dyDescent="0.2">
      <c r="A143" s="58">
        <f t="shared" si="2"/>
        <v>138</v>
      </c>
      <c r="B143" s="11" t="s">
        <v>1045</v>
      </c>
      <c r="C143" s="15" t="s">
        <v>15</v>
      </c>
      <c r="D143" s="15"/>
      <c r="E143" s="69" t="s">
        <v>2601</v>
      </c>
      <c r="F143" s="11" t="s">
        <v>599</v>
      </c>
      <c r="G143" s="49">
        <v>3210</v>
      </c>
      <c r="H143" s="49">
        <v>7213</v>
      </c>
      <c r="I143" s="50" t="s">
        <v>2158</v>
      </c>
      <c r="J143" s="92" t="s">
        <v>33</v>
      </c>
      <c r="K143" s="38" t="s">
        <v>2597</v>
      </c>
    </row>
    <row r="144" spans="1:11" s="62" customFormat="1" x14ac:dyDescent="0.2">
      <c r="A144" s="58">
        <f t="shared" si="2"/>
        <v>139</v>
      </c>
      <c r="B144" s="11" t="s">
        <v>1152</v>
      </c>
      <c r="C144" s="15" t="s">
        <v>15</v>
      </c>
      <c r="D144" s="15"/>
      <c r="E144" s="69" t="s">
        <v>2601</v>
      </c>
      <c r="F144" s="11" t="s">
        <v>108</v>
      </c>
      <c r="G144" s="49">
        <v>848</v>
      </c>
      <c r="H144" s="49">
        <v>1692</v>
      </c>
      <c r="I144" s="50" t="s">
        <v>2205</v>
      </c>
      <c r="J144" s="92" t="s">
        <v>33</v>
      </c>
      <c r="K144" s="8"/>
    </row>
    <row r="145" spans="1:11" s="62" customFormat="1" x14ac:dyDescent="0.2">
      <c r="A145" s="58">
        <f t="shared" si="2"/>
        <v>140</v>
      </c>
      <c r="B145" s="15" t="s">
        <v>1153</v>
      </c>
      <c r="C145" s="15" t="s">
        <v>15</v>
      </c>
      <c r="D145" s="15"/>
      <c r="E145" s="56">
        <v>2019.03</v>
      </c>
      <c r="F145" s="35" t="s">
        <v>607</v>
      </c>
      <c r="G145" s="17">
        <v>6647</v>
      </c>
      <c r="H145" s="17">
        <v>15159</v>
      </c>
      <c r="I145" s="50" t="s">
        <v>2603</v>
      </c>
      <c r="J145" s="37" t="s">
        <v>33</v>
      </c>
      <c r="K145" s="8"/>
    </row>
    <row r="146" spans="1:11" s="62" customFormat="1" x14ac:dyDescent="0.2">
      <c r="A146" s="58">
        <f t="shared" si="2"/>
        <v>141</v>
      </c>
      <c r="B146" s="15" t="s">
        <v>1154</v>
      </c>
      <c r="C146" s="15" t="s">
        <v>15</v>
      </c>
      <c r="D146" s="15"/>
      <c r="E146" s="56">
        <v>2019.03</v>
      </c>
      <c r="F146" s="35" t="s">
        <v>2611</v>
      </c>
      <c r="G146" s="17">
        <v>1635</v>
      </c>
      <c r="H146" s="17">
        <v>3301</v>
      </c>
      <c r="I146" s="50" t="s">
        <v>2603</v>
      </c>
      <c r="J146" s="37" t="s">
        <v>33</v>
      </c>
      <c r="K146" s="8" t="s">
        <v>2612</v>
      </c>
    </row>
    <row r="147" spans="1:11" s="62" customFormat="1" x14ac:dyDescent="0.2">
      <c r="A147" s="58">
        <f t="shared" si="2"/>
        <v>142</v>
      </c>
      <c r="B147" s="15" t="s">
        <v>600</v>
      </c>
      <c r="C147" s="15" t="s">
        <v>15</v>
      </c>
      <c r="D147" s="15"/>
      <c r="E147" s="56">
        <v>2019.03</v>
      </c>
      <c r="F147" s="35" t="s">
        <v>608</v>
      </c>
      <c r="G147" s="17">
        <v>9301</v>
      </c>
      <c r="H147" s="17">
        <v>13867</v>
      </c>
      <c r="I147" s="37" t="s">
        <v>40</v>
      </c>
      <c r="J147" s="37" t="s">
        <v>33</v>
      </c>
      <c r="K147" s="8"/>
    </row>
    <row r="148" spans="1:11" s="62" customFormat="1" x14ac:dyDescent="0.2">
      <c r="A148" s="58">
        <f t="shared" si="2"/>
        <v>143</v>
      </c>
      <c r="B148" s="15" t="s">
        <v>1157</v>
      </c>
      <c r="C148" s="15" t="s">
        <v>15</v>
      </c>
      <c r="D148" s="15"/>
      <c r="E148" s="56">
        <v>2019.04</v>
      </c>
      <c r="F148" s="35" t="s">
        <v>619</v>
      </c>
      <c r="G148" s="17">
        <v>4110</v>
      </c>
      <c r="H148" s="17">
        <v>9360</v>
      </c>
      <c r="I148" s="37" t="s">
        <v>41</v>
      </c>
      <c r="J148" s="37" t="s">
        <v>50</v>
      </c>
      <c r="K148" s="8"/>
    </row>
    <row r="149" spans="1:11" s="62" customFormat="1" x14ac:dyDescent="0.2">
      <c r="A149" s="58">
        <f t="shared" si="2"/>
        <v>144</v>
      </c>
      <c r="B149" s="15" t="s">
        <v>1158</v>
      </c>
      <c r="C149" s="15" t="s">
        <v>15</v>
      </c>
      <c r="D149" s="15"/>
      <c r="E149" s="56">
        <v>2019.04</v>
      </c>
      <c r="F149" s="35" t="s">
        <v>616</v>
      </c>
      <c r="G149" s="17">
        <v>11749</v>
      </c>
      <c r="H149" s="17">
        <v>24371</v>
      </c>
      <c r="I149" s="37" t="s">
        <v>41</v>
      </c>
      <c r="J149" s="37" t="s">
        <v>50</v>
      </c>
      <c r="K149" s="8"/>
    </row>
    <row r="150" spans="1:11" s="62" customFormat="1" x14ac:dyDescent="0.2">
      <c r="A150" s="58">
        <f t="shared" si="2"/>
        <v>145</v>
      </c>
      <c r="B150" s="15" t="s">
        <v>1159</v>
      </c>
      <c r="C150" s="15" t="s">
        <v>15</v>
      </c>
      <c r="D150" s="15"/>
      <c r="E150" s="56">
        <v>2019.05</v>
      </c>
      <c r="F150" s="35" t="s">
        <v>630</v>
      </c>
      <c r="G150" s="17">
        <v>4349</v>
      </c>
      <c r="H150" s="17">
        <v>11031</v>
      </c>
      <c r="I150" s="37" t="s">
        <v>41</v>
      </c>
      <c r="J150" s="37" t="s">
        <v>50</v>
      </c>
      <c r="K150" s="8"/>
    </row>
    <row r="151" spans="1:11" s="62" customFormat="1" x14ac:dyDescent="0.2">
      <c r="A151" s="58">
        <f t="shared" si="2"/>
        <v>146</v>
      </c>
      <c r="B151" s="15" t="s">
        <v>1160</v>
      </c>
      <c r="C151" s="15" t="s">
        <v>15</v>
      </c>
      <c r="D151" s="15"/>
      <c r="E151" s="56">
        <v>2019.08</v>
      </c>
      <c r="F151" s="35" t="s">
        <v>666</v>
      </c>
      <c r="G151" s="17">
        <v>1289</v>
      </c>
      <c r="H151" s="17">
        <v>2784</v>
      </c>
      <c r="I151" s="37" t="s">
        <v>612</v>
      </c>
      <c r="J151" s="37" t="s">
        <v>33</v>
      </c>
      <c r="K151" s="8" t="s">
        <v>2610</v>
      </c>
    </row>
    <row r="152" spans="1:11" s="62" customFormat="1" x14ac:dyDescent="0.2">
      <c r="A152" s="58">
        <f t="shared" si="2"/>
        <v>147</v>
      </c>
      <c r="B152" s="15" t="s">
        <v>1161</v>
      </c>
      <c r="C152" s="15" t="s">
        <v>15</v>
      </c>
      <c r="D152" s="11"/>
      <c r="E152" s="56">
        <v>2019.09</v>
      </c>
      <c r="F152" s="35" t="s">
        <v>670</v>
      </c>
      <c r="G152" s="17">
        <v>1277</v>
      </c>
      <c r="H152" s="17">
        <v>2419</v>
      </c>
      <c r="I152" s="37" t="s">
        <v>41</v>
      </c>
      <c r="J152" s="37" t="s">
        <v>50</v>
      </c>
      <c r="K152" s="8" t="s">
        <v>1162</v>
      </c>
    </row>
    <row r="153" spans="1:11" s="62" customFormat="1" x14ac:dyDescent="0.2">
      <c r="A153" s="58">
        <f t="shared" si="2"/>
        <v>148</v>
      </c>
      <c r="B153" s="15" t="s">
        <v>1163</v>
      </c>
      <c r="C153" s="15" t="s">
        <v>15</v>
      </c>
      <c r="D153" s="11"/>
      <c r="E153" s="56">
        <v>2019.09</v>
      </c>
      <c r="F153" s="35" t="s">
        <v>676</v>
      </c>
      <c r="G153" s="17">
        <v>410</v>
      </c>
      <c r="H153" s="17">
        <v>780</v>
      </c>
      <c r="I153" s="37" t="s">
        <v>41</v>
      </c>
      <c r="J153" s="37" t="s">
        <v>50</v>
      </c>
      <c r="K153" s="8" t="s">
        <v>2428</v>
      </c>
    </row>
    <row r="154" spans="1:11" s="62" customFormat="1" x14ac:dyDescent="0.2">
      <c r="A154" s="58">
        <f t="shared" si="2"/>
        <v>149</v>
      </c>
      <c r="B154" s="15" t="s">
        <v>2878</v>
      </c>
      <c r="C154" s="15" t="s">
        <v>15</v>
      </c>
      <c r="D154" s="11"/>
      <c r="E154" s="56">
        <v>2019.09</v>
      </c>
      <c r="F154" s="35" t="s">
        <v>678</v>
      </c>
      <c r="G154" s="17">
        <v>2212</v>
      </c>
      <c r="H154" s="17">
        <v>3718</v>
      </c>
      <c r="I154" s="50" t="s">
        <v>2205</v>
      </c>
      <c r="J154" s="37" t="s">
        <v>50</v>
      </c>
      <c r="K154" s="8" t="s">
        <v>2258</v>
      </c>
    </row>
    <row r="155" spans="1:11" s="62" customFormat="1" x14ac:dyDescent="0.2">
      <c r="A155" s="58">
        <f t="shared" si="2"/>
        <v>150</v>
      </c>
      <c r="B155" s="15" t="s">
        <v>1164</v>
      </c>
      <c r="C155" s="15" t="s">
        <v>15</v>
      </c>
      <c r="D155" s="11"/>
      <c r="E155" s="56" t="s">
        <v>928</v>
      </c>
      <c r="F155" s="35" t="s">
        <v>637</v>
      </c>
      <c r="G155" s="17">
        <v>4381</v>
      </c>
      <c r="H155" s="17">
        <v>8668</v>
      </c>
      <c r="I155" s="37" t="s">
        <v>41</v>
      </c>
      <c r="J155" s="37" t="s">
        <v>50</v>
      </c>
      <c r="K155" s="8" t="s">
        <v>2466</v>
      </c>
    </row>
    <row r="156" spans="1:11" s="62" customFormat="1" x14ac:dyDescent="0.2">
      <c r="A156" s="58">
        <f t="shared" si="2"/>
        <v>151</v>
      </c>
      <c r="B156" s="15" t="s">
        <v>1325</v>
      </c>
      <c r="C156" s="15" t="s">
        <v>15</v>
      </c>
      <c r="D156" s="15"/>
      <c r="E156" s="56" t="s">
        <v>2628</v>
      </c>
      <c r="F156" s="35" t="s">
        <v>685</v>
      </c>
      <c r="G156" s="17">
        <v>51</v>
      </c>
      <c r="H156" s="37" t="s">
        <v>2629</v>
      </c>
      <c r="I156" s="50" t="s">
        <v>2189</v>
      </c>
      <c r="J156" s="37" t="s">
        <v>611</v>
      </c>
      <c r="K156" s="8" t="s">
        <v>2279</v>
      </c>
    </row>
    <row r="157" spans="1:11" s="62" customFormat="1" x14ac:dyDescent="0.2">
      <c r="A157" s="58">
        <f t="shared" si="2"/>
        <v>152</v>
      </c>
      <c r="B157" s="15" t="s">
        <v>2632</v>
      </c>
      <c r="C157" s="15" t="s">
        <v>15</v>
      </c>
      <c r="D157" s="15"/>
      <c r="E157" s="56">
        <v>2019.11</v>
      </c>
      <c r="F157" s="35" t="s">
        <v>691</v>
      </c>
      <c r="G157" s="17">
        <v>1504</v>
      </c>
      <c r="H157" s="17">
        <v>2876</v>
      </c>
      <c r="I157" s="37" t="s">
        <v>41</v>
      </c>
      <c r="J157" s="37" t="s">
        <v>50</v>
      </c>
      <c r="K157" s="8" t="s">
        <v>2466</v>
      </c>
    </row>
    <row r="158" spans="1:11" s="62" customFormat="1" x14ac:dyDescent="0.2">
      <c r="A158" s="58">
        <f t="shared" si="2"/>
        <v>153</v>
      </c>
      <c r="B158" s="15" t="s">
        <v>1167</v>
      </c>
      <c r="C158" s="15" t="s">
        <v>15</v>
      </c>
      <c r="D158" s="15"/>
      <c r="E158" s="56">
        <v>2019.11</v>
      </c>
      <c r="F158" s="35" t="s">
        <v>692</v>
      </c>
      <c r="G158" s="17">
        <v>1158</v>
      </c>
      <c r="H158" s="17">
        <v>2011</v>
      </c>
      <c r="I158" s="37" t="s">
        <v>41</v>
      </c>
      <c r="J158" s="37" t="s">
        <v>50</v>
      </c>
      <c r="K158" s="8" t="s">
        <v>2428</v>
      </c>
    </row>
    <row r="159" spans="1:11" s="62" customFormat="1" x14ac:dyDescent="0.2">
      <c r="A159" s="58">
        <f t="shared" si="2"/>
        <v>154</v>
      </c>
      <c r="B159" s="15" t="s">
        <v>2633</v>
      </c>
      <c r="C159" s="15" t="s">
        <v>15</v>
      </c>
      <c r="D159" s="15"/>
      <c r="E159" s="56">
        <v>2019.11</v>
      </c>
      <c r="F159" s="35" t="s">
        <v>695</v>
      </c>
      <c r="G159" s="17">
        <v>385</v>
      </c>
      <c r="H159" s="17">
        <v>840</v>
      </c>
      <c r="I159" s="37" t="s">
        <v>2205</v>
      </c>
      <c r="J159" s="37" t="s">
        <v>696</v>
      </c>
      <c r="K159" s="8" t="s">
        <v>2258</v>
      </c>
    </row>
    <row r="160" spans="1:11" s="62" customFormat="1" x14ac:dyDescent="0.2">
      <c r="A160" s="58">
        <f t="shared" si="2"/>
        <v>155</v>
      </c>
      <c r="B160" s="15" t="s">
        <v>1168</v>
      </c>
      <c r="C160" s="15" t="s">
        <v>15</v>
      </c>
      <c r="D160" s="15"/>
      <c r="E160" s="56">
        <v>2019.11</v>
      </c>
      <c r="F160" s="35" t="s">
        <v>694</v>
      </c>
      <c r="G160" s="17">
        <v>895</v>
      </c>
      <c r="H160" s="17">
        <v>1990</v>
      </c>
      <c r="I160" s="37" t="s">
        <v>41</v>
      </c>
      <c r="J160" s="37" t="s">
        <v>50</v>
      </c>
      <c r="K160" s="8" t="s">
        <v>2466</v>
      </c>
    </row>
    <row r="161" spans="1:11" s="62" customFormat="1" x14ac:dyDescent="0.2">
      <c r="A161" s="58">
        <f t="shared" si="2"/>
        <v>156</v>
      </c>
      <c r="B161" s="15" t="s">
        <v>1169</v>
      </c>
      <c r="C161" s="15" t="s">
        <v>15</v>
      </c>
      <c r="D161" s="15"/>
      <c r="E161" s="56">
        <v>2019.11</v>
      </c>
      <c r="F161" s="35" t="s">
        <v>699</v>
      </c>
      <c r="G161" s="17">
        <v>412</v>
      </c>
      <c r="H161" s="17">
        <v>778</v>
      </c>
      <c r="I161" s="37" t="s">
        <v>41</v>
      </c>
      <c r="J161" s="37" t="s">
        <v>50</v>
      </c>
      <c r="K161" s="8" t="s">
        <v>2634</v>
      </c>
    </row>
    <row r="162" spans="1:11" s="62" customFormat="1" x14ac:dyDescent="0.2">
      <c r="A162" s="58">
        <f t="shared" si="2"/>
        <v>157</v>
      </c>
      <c r="B162" s="15" t="s">
        <v>1170</v>
      </c>
      <c r="C162" s="15" t="s">
        <v>15</v>
      </c>
      <c r="D162" s="11"/>
      <c r="E162" s="56">
        <v>2019.12</v>
      </c>
      <c r="F162" s="35" t="s">
        <v>703</v>
      </c>
      <c r="G162" s="17">
        <v>6254</v>
      </c>
      <c r="H162" s="17">
        <v>14808</v>
      </c>
      <c r="I162" s="37" t="s">
        <v>2205</v>
      </c>
      <c r="J162" s="37" t="s">
        <v>50</v>
      </c>
      <c r="K162" s="8"/>
    </row>
    <row r="163" spans="1:11" s="62" customFormat="1" x14ac:dyDescent="0.2">
      <c r="A163" s="58">
        <f t="shared" si="2"/>
        <v>158</v>
      </c>
      <c r="B163" s="15" t="s">
        <v>1171</v>
      </c>
      <c r="C163" s="15" t="s">
        <v>15</v>
      </c>
      <c r="D163" s="11"/>
      <c r="E163" s="56">
        <v>2019.12</v>
      </c>
      <c r="F163" s="35" t="s">
        <v>707</v>
      </c>
      <c r="G163" s="17">
        <v>1384</v>
      </c>
      <c r="H163" s="17">
        <v>3391</v>
      </c>
      <c r="I163" s="37" t="s">
        <v>41</v>
      </c>
      <c r="J163" s="37" t="s">
        <v>50</v>
      </c>
      <c r="K163" s="8" t="s">
        <v>2638</v>
      </c>
    </row>
    <row r="164" spans="1:11" s="62" customFormat="1" x14ac:dyDescent="0.2">
      <c r="A164" s="58">
        <f t="shared" si="2"/>
        <v>159</v>
      </c>
      <c r="B164" s="15" t="s">
        <v>2639</v>
      </c>
      <c r="C164" s="15" t="s">
        <v>15</v>
      </c>
      <c r="D164" s="11"/>
      <c r="E164" s="56">
        <v>2019.12</v>
      </c>
      <c r="F164" s="35" t="s">
        <v>702</v>
      </c>
      <c r="G164" s="17">
        <v>527</v>
      </c>
      <c r="H164" s="17">
        <v>1202</v>
      </c>
      <c r="I164" s="37" t="s">
        <v>41</v>
      </c>
      <c r="J164" s="37" t="s">
        <v>50</v>
      </c>
      <c r="K164" s="8" t="s">
        <v>2428</v>
      </c>
    </row>
    <row r="165" spans="1:11" s="62" customFormat="1" x14ac:dyDescent="0.2">
      <c r="A165" s="58">
        <f t="shared" si="2"/>
        <v>160</v>
      </c>
      <c r="B165" s="15" t="s">
        <v>2640</v>
      </c>
      <c r="C165" s="15" t="s">
        <v>15</v>
      </c>
      <c r="D165" s="11"/>
      <c r="E165" s="56">
        <v>2019.12</v>
      </c>
      <c r="F165" s="35" t="s">
        <v>705</v>
      </c>
      <c r="G165" s="17">
        <v>546</v>
      </c>
      <c r="H165" s="17">
        <v>1405</v>
      </c>
      <c r="I165" s="37" t="s">
        <v>41</v>
      </c>
      <c r="J165" s="37" t="s">
        <v>50</v>
      </c>
      <c r="K165" s="8"/>
    </row>
    <row r="166" spans="1:11" s="62" customFormat="1" x14ac:dyDescent="0.2">
      <c r="A166" s="58">
        <f t="shared" si="2"/>
        <v>161</v>
      </c>
      <c r="B166" s="15" t="s">
        <v>1172</v>
      </c>
      <c r="C166" s="15" t="s">
        <v>15</v>
      </c>
      <c r="D166" s="11"/>
      <c r="E166" s="56">
        <v>2019.12</v>
      </c>
      <c r="F166" s="35" t="s">
        <v>706</v>
      </c>
      <c r="G166" s="17">
        <v>3019</v>
      </c>
      <c r="H166" s="17">
        <v>5841</v>
      </c>
      <c r="I166" s="37" t="s">
        <v>41</v>
      </c>
      <c r="J166" s="37" t="s">
        <v>50</v>
      </c>
      <c r="K166" s="8"/>
    </row>
    <row r="167" spans="1:11" s="62" customFormat="1" x14ac:dyDescent="0.2">
      <c r="A167" s="58">
        <f t="shared" si="2"/>
        <v>162</v>
      </c>
      <c r="B167" s="15" t="s">
        <v>1174</v>
      </c>
      <c r="C167" s="15" t="s">
        <v>15</v>
      </c>
      <c r="D167" s="34"/>
      <c r="E167" s="56">
        <v>2020.03</v>
      </c>
      <c r="F167" s="35" t="s">
        <v>634</v>
      </c>
      <c r="G167" s="17">
        <v>809</v>
      </c>
      <c r="H167" s="17">
        <v>1655</v>
      </c>
      <c r="I167" s="37" t="s">
        <v>2195</v>
      </c>
      <c r="J167" s="37" t="s">
        <v>50</v>
      </c>
      <c r="K167" s="8" t="s">
        <v>2258</v>
      </c>
    </row>
    <row r="168" spans="1:11" s="62" customFormat="1" x14ac:dyDescent="0.2">
      <c r="A168" s="58">
        <f t="shared" si="2"/>
        <v>163</v>
      </c>
      <c r="B168" s="15" t="s">
        <v>727</v>
      </c>
      <c r="C168" s="34" t="s">
        <v>15</v>
      </c>
      <c r="D168" s="34"/>
      <c r="E168" s="56">
        <v>2020.04</v>
      </c>
      <c r="F168" s="35" t="s">
        <v>728</v>
      </c>
      <c r="G168" s="17">
        <v>1281</v>
      </c>
      <c r="H168" s="17">
        <v>2668</v>
      </c>
      <c r="I168" s="37" t="s">
        <v>41</v>
      </c>
      <c r="J168" s="37" t="s">
        <v>50</v>
      </c>
      <c r="K168" s="8" t="s">
        <v>2428</v>
      </c>
    </row>
    <row r="169" spans="1:11" s="62" customFormat="1" x14ac:dyDescent="0.2">
      <c r="A169" s="58">
        <f t="shared" si="2"/>
        <v>164</v>
      </c>
      <c r="B169" s="15" t="s">
        <v>731</v>
      </c>
      <c r="C169" s="34" t="s">
        <v>70</v>
      </c>
      <c r="D169" s="34"/>
      <c r="E169" s="56">
        <v>2020.04</v>
      </c>
      <c r="F169" s="35" t="s">
        <v>729</v>
      </c>
      <c r="G169" s="17">
        <v>1231</v>
      </c>
      <c r="H169" s="17">
        <v>2420</v>
      </c>
      <c r="I169" s="37" t="s">
        <v>41</v>
      </c>
      <c r="J169" s="37" t="s">
        <v>50</v>
      </c>
      <c r="K169" s="8" t="s">
        <v>2466</v>
      </c>
    </row>
    <row r="170" spans="1:11" s="62" customFormat="1" x14ac:dyDescent="0.2">
      <c r="A170" s="58">
        <f t="shared" si="2"/>
        <v>165</v>
      </c>
      <c r="B170" s="15" t="s">
        <v>1169</v>
      </c>
      <c r="C170" s="34" t="s">
        <v>70</v>
      </c>
      <c r="D170" s="34"/>
      <c r="E170" s="56">
        <v>2020.04</v>
      </c>
      <c r="F170" s="35" t="s">
        <v>699</v>
      </c>
      <c r="G170" s="17">
        <v>224</v>
      </c>
      <c r="H170" s="17">
        <v>224</v>
      </c>
      <c r="I170" s="37" t="s">
        <v>41</v>
      </c>
      <c r="J170" s="37" t="s">
        <v>50</v>
      </c>
      <c r="K170" s="8"/>
    </row>
    <row r="171" spans="1:11" s="62" customFormat="1" x14ac:dyDescent="0.2">
      <c r="A171" s="58">
        <f t="shared" si="2"/>
        <v>166</v>
      </c>
      <c r="B171" s="15" t="s">
        <v>1175</v>
      </c>
      <c r="C171" s="34" t="s">
        <v>70</v>
      </c>
      <c r="D171" s="11"/>
      <c r="E171" s="56">
        <v>2020.05</v>
      </c>
      <c r="F171" s="35" t="s">
        <v>2648</v>
      </c>
      <c r="G171" s="17">
        <v>4884</v>
      </c>
      <c r="H171" s="17">
        <v>10003</v>
      </c>
      <c r="I171" s="37" t="s">
        <v>41</v>
      </c>
      <c r="J171" s="37" t="s">
        <v>50</v>
      </c>
      <c r="K171" s="8" t="s">
        <v>2649</v>
      </c>
    </row>
    <row r="172" spans="1:11" s="62" customFormat="1" x14ac:dyDescent="0.2">
      <c r="A172" s="58">
        <f t="shared" si="2"/>
        <v>167</v>
      </c>
      <c r="B172" s="11" t="s">
        <v>1176</v>
      </c>
      <c r="C172" s="11" t="s">
        <v>70</v>
      </c>
      <c r="D172" s="11"/>
      <c r="E172" s="55">
        <v>2020.06</v>
      </c>
      <c r="F172" s="12" t="s">
        <v>750</v>
      </c>
      <c r="G172" s="13">
        <v>3076</v>
      </c>
      <c r="H172" s="13">
        <v>8183</v>
      </c>
      <c r="I172" s="14" t="s">
        <v>41</v>
      </c>
      <c r="J172" s="46" t="s">
        <v>50</v>
      </c>
      <c r="K172" s="8" t="s">
        <v>2466</v>
      </c>
    </row>
    <row r="173" spans="1:11" s="62" customFormat="1" x14ac:dyDescent="0.2">
      <c r="A173" s="58">
        <f t="shared" si="2"/>
        <v>168</v>
      </c>
      <c r="B173" s="11" t="s">
        <v>1177</v>
      </c>
      <c r="C173" s="11" t="s">
        <v>70</v>
      </c>
      <c r="D173" s="11"/>
      <c r="E173" s="55">
        <v>2020.07</v>
      </c>
      <c r="F173" s="12" t="s">
        <v>761</v>
      </c>
      <c r="G173" s="13">
        <v>602</v>
      </c>
      <c r="H173" s="13">
        <v>1337</v>
      </c>
      <c r="I173" s="14" t="s">
        <v>41</v>
      </c>
      <c r="J173" s="46" t="s">
        <v>50</v>
      </c>
      <c r="K173" s="8" t="s">
        <v>2618</v>
      </c>
    </row>
    <row r="174" spans="1:11" s="62" customFormat="1" x14ac:dyDescent="0.2">
      <c r="A174" s="58">
        <f t="shared" si="2"/>
        <v>169</v>
      </c>
      <c r="B174" s="11" t="s">
        <v>786</v>
      </c>
      <c r="C174" s="11" t="s">
        <v>70</v>
      </c>
      <c r="D174" s="11"/>
      <c r="E174" s="55">
        <v>2020.09</v>
      </c>
      <c r="F174" s="12" t="s">
        <v>146</v>
      </c>
      <c r="G174" s="13">
        <v>2286</v>
      </c>
      <c r="H174" s="13">
        <v>4477</v>
      </c>
      <c r="I174" s="14" t="s">
        <v>29</v>
      </c>
      <c r="J174" s="46" t="s">
        <v>50</v>
      </c>
      <c r="K174" s="8" t="s">
        <v>783</v>
      </c>
    </row>
    <row r="175" spans="1:11" s="62" customFormat="1" x14ac:dyDescent="0.2">
      <c r="A175" s="58">
        <f t="shared" si="2"/>
        <v>170</v>
      </c>
      <c r="B175" s="11" t="s">
        <v>812</v>
      </c>
      <c r="C175" s="11" t="s">
        <v>70</v>
      </c>
      <c r="D175" s="11"/>
      <c r="E175" s="55" t="s">
        <v>801</v>
      </c>
      <c r="F175" s="12" t="s">
        <v>648</v>
      </c>
      <c r="G175" s="13">
        <v>761</v>
      </c>
      <c r="H175" s="13">
        <v>1775</v>
      </c>
      <c r="I175" s="37" t="s">
        <v>711</v>
      </c>
      <c r="J175" s="46" t="s">
        <v>50</v>
      </c>
      <c r="K175" s="8"/>
    </row>
    <row r="176" spans="1:11" s="62" customFormat="1" x14ac:dyDescent="0.2">
      <c r="A176" s="58">
        <f t="shared" si="2"/>
        <v>171</v>
      </c>
      <c r="B176" s="11" t="s">
        <v>1178</v>
      </c>
      <c r="C176" s="11" t="s">
        <v>70</v>
      </c>
      <c r="D176" s="11"/>
      <c r="E176" s="55" t="s">
        <v>801</v>
      </c>
      <c r="F176" s="12" t="s">
        <v>813</v>
      </c>
      <c r="G176" s="13">
        <v>639</v>
      </c>
      <c r="H176" s="13">
        <v>1407</v>
      </c>
      <c r="I176" s="14" t="s">
        <v>41</v>
      </c>
      <c r="J176" s="46" t="s">
        <v>50</v>
      </c>
      <c r="K176" s="8" t="s">
        <v>783</v>
      </c>
    </row>
    <row r="177" spans="1:11" s="62" customFormat="1" x14ac:dyDescent="0.2">
      <c r="A177" s="58">
        <f t="shared" si="2"/>
        <v>172</v>
      </c>
      <c r="B177" s="11" t="s">
        <v>1179</v>
      </c>
      <c r="C177" s="11" t="s">
        <v>15</v>
      </c>
      <c r="D177" s="11"/>
      <c r="E177" s="55">
        <v>2020.11</v>
      </c>
      <c r="F177" s="12" t="s">
        <v>767</v>
      </c>
      <c r="G177" s="13">
        <v>5750</v>
      </c>
      <c r="H177" s="13">
        <v>15385</v>
      </c>
      <c r="I177" s="14" t="s">
        <v>711</v>
      </c>
      <c r="J177" s="46" t="s">
        <v>50</v>
      </c>
      <c r="K177" s="8"/>
    </row>
    <row r="178" spans="1:11" s="62" customFormat="1" x14ac:dyDescent="0.2">
      <c r="A178" s="58">
        <f t="shared" si="2"/>
        <v>173</v>
      </c>
      <c r="B178" s="11" t="s">
        <v>2655</v>
      </c>
      <c r="C178" s="11" t="s">
        <v>70</v>
      </c>
      <c r="D178" s="11"/>
      <c r="E178" s="55">
        <v>2020.11</v>
      </c>
      <c r="F178" s="12" t="s">
        <v>1180</v>
      </c>
      <c r="G178" s="13">
        <v>862</v>
      </c>
      <c r="H178" s="13">
        <v>1955</v>
      </c>
      <c r="I178" s="14" t="s">
        <v>41</v>
      </c>
      <c r="J178" s="46" t="s">
        <v>50</v>
      </c>
      <c r="K178" s="8" t="s">
        <v>783</v>
      </c>
    </row>
    <row r="179" spans="1:11" s="62" customFormat="1" x14ac:dyDescent="0.2">
      <c r="A179" s="58">
        <f t="shared" si="2"/>
        <v>174</v>
      </c>
      <c r="B179" s="11" t="s">
        <v>2048</v>
      </c>
      <c r="C179" s="11" t="s">
        <v>70</v>
      </c>
      <c r="D179" s="11"/>
      <c r="E179" s="55">
        <v>2020.12</v>
      </c>
      <c r="F179" s="12" t="s">
        <v>2049</v>
      </c>
      <c r="G179" s="13">
        <v>3571</v>
      </c>
      <c r="H179" s="13">
        <v>6909</v>
      </c>
      <c r="I179" s="14" t="s">
        <v>51</v>
      </c>
      <c r="J179" s="46" t="s">
        <v>50</v>
      </c>
      <c r="K179" s="8" t="s">
        <v>2050</v>
      </c>
    </row>
    <row r="180" spans="1:11" s="62" customFormat="1" x14ac:dyDescent="0.2">
      <c r="A180" s="58">
        <f t="shared" si="2"/>
        <v>175</v>
      </c>
      <c r="B180" s="11" t="s">
        <v>2063</v>
      </c>
      <c r="C180" s="11" t="s">
        <v>70</v>
      </c>
      <c r="D180" s="11"/>
      <c r="E180" s="11" t="s">
        <v>2059</v>
      </c>
      <c r="F180" s="12" t="s">
        <v>2064</v>
      </c>
      <c r="G180" s="13">
        <v>1364</v>
      </c>
      <c r="H180" s="13">
        <v>2966</v>
      </c>
      <c r="I180" s="14" t="s">
        <v>51</v>
      </c>
      <c r="J180" s="46" t="s">
        <v>50</v>
      </c>
      <c r="K180" s="8" t="s">
        <v>783</v>
      </c>
    </row>
    <row r="181" spans="1:11" s="62" customFormat="1" x14ac:dyDescent="0.2">
      <c r="A181" s="58">
        <f t="shared" si="2"/>
        <v>176</v>
      </c>
      <c r="B181" s="11" t="s">
        <v>2065</v>
      </c>
      <c r="C181" s="11" t="s">
        <v>70</v>
      </c>
      <c r="D181" s="11"/>
      <c r="E181" s="11" t="s">
        <v>2059</v>
      </c>
      <c r="F181" s="12" t="s">
        <v>580</v>
      </c>
      <c r="G181" s="13">
        <v>549</v>
      </c>
      <c r="H181" s="13">
        <v>1242</v>
      </c>
      <c r="I181" s="14" t="s">
        <v>41</v>
      </c>
      <c r="J181" s="46" t="s">
        <v>50</v>
      </c>
      <c r="K181" s="8" t="s">
        <v>783</v>
      </c>
    </row>
    <row r="182" spans="1:11" s="62" customFormat="1" x14ac:dyDescent="0.2">
      <c r="A182" s="58">
        <f t="shared" si="2"/>
        <v>177</v>
      </c>
      <c r="B182" s="11" t="s">
        <v>2076</v>
      </c>
      <c r="C182" s="11" t="s">
        <v>15</v>
      </c>
      <c r="D182" s="11"/>
      <c r="E182" s="11" t="s">
        <v>2070</v>
      </c>
      <c r="F182" s="12" t="s">
        <v>2077</v>
      </c>
      <c r="G182" s="13">
        <v>2172</v>
      </c>
      <c r="H182" s="13">
        <v>5783</v>
      </c>
      <c r="I182" s="14" t="s">
        <v>41</v>
      </c>
      <c r="J182" s="46" t="s">
        <v>50</v>
      </c>
      <c r="K182" s="8"/>
    </row>
    <row r="183" spans="1:11" s="62" customFormat="1" x14ac:dyDescent="0.2">
      <c r="A183" s="58">
        <f t="shared" si="2"/>
        <v>178</v>
      </c>
      <c r="B183" s="11" t="s">
        <v>2078</v>
      </c>
      <c r="C183" s="11" t="s">
        <v>15</v>
      </c>
      <c r="D183" s="11"/>
      <c r="E183" s="11" t="s">
        <v>2070</v>
      </c>
      <c r="F183" s="12" t="s">
        <v>570</v>
      </c>
      <c r="G183" s="13">
        <v>5829</v>
      </c>
      <c r="H183" s="13">
        <v>12140</v>
      </c>
      <c r="I183" s="14" t="s">
        <v>51</v>
      </c>
      <c r="J183" s="46" t="s">
        <v>50</v>
      </c>
      <c r="K183" s="8"/>
    </row>
    <row r="184" spans="1:11" s="62" customFormat="1" x14ac:dyDescent="0.2">
      <c r="A184" s="58">
        <f t="shared" si="2"/>
        <v>179</v>
      </c>
      <c r="B184" s="11" t="s">
        <v>2666</v>
      </c>
      <c r="C184" s="11" t="s">
        <v>15</v>
      </c>
      <c r="D184" s="11"/>
      <c r="E184" s="11" t="s">
        <v>2081</v>
      </c>
      <c r="F184" s="12" t="s">
        <v>2084</v>
      </c>
      <c r="G184" s="13">
        <v>3815</v>
      </c>
      <c r="H184" s="13">
        <v>8503</v>
      </c>
      <c r="I184" s="14" t="s">
        <v>711</v>
      </c>
      <c r="J184" s="46" t="s">
        <v>50</v>
      </c>
      <c r="K184" s="8"/>
    </row>
    <row r="185" spans="1:11" x14ac:dyDescent="0.2">
      <c r="A185" s="58">
        <f t="shared" si="2"/>
        <v>180</v>
      </c>
      <c r="B185" s="11" t="s">
        <v>2718</v>
      </c>
      <c r="C185" s="11" t="s">
        <v>15</v>
      </c>
      <c r="D185" s="11"/>
      <c r="E185" s="11" t="s">
        <v>2719</v>
      </c>
      <c r="F185" s="12" t="s">
        <v>2720</v>
      </c>
      <c r="G185" s="13">
        <v>11803</v>
      </c>
      <c r="H185" s="13">
        <v>24708</v>
      </c>
      <c r="I185" s="14" t="s">
        <v>51</v>
      </c>
      <c r="J185" s="46" t="s">
        <v>50</v>
      </c>
      <c r="K185" s="8" t="s">
        <v>783</v>
      </c>
    </row>
    <row r="186" spans="1:11" x14ac:dyDescent="0.2">
      <c r="A186" s="58">
        <f t="shared" si="2"/>
        <v>181</v>
      </c>
      <c r="B186" s="11" t="s">
        <v>2721</v>
      </c>
      <c r="C186" s="11" t="s">
        <v>15</v>
      </c>
      <c r="D186" s="11"/>
      <c r="E186" s="11" t="s">
        <v>2719</v>
      </c>
      <c r="F186" s="12" t="s">
        <v>2722</v>
      </c>
      <c r="G186" s="13">
        <v>6456</v>
      </c>
      <c r="H186" s="13">
        <v>12667</v>
      </c>
      <c r="I186" s="14" t="s">
        <v>711</v>
      </c>
      <c r="J186" s="46" t="s">
        <v>50</v>
      </c>
      <c r="K186" s="8" t="s">
        <v>783</v>
      </c>
    </row>
    <row r="187" spans="1:11" x14ac:dyDescent="0.2">
      <c r="A187" s="58">
        <f t="shared" si="2"/>
        <v>182</v>
      </c>
      <c r="B187" s="11" t="s">
        <v>2723</v>
      </c>
      <c r="C187" s="11" t="s">
        <v>15</v>
      </c>
      <c r="D187" s="11"/>
      <c r="E187" s="11" t="s">
        <v>2719</v>
      </c>
      <c r="F187" s="12" t="s">
        <v>2724</v>
      </c>
      <c r="G187" s="13">
        <v>653</v>
      </c>
      <c r="H187" s="13">
        <v>1357</v>
      </c>
      <c r="I187" s="14" t="s">
        <v>41</v>
      </c>
      <c r="J187" s="46" t="s">
        <v>50</v>
      </c>
      <c r="K187" s="8" t="s">
        <v>783</v>
      </c>
    </row>
    <row r="188" spans="1:11" x14ac:dyDescent="0.2">
      <c r="A188" s="58">
        <f t="shared" si="2"/>
        <v>183</v>
      </c>
      <c r="B188" s="11" t="s">
        <v>2725</v>
      </c>
      <c r="C188" s="11" t="s">
        <v>15</v>
      </c>
      <c r="D188" s="11"/>
      <c r="E188" s="11" t="s">
        <v>2719</v>
      </c>
      <c r="F188" s="12" t="s">
        <v>412</v>
      </c>
      <c r="G188" s="13">
        <v>4274</v>
      </c>
      <c r="H188" s="13">
        <v>9764</v>
      </c>
      <c r="I188" s="14" t="s">
        <v>711</v>
      </c>
      <c r="J188" s="46" t="s">
        <v>50</v>
      </c>
    </row>
    <row r="189" spans="1:11" x14ac:dyDescent="0.2">
      <c r="A189" s="58">
        <f t="shared" si="2"/>
        <v>184</v>
      </c>
      <c r="B189" s="11" t="s">
        <v>2761</v>
      </c>
      <c r="C189" s="11" t="s">
        <v>15</v>
      </c>
      <c r="D189" s="11"/>
      <c r="E189" s="11" t="s">
        <v>2747</v>
      </c>
      <c r="F189" s="12" t="s">
        <v>2762</v>
      </c>
      <c r="G189" s="13">
        <v>140</v>
      </c>
      <c r="H189" s="13">
        <v>384</v>
      </c>
      <c r="I189" s="14" t="s">
        <v>572</v>
      </c>
      <c r="J189" s="46" t="s">
        <v>572</v>
      </c>
    </row>
    <row r="190" spans="1:11" x14ac:dyDescent="0.2">
      <c r="A190" s="58">
        <f t="shared" si="2"/>
        <v>185</v>
      </c>
      <c r="B190" s="11" t="s">
        <v>2770</v>
      </c>
      <c r="C190" s="11" t="s">
        <v>70</v>
      </c>
      <c r="D190" s="11"/>
      <c r="E190" s="11" t="s">
        <v>2771</v>
      </c>
      <c r="F190" s="12" t="s">
        <v>2729</v>
      </c>
      <c r="G190" s="13">
        <v>1678</v>
      </c>
      <c r="H190" s="13">
        <v>3189</v>
      </c>
      <c r="I190" s="14" t="s">
        <v>41</v>
      </c>
      <c r="J190" s="46" t="s">
        <v>50</v>
      </c>
      <c r="K190" s="8" t="s">
        <v>783</v>
      </c>
    </row>
    <row r="191" spans="1:11" x14ac:dyDescent="0.2">
      <c r="A191" s="58">
        <f t="shared" si="2"/>
        <v>186</v>
      </c>
      <c r="B191" s="11" t="s">
        <v>2772</v>
      </c>
      <c r="C191" s="11" t="s">
        <v>70</v>
      </c>
      <c r="D191" s="11"/>
      <c r="E191" s="11" t="s">
        <v>2771</v>
      </c>
      <c r="F191" s="12" t="s">
        <v>463</v>
      </c>
      <c r="G191" s="13">
        <v>1921</v>
      </c>
      <c r="H191" s="13">
        <v>3639</v>
      </c>
      <c r="I191" s="14" t="s">
        <v>41</v>
      </c>
      <c r="J191" s="46" t="s">
        <v>50</v>
      </c>
    </row>
    <row r="192" spans="1:11" x14ac:dyDescent="0.2">
      <c r="A192" s="58">
        <f t="shared" si="2"/>
        <v>187</v>
      </c>
      <c r="B192" s="11" t="s">
        <v>2795</v>
      </c>
      <c r="C192" s="11" t="s">
        <v>70</v>
      </c>
      <c r="D192" s="11"/>
      <c r="E192" s="11" t="s">
        <v>2796</v>
      </c>
      <c r="F192" s="12" t="s">
        <v>2084</v>
      </c>
      <c r="G192" s="13">
        <v>1983</v>
      </c>
      <c r="H192" s="13">
        <v>5030</v>
      </c>
      <c r="I192" s="14" t="s">
        <v>51</v>
      </c>
      <c r="J192" s="46" t="s">
        <v>50</v>
      </c>
      <c r="K192" s="8" t="s">
        <v>782</v>
      </c>
    </row>
    <row r="193" spans="1:11" x14ac:dyDescent="0.2">
      <c r="A193" s="58">
        <f t="shared" si="2"/>
        <v>188</v>
      </c>
      <c r="B193" s="11" t="s">
        <v>2825</v>
      </c>
      <c r="C193" s="11" t="s">
        <v>70</v>
      </c>
      <c r="D193" s="11"/>
      <c r="E193" s="11" t="s">
        <v>2826</v>
      </c>
      <c r="F193" s="12" t="s">
        <v>2827</v>
      </c>
      <c r="G193" s="13">
        <v>3790</v>
      </c>
      <c r="H193" s="13">
        <v>8051</v>
      </c>
      <c r="I193" s="14" t="s">
        <v>41</v>
      </c>
      <c r="J193" s="46" t="s">
        <v>50</v>
      </c>
      <c r="K193" s="8" t="s">
        <v>783</v>
      </c>
    </row>
    <row r="194" spans="1:11" x14ac:dyDescent="0.2">
      <c r="A194" s="58">
        <f t="shared" si="2"/>
        <v>189</v>
      </c>
      <c r="B194" s="11" t="s">
        <v>2828</v>
      </c>
      <c r="C194" s="11" t="s">
        <v>15</v>
      </c>
      <c r="D194" s="11"/>
      <c r="E194" s="11" t="s">
        <v>2826</v>
      </c>
      <c r="F194" s="12" t="s">
        <v>2829</v>
      </c>
      <c r="G194" s="13">
        <v>1941</v>
      </c>
      <c r="H194" s="13">
        <v>4539</v>
      </c>
      <c r="I194" s="14" t="s">
        <v>2814</v>
      </c>
      <c r="J194" s="46" t="s">
        <v>50</v>
      </c>
    </row>
    <row r="195" spans="1:11" x14ac:dyDescent="0.2">
      <c r="A195" s="58">
        <f t="shared" ref="A195:A203" si="3">ROW()-5</f>
        <v>190</v>
      </c>
      <c r="B195" s="11" t="s">
        <v>2830</v>
      </c>
      <c r="C195" s="11" t="s">
        <v>15</v>
      </c>
      <c r="D195" s="11"/>
      <c r="E195" s="11" t="s">
        <v>2826</v>
      </c>
      <c r="F195" s="12" t="s">
        <v>504</v>
      </c>
      <c r="G195" s="13">
        <v>1496</v>
      </c>
      <c r="H195" s="13">
        <v>3103</v>
      </c>
      <c r="I195" s="14" t="s">
        <v>41</v>
      </c>
      <c r="J195" s="46" t="s">
        <v>50</v>
      </c>
    </row>
    <row r="196" spans="1:11" x14ac:dyDescent="0.2">
      <c r="A196" s="58">
        <f t="shared" si="3"/>
        <v>191</v>
      </c>
      <c r="B196" s="11" t="s">
        <v>2868</v>
      </c>
      <c r="C196" s="11" t="s">
        <v>15</v>
      </c>
      <c r="D196" s="11"/>
      <c r="E196" s="11" t="s">
        <v>2860</v>
      </c>
      <c r="F196" s="12" t="s">
        <v>789</v>
      </c>
      <c r="G196" s="13">
        <v>1710</v>
      </c>
      <c r="H196" s="13">
        <v>3439</v>
      </c>
      <c r="I196" s="14" t="s">
        <v>711</v>
      </c>
      <c r="J196" s="46" t="s">
        <v>50</v>
      </c>
      <c r="K196" s="8" t="s">
        <v>783</v>
      </c>
    </row>
    <row r="197" spans="1:11" x14ac:dyDescent="0.2">
      <c r="A197" s="58">
        <f t="shared" si="3"/>
        <v>192</v>
      </c>
      <c r="B197" s="11" t="s">
        <v>2869</v>
      </c>
      <c r="C197" s="11" t="s">
        <v>15</v>
      </c>
      <c r="D197" s="11"/>
      <c r="E197" s="11" t="s">
        <v>2860</v>
      </c>
      <c r="F197" s="12" t="s">
        <v>2870</v>
      </c>
      <c r="G197" s="13">
        <v>2435</v>
      </c>
      <c r="H197" s="13">
        <v>5029.7</v>
      </c>
      <c r="I197" s="14" t="s">
        <v>2</v>
      </c>
      <c r="J197" s="46" t="s">
        <v>50</v>
      </c>
    </row>
    <row r="198" spans="1:11" x14ac:dyDescent="0.2">
      <c r="A198" s="58">
        <f t="shared" si="3"/>
        <v>193</v>
      </c>
      <c r="B198" s="11" t="s">
        <v>2879</v>
      </c>
      <c r="C198" s="11" t="s">
        <v>15</v>
      </c>
      <c r="D198" s="11"/>
      <c r="E198" s="11" t="s">
        <v>2880</v>
      </c>
      <c r="F198" s="12" t="s">
        <v>2881</v>
      </c>
      <c r="G198" s="13">
        <v>3701</v>
      </c>
      <c r="H198" s="13">
        <v>7822</v>
      </c>
      <c r="I198" s="14" t="s">
        <v>711</v>
      </c>
      <c r="J198" s="46" t="s">
        <v>50</v>
      </c>
      <c r="K198" s="8" t="s">
        <v>782</v>
      </c>
    </row>
    <row r="199" spans="1:11" x14ac:dyDescent="0.2">
      <c r="A199" s="58">
        <f t="shared" si="3"/>
        <v>194</v>
      </c>
      <c r="B199" s="113" t="s">
        <v>2903</v>
      </c>
      <c r="C199" s="113" t="s">
        <v>15</v>
      </c>
      <c r="D199" s="113"/>
      <c r="E199" s="113" t="s">
        <v>2898</v>
      </c>
      <c r="F199" s="111" t="s">
        <v>2904</v>
      </c>
      <c r="G199" s="114">
        <v>2724</v>
      </c>
      <c r="H199" s="114">
        <v>5702</v>
      </c>
      <c r="I199" s="115" t="s">
        <v>41</v>
      </c>
      <c r="J199" s="116" t="s">
        <v>50</v>
      </c>
      <c r="K199" s="117"/>
    </row>
    <row r="200" spans="1:11" x14ac:dyDescent="0.2">
      <c r="A200" s="58">
        <f t="shared" si="3"/>
        <v>195</v>
      </c>
      <c r="B200" s="113" t="s">
        <v>2905</v>
      </c>
      <c r="C200" s="113" t="s">
        <v>15</v>
      </c>
      <c r="D200" s="113"/>
      <c r="E200" s="113" t="s">
        <v>2898</v>
      </c>
      <c r="F200" s="111" t="s">
        <v>678</v>
      </c>
      <c r="G200" s="114">
        <v>3327</v>
      </c>
      <c r="H200" s="114">
        <v>9757</v>
      </c>
      <c r="I200" s="115" t="s">
        <v>711</v>
      </c>
      <c r="J200" s="116" t="s">
        <v>50</v>
      </c>
      <c r="K200" s="117" t="s">
        <v>783</v>
      </c>
    </row>
    <row r="201" spans="1:11" x14ac:dyDescent="0.2">
      <c r="A201" s="58">
        <f t="shared" si="3"/>
        <v>196</v>
      </c>
      <c r="B201" s="113" t="s">
        <v>2915</v>
      </c>
      <c r="C201" s="113" t="s">
        <v>15</v>
      </c>
      <c r="D201" s="113"/>
      <c r="E201" s="113" t="s">
        <v>2910</v>
      </c>
      <c r="F201" s="111" t="s">
        <v>2916</v>
      </c>
      <c r="G201" s="114">
        <v>1652</v>
      </c>
      <c r="H201" s="114">
        <v>4067.46</v>
      </c>
      <c r="I201" s="115" t="s">
        <v>2917</v>
      </c>
      <c r="J201" s="116" t="s">
        <v>50</v>
      </c>
      <c r="K201" s="117"/>
    </row>
    <row r="202" spans="1:11" x14ac:dyDescent="0.2">
      <c r="A202" s="58">
        <f t="shared" si="3"/>
        <v>197</v>
      </c>
      <c r="B202" s="113" t="s">
        <v>2918</v>
      </c>
      <c r="C202" s="113" t="s">
        <v>70</v>
      </c>
      <c r="D202" s="113"/>
      <c r="E202" s="113" t="s">
        <v>2910</v>
      </c>
      <c r="F202" s="111" t="s">
        <v>2919</v>
      </c>
      <c r="G202" s="114">
        <v>1630</v>
      </c>
      <c r="H202" s="114">
        <v>3423</v>
      </c>
      <c r="I202" s="115" t="s">
        <v>51</v>
      </c>
      <c r="J202" s="116" t="s">
        <v>50</v>
      </c>
      <c r="K202" s="117"/>
    </row>
    <row r="203" spans="1:11" x14ac:dyDescent="0.2">
      <c r="A203" s="58">
        <f t="shared" si="3"/>
        <v>198</v>
      </c>
      <c r="B203" s="113" t="s">
        <v>2920</v>
      </c>
      <c r="C203" s="113" t="s">
        <v>15</v>
      </c>
      <c r="D203" s="113"/>
      <c r="E203" s="113" t="s">
        <v>2910</v>
      </c>
      <c r="F203" s="111" t="s">
        <v>2921</v>
      </c>
      <c r="G203" s="114">
        <v>628</v>
      </c>
      <c r="H203" s="114">
        <v>1458</v>
      </c>
      <c r="I203" s="115" t="s">
        <v>41</v>
      </c>
      <c r="J203" s="116" t="s">
        <v>50</v>
      </c>
      <c r="K203" s="117" t="s">
        <v>783</v>
      </c>
    </row>
    <row r="204" spans="1:11" s="59" customFormat="1" x14ac:dyDescent="0.2">
      <c r="A204" s="122" t="s">
        <v>2685</v>
      </c>
      <c r="B204" s="123"/>
      <c r="C204" s="123"/>
      <c r="D204" s="123"/>
      <c r="E204" s="123"/>
      <c r="F204" s="123"/>
      <c r="G204" s="123"/>
      <c r="H204" s="123"/>
      <c r="I204" s="123"/>
      <c r="J204" s="123"/>
      <c r="K204" s="124"/>
    </row>
    <row r="205" spans="1:11" s="62" customFormat="1" x14ac:dyDescent="0.2">
      <c r="A205" s="44">
        <f t="shared" ref="A205:A236" si="4">ROW()-6</f>
        <v>199</v>
      </c>
      <c r="B205" s="11" t="s">
        <v>25</v>
      </c>
      <c r="C205" s="11" t="s">
        <v>17</v>
      </c>
      <c r="D205" s="11"/>
      <c r="E205" s="55">
        <v>2005.09</v>
      </c>
      <c r="F205" s="12" t="s">
        <v>353</v>
      </c>
      <c r="G205" s="13">
        <v>4209</v>
      </c>
      <c r="H205" s="13">
        <v>14192</v>
      </c>
      <c r="I205" s="14" t="s">
        <v>5</v>
      </c>
      <c r="J205" s="46" t="s">
        <v>50</v>
      </c>
      <c r="K205" s="8"/>
    </row>
    <row r="206" spans="1:11" s="62" customFormat="1" x14ac:dyDescent="0.2">
      <c r="A206" s="44">
        <f t="shared" si="4"/>
        <v>200</v>
      </c>
      <c r="B206" s="11" t="s">
        <v>1532</v>
      </c>
      <c r="C206" s="11" t="s">
        <v>17</v>
      </c>
      <c r="D206" s="11"/>
      <c r="E206" s="55">
        <v>2005.12</v>
      </c>
      <c r="F206" s="12" t="s">
        <v>144</v>
      </c>
      <c r="G206" s="13">
        <v>1711</v>
      </c>
      <c r="H206" s="13">
        <v>4946</v>
      </c>
      <c r="I206" s="14" t="s">
        <v>4</v>
      </c>
      <c r="J206" s="46" t="s">
        <v>50</v>
      </c>
      <c r="K206" s="8"/>
    </row>
    <row r="207" spans="1:11" s="62" customFormat="1" x14ac:dyDescent="0.2">
      <c r="A207" s="44">
        <f t="shared" si="4"/>
        <v>201</v>
      </c>
      <c r="B207" s="11" t="s">
        <v>1533</v>
      </c>
      <c r="C207" s="11" t="s">
        <v>17</v>
      </c>
      <c r="D207" s="11"/>
      <c r="E207" s="55" t="s">
        <v>2106</v>
      </c>
      <c r="F207" s="12" t="s">
        <v>144</v>
      </c>
      <c r="G207" s="13">
        <v>937</v>
      </c>
      <c r="H207" s="13">
        <v>2339</v>
      </c>
      <c r="I207" s="14" t="s">
        <v>4</v>
      </c>
      <c r="J207" s="46" t="s">
        <v>50</v>
      </c>
      <c r="K207" s="8"/>
    </row>
    <row r="208" spans="1:11" s="62" customFormat="1" x14ac:dyDescent="0.2">
      <c r="A208" s="44">
        <f t="shared" si="4"/>
        <v>202</v>
      </c>
      <c r="B208" s="11" t="s">
        <v>1534</v>
      </c>
      <c r="C208" s="11" t="s">
        <v>17</v>
      </c>
      <c r="D208" s="11"/>
      <c r="E208" s="55">
        <v>2005.12</v>
      </c>
      <c r="F208" s="12" t="s">
        <v>144</v>
      </c>
      <c r="G208" s="13">
        <v>1578</v>
      </c>
      <c r="H208" s="13">
        <v>1146</v>
      </c>
      <c r="I208" s="14" t="s">
        <v>2</v>
      </c>
      <c r="J208" s="46" t="s">
        <v>50</v>
      </c>
      <c r="K208" s="8"/>
    </row>
    <row r="209" spans="1:11" s="62" customFormat="1" x14ac:dyDescent="0.2">
      <c r="A209" s="44">
        <f t="shared" si="4"/>
        <v>203</v>
      </c>
      <c r="B209" s="11" t="s">
        <v>1535</v>
      </c>
      <c r="C209" s="11" t="s">
        <v>17</v>
      </c>
      <c r="D209" s="11"/>
      <c r="E209" s="55">
        <v>2005.12</v>
      </c>
      <c r="F209" s="12" t="s">
        <v>144</v>
      </c>
      <c r="G209" s="13">
        <v>444</v>
      </c>
      <c r="H209" s="13">
        <v>383</v>
      </c>
      <c r="I209" s="14" t="s">
        <v>2</v>
      </c>
      <c r="J209" s="46" t="s">
        <v>50</v>
      </c>
      <c r="K209" s="8"/>
    </row>
    <row r="210" spans="1:11" s="62" customFormat="1" x14ac:dyDescent="0.2">
      <c r="A210" s="44">
        <f t="shared" si="4"/>
        <v>204</v>
      </c>
      <c r="B210" s="11" t="s">
        <v>1536</v>
      </c>
      <c r="C210" s="11" t="s">
        <v>17</v>
      </c>
      <c r="D210" s="11"/>
      <c r="E210" s="56">
        <v>2008.03</v>
      </c>
      <c r="F210" s="16" t="s">
        <v>399</v>
      </c>
      <c r="G210" s="17">
        <v>313</v>
      </c>
      <c r="H210" s="17">
        <v>855</v>
      </c>
      <c r="I210" s="18" t="s">
        <v>2</v>
      </c>
      <c r="J210" s="52" t="s">
        <v>50</v>
      </c>
      <c r="K210" s="10"/>
    </row>
    <row r="211" spans="1:11" s="62" customFormat="1" x14ac:dyDescent="0.2">
      <c r="A211" s="44">
        <f t="shared" si="4"/>
        <v>205</v>
      </c>
      <c r="B211" s="11" t="s">
        <v>1537</v>
      </c>
      <c r="C211" s="11" t="s">
        <v>17</v>
      </c>
      <c r="D211" s="11"/>
      <c r="E211" s="56">
        <v>2008.04</v>
      </c>
      <c r="F211" s="16" t="s">
        <v>129</v>
      </c>
      <c r="G211" s="17">
        <v>2644</v>
      </c>
      <c r="H211" s="17">
        <v>5045</v>
      </c>
      <c r="I211" s="18" t="s">
        <v>4</v>
      </c>
      <c r="J211" s="52" t="s">
        <v>50</v>
      </c>
      <c r="K211" s="10"/>
    </row>
    <row r="212" spans="1:11" s="62" customFormat="1" x14ac:dyDescent="0.2">
      <c r="A212" s="44">
        <f t="shared" si="4"/>
        <v>206</v>
      </c>
      <c r="B212" s="11" t="s">
        <v>1538</v>
      </c>
      <c r="C212" s="11" t="s">
        <v>17</v>
      </c>
      <c r="D212" s="11"/>
      <c r="E212" s="56">
        <v>2008.05</v>
      </c>
      <c r="F212" s="16" t="s">
        <v>245</v>
      </c>
      <c r="G212" s="17">
        <v>3209</v>
      </c>
      <c r="H212" s="17">
        <v>7349</v>
      </c>
      <c r="I212" s="52" t="s">
        <v>4</v>
      </c>
      <c r="J212" s="52" t="s">
        <v>50</v>
      </c>
      <c r="K212" s="10"/>
    </row>
    <row r="213" spans="1:11" s="61" customFormat="1" x14ac:dyDescent="0.2">
      <c r="A213" s="44">
        <f t="shared" si="4"/>
        <v>207</v>
      </c>
      <c r="B213" s="11" t="s">
        <v>1539</v>
      </c>
      <c r="C213" s="11" t="s">
        <v>17</v>
      </c>
      <c r="D213" s="11"/>
      <c r="E213" s="56">
        <v>2008.05</v>
      </c>
      <c r="F213" s="16" t="s">
        <v>245</v>
      </c>
      <c r="G213" s="17">
        <v>3347</v>
      </c>
      <c r="H213" s="17">
        <v>6608</v>
      </c>
      <c r="I213" s="18" t="s">
        <v>2</v>
      </c>
      <c r="J213" s="52" t="s">
        <v>50</v>
      </c>
      <c r="K213" s="10"/>
    </row>
    <row r="214" spans="1:11" s="61" customFormat="1" x14ac:dyDescent="0.2">
      <c r="A214" s="44">
        <f t="shared" si="4"/>
        <v>208</v>
      </c>
      <c r="B214" s="11" t="s">
        <v>1540</v>
      </c>
      <c r="C214" s="11" t="s">
        <v>17</v>
      </c>
      <c r="D214" s="11"/>
      <c r="E214" s="55">
        <v>2009.01</v>
      </c>
      <c r="F214" s="12" t="s">
        <v>458</v>
      </c>
      <c r="G214" s="13">
        <v>290</v>
      </c>
      <c r="H214" s="13">
        <v>524</v>
      </c>
      <c r="I214" s="46" t="s">
        <v>2</v>
      </c>
      <c r="J214" s="46" t="s">
        <v>50</v>
      </c>
      <c r="K214" s="8"/>
    </row>
    <row r="215" spans="1:11" s="61" customFormat="1" x14ac:dyDescent="0.2">
      <c r="A215" s="44">
        <f t="shared" si="4"/>
        <v>209</v>
      </c>
      <c r="B215" s="11" t="s">
        <v>1200</v>
      </c>
      <c r="C215" s="11" t="s">
        <v>17</v>
      </c>
      <c r="D215" s="15"/>
      <c r="E215" s="55">
        <v>2009.03</v>
      </c>
      <c r="F215" s="12" t="s">
        <v>144</v>
      </c>
      <c r="G215" s="13">
        <v>1355</v>
      </c>
      <c r="H215" s="13">
        <v>2523</v>
      </c>
      <c r="I215" s="46" t="s">
        <v>2</v>
      </c>
      <c r="J215" s="46" t="s">
        <v>50</v>
      </c>
      <c r="K215" s="8"/>
    </row>
    <row r="216" spans="1:11" s="61" customFormat="1" x14ac:dyDescent="0.2">
      <c r="A216" s="44">
        <f t="shared" si="4"/>
        <v>210</v>
      </c>
      <c r="B216" s="11" t="s">
        <v>46</v>
      </c>
      <c r="C216" s="11" t="s">
        <v>17</v>
      </c>
      <c r="D216" s="11"/>
      <c r="E216" s="56">
        <v>2010.06</v>
      </c>
      <c r="F216" s="12" t="s">
        <v>420</v>
      </c>
      <c r="G216" s="13">
        <v>177</v>
      </c>
      <c r="H216" s="13">
        <v>312</v>
      </c>
      <c r="I216" s="46" t="s">
        <v>4</v>
      </c>
      <c r="J216" s="46" t="s">
        <v>50</v>
      </c>
      <c r="K216" s="8"/>
    </row>
    <row r="217" spans="1:11" s="61" customFormat="1" x14ac:dyDescent="0.2">
      <c r="A217" s="44">
        <f t="shared" si="4"/>
        <v>211</v>
      </c>
      <c r="B217" s="15" t="s">
        <v>34</v>
      </c>
      <c r="C217" s="11" t="s">
        <v>17</v>
      </c>
      <c r="D217" s="11"/>
      <c r="E217" s="56">
        <v>2010.07</v>
      </c>
      <c r="F217" s="16" t="s">
        <v>138</v>
      </c>
      <c r="G217" s="17">
        <v>7048</v>
      </c>
      <c r="H217" s="17">
        <v>7663</v>
      </c>
      <c r="I217" s="18" t="s">
        <v>2</v>
      </c>
      <c r="J217" s="52" t="s">
        <v>50</v>
      </c>
      <c r="K217" s="8"/>
    </row>
    <row r="218" spans="1:11" s="61" customFormat="1" x14ac:dyDescent="0.2">
      <c r="A218" s="44">
        <f t="shared" si="4"/>
        <v>212</v>
      </c>
      <c r="B218" s="11" t="s">
        <v>48</v>
      </c>
      <c r="C218" s="11" t="s">
        <v>17</v>
      </c>
      <c r="D218" s="15"/>
      <c r="E218" s="56">
        <v>2010.07</v>
      </c>
      <c r="F218" s="12" t="s">
        <v>423</v>
      </c>
      <c r="G218" s="13">
        <v>1385</v>
      </c>
      <c r="H218" s="13">
        <v>2630</v>
      </c>
      <c r="I218" s="14" t="s">
        <v>2</v>
      </c>
      <c r="J218" s="46" t="s">
        <v>50</v>
      </c>
      <c r="K218" s="8"/>
    </row>
    <row r="219" spans="1:11" s="61" customFormat="1" x14ac:dyDescent="0.2">
      <c r="A219" s="44">
        <f t="shared" si="4"/>
        <v>213</v>
      </c>
      <c r="B219" s="11" t="s">
        <v>1849</v>
      </c>
      <c r="C219" s="11" t="s">
        <v>17</v>
      </c>
      <c r="D219" s="15"/>
      <c r="E219" s="56" t="s">
        <v>2134</v>
      </c>
      <c r="F219" s="12" t="s">
        <v>374</v>
      </c>
      <c r="G219" s="13">
        <v>136</v>
      </c>
      <c r="H219" s="13">
        <v>200</v>
      </c>
      <c r="I219" s="46" t="s">
        <v>4</v>
      </c>
      <c r="J219" s="57" t="s">
        <v>50</v>
      </c>
      <c r="K219" s="39"/>
    </row>
    <row r="220" spans="1:11" s="61" customFormat="1" x14ac:dyDescent="0.2">
      <c r="A220" s="44">
        <f t="shared" si="4"/>
        <v>214</v>
      </c>
      <c r="B220" s="11" t="s">
        <v>1541</v>
      </c>
      <c r="C220" s="11" t="s">
        <v>17</v>
      </c>
      <c r="D220" s="11"/>
      <c r="E220" s="56">
        <v>2011.02</v>
      </c>
      <c r="F220" s="12" t="s">
        <v>441</v>
      </c>
      <c r="G220" s="13">
        <v>3064</v>
      </c>
      <c r="H220" s="13">
        <v>6173</v>
      </c>
      <c r="I220" s="14" t="s">
        <v>2</v>
      </c>
      <c r="J220" s="46" t="s">
        <v>50</v>
      </c>
      <c r="K220" s="8"/>
    </row>
    <row r="221" spans="1:11" s="61" customFormat="1" x14ac:dyDescent="0.2">
      <c r="A221" s="44">
        <f t="shared" si="4"/>
        <v>215</v>
      </c>
      <c r="B221" s="11" t="s">
        <v>1542</v>
      </c>
      <c r="C221" s="11" t="s">
        <v>17</v>
      </c>
      <c r="D221" s="11"/>
      <c r="E221" s="56">
        <v>2011.05</v>
      </c>
      <c r="F221" s="12" t="s">
        <v>446</v>
      </c>
      <c r="G221" s="13">
        <v>2561</v>
      </c>
      <c r="H221" s="13">
        <v>5737</v>
      </c>
      <c r="I221" s="14" t="s">
        <v>2</v>
      </c>
      <c r="J221" s="46" t="s">
        <v>50</v>
      </c>
      <c r="K221" s="8"/>
    </row>
    <row r="222" spans="1:11" s="61" customFormat="1" x14ac:dyDescent="0.2">
      <c r="A222" s="44">
        <f t="shared" si="4"/>
        <v>216</v>
      </c>
      <c r="B222" s="11" t="s">
        <v>1543</v>
      </c>
      <c r="C222" s="11" t="s">
        <v>17</v>
      </c>
      <c r="D222" s="11"/>
      <c r="E222" s="56">
        <v>2011.05</v>
      </c>
      <c r="F222" s="12" t="s">
        <v>448</v>
      </c>
      <c r="G222" s="13">
        <v>412</v>
      </c>
      <c r="H222" s="13">
        <v>884</v>
      </c>
      <c r="I222" s="14" t="s">
        <v>2</v>
      </c>
      <c r="J222" s="46" t="s">
        <v>50</v>
      </c>
      <c r="K222" s="8"/>
    </row>
    <row r="223" spans="1:11" s="61" customFormat="1" x14ac:dyDescent="0.2">
      <c r="A223" s="44">
        <f t="shared" si="4"/>
        <v>217</v>
      </c>
      <c r="B223" s="11" t="s">
        <v>2150</v>
      </c>
      <c r="C223" s="11" t="s">
        <v>17</v>
      </c>
      <c r="D223" s="11"/>
      <c r="E223" s="56">
        <v>2011.09</v>
      </c>
      <c r="F223" s="12" t="s">
        <v>382</v>
      </c>
      <c r="G223" s="13">
        <v>310</v>
      </c>
      <c r="H223" s="13">
        <v>290</v>
      </c>
      <c r="I223" s="14" t="s">
        <v>2121</v>
      </c>
      <c r="J223" s="46" t="s">
        <v>50</v>
      </c>
      <c r="K223" s="8"/>
    </row>
    <row r="224" spans="1:11" s="61" customFormat="1" x14ac:dyDescent="0.2">
      <c r="A224" s="44">
        <f t="shared" si="4"/>
        <v>218</v>
      </c>
      <c r="B224" s="11" t="s">
        <v>1022</v>
      </c>
      <c r="C224" s="11" t="s">
        <v>17</v>
      </c>
      <c r="D224" s="15"/>
      <c r="E224" s="56">
        <v>2012.02</v>
      </c>
      <c r="F224" s="12" t="s">
        <v>402</v>
      </c>
      <c r="G224" s="13">
        <v>2051</v>
      </c>
      <c r="H224" s="13">
        <v>2590</v>
      </c>
      <c r="I224" s="14" t="s">
        <v>2119</v>
      </c>
      <c r="J224" s="46" t="s">
        <v>50</v>
      </c>
      <c r="K224" s="8"/>
    </row>
    <row r="225" spans="1:11" s="61" customFormat="1" x14ac:dyDescent="0.2">
      <c r="A225" s="44">
        <f t="shared" si="4"/>
        <v>219</v>
      </c>
      <c r="B225" s="11" t="s">
        <v>1545</v>
      </c>
      <c r="C225" s="11" t="s">
        <v>17</v>
      </c>
      <c r="D225" s="11"/>
      <c r="E225" s="55">
        <v>2012.05</v>
      </c>
      <c r="F225" s="12" t="s">
        <v>356</v>
      </c>
      <c r="G225" s="13">
        <v>1955</v>
      </c>
      <c r="H225" s="13">
        <v>4921</v>
      </c>
      <c r="I225" s="14" t="s">
        <v>2171</v>
      </c>
      <c r="J225" s="46" t="s">
        <v>50</v>
      </c>
      <c r="K225" s="8" t="s">
        <v>2172</v>
      </c>
    </row>
    <row r="226" spans="1:11" s="61" customFormat="1" x14ac:dyDescent="0.2">
      <c r="A226" s="44">
        <f t="shared" si="4"/>
        <v>220</v>
      </c>
      <c r="B226" s="11" t="s">
        <v>1546</v>
      </c>
      <c r="C226" s="11" t="s">
        <v>17</v>
      </c>
      <c r="D226" s="11"/>
      <c r="E226" s="55">
        <v>2012.06</v>
      </c>
      <c r="F226" s="12" t="s">
        <v>416</v>
      </c>
      <c r="G226" s="13">
        <v>2263</v>
      </c>
      <c r="H226" s="13">
        <v>2269</v>
      </c>
      <c r="I226" s="14" t="s">
        <v>2</v>
      </c>
      <c r="J226" s="46" t="s">
        <v>50</v>
      </c>
      <c r="K226" s="8"/>
    </row>
    <row r="227" spans="1:11" s="61" customFormat="1" x14ac:dyDescent="0.2">
      <c r="A227" s="44">
        <f t="shared" si="4"/>
        <v>221</v>
      </c>
      <c r="B227" s="11" t="s">
        <v>1547</v>
      </c>
      <c r="C227" s="11" t="s">
        <v>17</v>
      </c>
      <c r="D227" s="11"/>
      <c r="E227" s="55" t="s">
        <v>2186</v>
      </c>
      <c r="F227" s="12" t="s">
        <v>144</v>
      </c>
      <c r="G227" s="13">
        <v>1249</v>
      </c>
      <c r="H227" s="13">
        <v>2575</v>
      </c>
      <c r="I227" s="14" t="s">
        <v>855</v>
      </c>
      <c r="J227" s="46" t="s">
        <v>50</v>
      </c>
      <c r="K227" s="8"/>
    </row>
    <row r="228" spans="1:11" s="61" customFormat="1" x14ac:dyDescent="0.2">
      <c r="A228" s="44">
        <f t="shared" si="4"/>
        <v>222</v>
      </c>
      <c r="B228" s="53" t="s">
        <v>1548</v>
      </c>
      <c r="C228" s="11" t="s">
        <v>17</v>
      </c>
      <c r="D228" s="11"/>
      <c r="E228" s="56">
        <v>2012.11</v>
      </c>
      <c r="F228" s="12" t="s">
        <v>311</v>
      </c>
      <c r="G228" s="13">
        <v>1789</v>
      </c>
      <c r="H228" s="13">
        <v>5148</v>
      </c>
      <c r="I228" s="14" t="s">
        <v>2177</v>
      </c>
      <c r="J228" s="46" t="s">
        <v>50</v>
      </c>
      <c r="K228" s="8"/>
    </row>
    <row r="229" spans="1:11" x14ac:dyDescent="0.2">
      <c r="A229" s="44">
        <f t="shared" si="4"/>
        <v>223</v>
      </c>
      <c r="B229" s="15" t="s">
        <v>1549</v>
      </c>
      <c r="C229" s="11" t="s">
        <v>17</v>
      </c>
      <c r="D229" s="11"/>
      <c r="E229" s="55">
        <v>2013.02</v>
      </c>
      <c r="F229" s="12" t="s">
        <v>244</v>
      </c>
      <c r="G229" s="13">
        <v>1072</v>
      </c>
      <c r="H229" s="13">
        <v>2757</v>
      </c>
      <c r="I229" s="14" t="s">
        <v>2192</v>
      </c>
      <c r="J229" s="46" t="s">
        <v>50</v>
      </c>
    </row>
    <row r="230" spans="1:11" s="61" customFormat="1" x14ac:dyDescent="0.2">
      <c r="A230" s="44">
        <f t="shared" si="4"/>
        <v>224</v>
      </c>
      <c r="B230" s="15" t="s">
        <v>1550</v>
      </c>
      <c r="C230" s="11" t="s">
        <v>17</v>
      </c>
      <c r="D230" s="11"/>
      <c r="E230" s="55">
        <v>2013.02</v>
      </c>
      <c r="F230" s="12" t="s">
        <v>370</v>
      </c>
      <c r="G230" s="13">
        <v>1467</v>
      </c>
      <c r="H230" s="13">
        <v>2711</v>
      </c>
      <c r="I230" s="14" t="s">
        <v>2119</v>
      </c>
      <c r="J230" s="46" t="s">
        <v>50</v>
      </c>
      <c r="K230" s="8"/>
    </row>
    <row r="231" spans="1:11" x14ac:dyDescent="0.2">
      <c r="A231" s="44">
        <f t="shared" si="4"/>
        <v>225</v>
      </c>
      <c r="B231" s="15" t="s">
        <v>1551</v>
      </c>
      <c r="C231" s="15" t="s">
        <v>17</v>
      </c>
      <c r="D231" s="15"/>
      <c r="E231" s="55">
        <v>2013.06</v>
      </c>
      <c r="F231" s="12" t="s">
        <v>296</v>
      </c>
      <c r="G231" s="13">
        <v>8152</v>
      </c>
      <c r="H231" s="13">
        <v>15899</v>
      </c>
      <c r="I231" s="14" t="s">
        <v>2202</v>
      </c>
      <c r="J231" s="46" t="s">
        <v>50</v>
      </c>
      <c r="K231" s="8" t="s">
        <v>2203</v>
      </c>
    </row>
    <row r="232" spans="1:11" x14ac:dyDescent="0.2">
      <c r="A232" s="44">
        <f t="shared" si="4"/>
        <v>226</v>
      </c>
      <c r="B232" s="15" t="s">
        <v>1552</v>
      </c>
      <c r="C232" s="15" t="s">
        <v>17</v>
      </c>
      <c r="D232" s="11"/>
      <c r="E232" s="55">
        <v>2013.07</v>
      </c>
      <c r="F232" s="12" t="s">
        <v>340</v>
      </c>
      <c r="G232" s="13">
        <v>776</v>
      </c>
      <c r="H232" s="13">
        <v>1604</v>
      </c>
      <c r="I232" s="14" t="s">
        <v>2119</v>
      </c>
      <c r="J232" s="46" t="s">
        <v>50</v>
      </c>
    </row>
    <row r="233" spans="1:11" x14ac:dyDescent="0.2">
      <c r="A233" s="44">
        <f t="shared" si="4"/>
        <v>227</v>
      </c>
      <c r="B233" s="11" t="s">
        <v>1553</v>
      </c>
      <c r="C233" s="15" t="s">
        <v>17</v>
      </c>
      <c r="D233" s="11"/>
      <c r="E233" s="55">
        <v>2013.11</v>
      </c>
      <c r="F233" s="12" t="s">
        <v>349</v>
      </c>
      <c r="G233" s="13">
        <v>498</v>
      </c>
      <c r="H233" s="13">
        <v>1063</v>
      </c>
      <c r="I233" s="14" t="s">
        <v>2121</v>
      </c>
      <c r="J233" s="46" t="s">
        <v>50</v>
      </c>
    </row>
    <row r="234" spans="1:11" x14ac:dyDescent="0.2">
      <c r="A234" s="44">
        <f t="shared" si="4"/>
        <v>228</v>
      </c>
      <c r="B234" s="15" t="s">
        <v>1554</v>
      </c>
      <c r="C234" s="11" t="s">
        <v>17</v>
      </c>
      <c r="D234" s="11"/>
      <c r="E234" s="56">
        <v>2014.02</v>
      </c>
      <c r="F234" s="42" t="s">
        <v>309</v>
      </c>
      <c r="G234" s="43">
        <v>1866</v>
      </c>
      <c r="H234" s="13">
        <v>3507</v>
      </c>
      <c r="I234" s="14" t="s">
        <v>2169</v>
      </c>
      <c r="J234" s="46" t="s">
        <v>50</v>
      </c>
      <c r="K234" s="9"/>
    </row>
    <row r="235" spans="1:11" x14ac:dyDescent="0.2">
      <c r="A235" s="44">
        <f t="shared" si="4"/>
        <v>229</v>
      </c>
      <c r="B235" s="15" t="s">
        <v>1213</v>
      </c>
      <c r="C235" s="11" t="s">
        <v>17</v>
      </c>
      <c r="D235" s="15"/>
      <c r="E235" s="56">
        <v>2014.02</v>
      </c>
      <c r="F235" s="42" t="s">
        <v>144</v>
      </c>
      <c r="G235" s="43">
        <v>130</v>
      </c>
      <c r="H235" s="13">
        <v>436</v>
      </c>
      <c r="I235" s="14" t="s">
        <v>2189</v>
      </c>
      <c r="J235" s="46" t="s">
        <v>50</v>
      </c>
      <c r="K235" s="8" t="s">
        <v>2200</v>
      </c>
    </row>
    <row r="236" spans="1:11" x14ac:dyDescent="0.2">
      <c r="A236" s="44">
        <f t="shared" si="4"/>
        <v>230</v>
      </c>
      <c r="B236" s="15" t="s">
        <v>1555</v>
      </c>
      <c r="C236" s="11" t="s">
        <v>17</v>
      </c>
      <c r="D236" s="15"/>
      <c r="E236" s="56">
        <v>2014.03</v>
      </c>
      <c r="F236" s="42" t="s">
        <v>189</v>
      </c>
      <c r="G236" s="43">
        <v>533</v>
      </c>
      <c r="H236" s="13">
        <v>1027</v>
      </c>
      <c r="I236" s="14" t="s">
        <v>2226</v>
      </c>
      <c r="J236" s="46" t="s">
        <v>50</v>
      </c>
      <c r="K236" s="9"/>
    </row>
    <row r="237" spans="1:11" x14ac:dyDescent="0.2">
      <c r="A237" s="44">
        <f t="shared" ref="A237:A268" si="5">ROW()-6</f>
        <v>231</v>
      </c>
      <c r="B237" s="15" t="s">
        <v>1557</v>
      </c>
      <c r="C237" s="15" t="s">
        <v>17</v>
      </c>
      <c r="D237" s="11"/>
      <c r="E237" s="56">
        <v>2014.06</v>
      </c>
      <c r="F237" s="42" t="s">
        <v>112</v>
      </c>
      <c r="G237" s="43">
        <v>245</v>
      </c>
      <c r="H237" s="13">
        <v>490</v>
      </c>
      <c r="I237" s="14" t="s">
        <v>2119</v>
      </c>
      <c r="J237" s="46" t="s">
        <v>50</v>
      </c>
      <c r="K237" s="9"/>
    </row>
    <row r="238" spans="1:11" x14ac:dyDescent="0.2">
      <c r="A238" s="44">
        <f t="shared" si="5"/>
        <v>232</v>
      </c>
      <c r="B238" s="15" t="s">
        <v>1558</v>
      </c>
      <c r="C238" s="15" t="s">
        <v>17</v>
      </c>
      <c r="D238" s="11"/>
      <c r="E238" s="56">
        <v>2014.06</v>
      </c>
      <c r="F238" s="42" t="s">
        <v>125</v>
      </c>
      <c r="G238" s="43">
        <v>1532</v>
      </c>
      <c r="H238" s="13">
        <v>2889</v>
      </c>
      <c r="I238" s="14" t="s">
        <v>2195</v>
      </c>
      <c r="J238" s="46" t="s">
        <v>50</v>
      </c>
      <c r="K238" s="9"/>
    </row>
    <row r="239" spans="1:11" x14ac:dyDescent="0.2">
      <c r="A239" s="44">
        <f t="shared" si="5"/>
        <v>233</v>
      </c>
      <c r="B239" s="15" t="s">
        <v>1217</v>
      </c>
      <c r="C239" s="15" t="s">
        <v>17</v>
      </c>
      <c r="D239" s="15"/>
      <c r="E239" s="56">
        <v>2014.06</v>
      </c>
      <c r="F239" s="42" t="s">
        <v>327</v>
      </c>
      <c r="G239" s="43">
        <v>3808</v>
      </c>
      <c r="H239" s="13">
        <v>8216</v>
      </c>
      <c r="I239" s="14" t="s">
        <v>2195</v>
      </c>
      <c r="J239" s="46" t="s">
        <v>50</v>
      </c>
      <c r="K239" s="9"/>
    </row>
    <row r="240" spans="1:11" x14ac:dyDescent="0.2">
      <c r="A240" s="44">
        <f t="shared" si="5"/>
        <v>234</v>
      </c>
      <c r="B240" s="11" t="s">
        <v>1559</v>
      </c>
      <c r="C240" s="11" t="s">
        <v>17</v>
      </c>
      <c r="D240" s="11"/>
      <c r="E240" s="55">
        <v>2014.07</v>
      </c>
      <c r="F240" s="12" t="s">
        <v>144</v>
      </c>
      <c r="G240" s="13">
        <v>3526</v>
      </c>
      <c r="H240" s="13">
        <v>4187</v>
      </c>
      <c r="I240" s="14" t="s">
        <v>2119</v>
      </c>
      <c r="J240" s="46" t="s">
        <v>50</v>
      </c>
    </row>
    <row r="241" spans="1:11" x14ac:dyDescent="0.2">
      <c r="A241" s="44">
        <f t="shared" si="5"/>
        <v>235</v>
      </c>
      <c r="B241" s="11" t="s">
        <v>1561</v>
      </c>
      <c r="C241" s="11" t="s">
        <v>17</v>
      </c>
      <c r="D241" s="11"/>
      <c r="E241" s="56">
        <v>2014.09</v>
      </c>
      <c r="F241" s="12" t="s">
        <v>230</v>
      </c>
      <c r="G241" s="13">
        <v>97</v>
      </c>
      <c r="H241" s="13">
        <v>200</v>
      </c>
      <c r="I241" s="14" t="s">
        <v>2119</v>
      </c>
      <c r="J241" s="46" t="s">
        <v>50</v>
      </c>
    </row>
    <row r="242" spans="1:11" x14ac:dyDescent="0.2">
      <c r="A242" s="44">
        <f t="shared" si="5"/>
        <v>236</v>
      </c>
      <c r="B242" s="11" t="s">
        <v>1562</v>
      </c>
      <c r="C242" s="11" t="s">
        <v>17</v>
      </c>
      <c r="D242" s="11"/>
      <c r="E242" s="56">
        <v>2014.11</v>
      </c>
      <c r="F242" s="12" t="s">
        <v>127</v>
      </c>
      <c r="G242" s="13">
        <v>592</v>
      </c>
      <c r="H242" s="13">
        <v>1038</v>
      </c>
      <c r="I242" s="14" t="s">
        <v>2121</v>
      </c>
      <c r="J242" s="46" t="s">
        <v>50</v>
      </c>
    </row>
    <row r="243" spans="1:11" x14ac:dyDescent="0.2">
      <c r="A243" s="44">
        <f t="shared" si="5"/>
        <v>237</v>
      </c>
      <c r="B243" s="11" t="s">
        <v>1563</v>
      </c>
      <c r="C243" s="11" t="s">
        <v>17</v>
      </c>
      <c r="D243" s="11"/>
      <c r="E243" s="56">
        <v>2014.12</v>
      </c>
      <c r="F243" s="12" t="s">
        <v>167</v>
      </c>
      <c r="G243" s="13">
        <v>511</v>
      </c>
      <c r="H243" s="13">
        <v>1037</v>
      </c>
      <c r="I243" s="14" t="s">
        <v>2273</v>
      </c>
      <c r="J243" s="46" t="s">
        <v>50</v>
      </c>
    </row>
    <row r="244" spans="1:11" x14ac:dyDescent="0.2">
      <c r="A244" s="44">
        <f t="shared" si="5"/>
        <v>238</v>
      </c>
      <c r="B244" s="11" t="s">
        <v>1220</v>
      </c>
      <c r="C244" s="11" t="s">
        <v>17</v>
      </c>
      <c r="D244" s="11"/>
      <c r="E244" s="56">
        <v>2014.12</v>
      </c>
      <c r="F244" s="12" t="s">
        <v>144</v>
      </c>
      <c r="G244" s="13">
        <v>1456</v>
      </c>
      <c r="H244" s="13">
        <v>2768</v>
      </c>
      <c r="I244" s="14" t="s">
        <v>2119</v>
      </c>
      <c r="J244" s="46" t="s">
        <v>50</v>
      </c>
    </row>
    <row r="245" spans="1:11" x14ac:dyDescent="0.2">
      <c r="A245" s="44">
        <f t="shared" si="5"/>
        <v>239</v>
      </c>
      <c r="B245" s="15" t="s">
        <v>1564</v>
      </c>
      <c r="C245" s="11" t="s">
        <v>17</v>
      </c>
      <c r="D245" s="11"/>
      <c r="E245" s="56">
        <v>2015.03</v>
      </c>
      <c r="F245" s="16" t="s">
        <v>254</v>
      </c>
      <c r="G245" s="17">
        <v>841</v>
      </c>
      <c r="H245" s="17">
        <v>1593</v>
      </c>
      <c r="I245" s="18" t="s">
        <v>2121</v>
      </c>
      <c r="J245" s="52" t="s">
        <v>50</v>
      </c>
      <c r="K245" s="10"/>
    </row>
    <row r="246" spans="1:11" x14ac:dyDescent="0.2">
      <c r="A246" s="44">
        <f t="shared" si="5"/>
        <v>240</v>
      </c>
      <c r="B246" s="15" t="s">
        <v>1566</v>
      </c>
      <c r="C246" s="15" t="s">
        <v>17</v>
      </c>
      <c r="D246" s="11"/>
      <c r="E246" s="56">
        <v>2015.06</v>
      </c>
      <c r="F246" s="16" t="s">
        <v>185</v>
      </c>
      <c r="G246" s="17">
        <v>6720</v>
      </c>
      <c r="H246" s="17">
        <v>14487</v>
      </c>
      <c r="I246" s="18" t="s">
        <v>2121</v>
      </c>
      <c r="J246" s="52" t="s">
        <v>50</v>
      </c>
      <c r="K246" s="10"/>
    </row>
    <row r="247" spans="1:11" x14ac:dyDescent="0.2">
      <c r="A247" s="44">
        <f t="shared" si="5"/>
        <v>241</v>
      </c>
      <c r="B247" s="15" t="s">
        <v>1567</v>
      </c>
      <c r="C247" s="15" t="s">
        <v>17</v>
      </c>
      <c r="D247" s="11"/>
      <c r="E247" s="56">
        <v>2015.07</v>
      </c>
      <c r="F247" s="16" t="s">
        <v>271</v>
      </c>
      <c r="G247" s="17">
        <v>1044</v>
      </c>
      <c r="H247" s="17">
        <v>1881</v>
      </c>
      <c r="I247" s="18" t="s">
        <v>2121</v>
      </c>
      <c r="J247" s="52" t="s">
        <v>50</v>
      </c>
      <c r="K247" s="10"/>
    </row>
    <row r="248" spans="1:11" x14ac:dyDescent="0.2">
      <c r="A248" s="44">
        <f t="shared" si="5"/>
        <v>242</v>
      </c>
      <c r="B248" s="15" t="s">
        <v>2299</v>
      </c>
      <c r="C248" s="15" t="s">
        <v>17</v>
      </c>
      <c r="D248" s="11"/>
      <c r="E248" s="56">
        <v>2015.07</v>
      </c>
      <c r="F248" s="16" t="s">
        <v>272</v>
      </c>
      <c r="G248" s="17">
        <v>500</v>
      </c>
      <c r="H248" s="17">
        <v>807</v>
      </c>
      <c r="I248" s="18" t="s">
        <v>2119</v>
      </c>
      <c r="J248" s="52" t="s">
        <v>50</v>
      </c>
      <c r="K248" s="10"/>
    </row>
    <row r="249" spans="1:11" x14ac:dyDescent="0.2">
      <c r="A249" s="44">
        <f t="shared" si="5"/>
        <v>243</v>
      </c>
      <c r="B249" s="15" t="s">
        <v>2300</v>
      </c>
      <c r="C249" s="15" t="s">
        <v>17</v>
      </c>
      <c r="D249" s="11"/>
      <c r="E249" s="56">
        <v>2015.07</v>
      </c>
      <c r="F249" s="16" t="s">
        <v>129</v>
      </c>
      <c r="G249" s="17">
        <v>890</v>
      </c>
      <c r="H249" s="17">
        <v>1590</v>
      </c>
      <c r="I249" s="18" t="s">
        <v>2195</v>
      </c>
      <c r="J249" s="52" t="s">
        <v>50</v>
      </c>
      <c r="K249" s="10"/>
    </row>
    <row r="250" spans="1:11" x14ac:dyDescent="0.2">
      <c r="A250" s="44">
        <f t="shared" si="5"/>
        <v>244</v>
      </c>
      <c r="B250" s="15" t="s">
        <v>1569</v>
      </c>
      <c r="C250" s="15" t="s">
        <v>17</v>
      </c>
      <c r="D250" s="11"/>
      <c r="E250" s="56">
        <v>2015.08</v>
      </c>
      <c r="F250" s="16" t="s">
        <v>141</v>
      </c>
      <c r="G250" s="17">
        <v>7514</v>
      </c>
      <c r="H250" s="17">
        <v>12932</v>
      </c>
      <c r="I250" s="18" t="s">
        <v>2209</v>
      </c>
      <c r="J250" s="52" t="s">
        <v>50</v>
      </c>
      <c r="K250" s="10"/>
    </row>
    <row r="251" spans="1:11" x14ac:dyDescent="0.2">
      <c r="A251" s="44">
        <f t="shared" si="5"/>
        <v>245</v>
      </c>
      <c r="B251" s="15" t="s">
        <v>1570</v>
      </c>
      <c r="C251" s="15" t="s">
        <v>17</v>
      </c>
      <c r="D251" s="15"/>
      <c r="E251" s="56" t="s">
        <v>992</v>
      </c>
      <c r="F251" s="16" t="s">
        <v>138</v>
      </c>
      <c r="G251" s="17">
        <v>589</v>
      </c>
      <c r="H251" s="17">
        <v>1550</v>
      </c>
      <c r="I251" s="18" t="s">
        <v>2209</v>
      </c>
      <c r="J251" s="52" t="s">
        <v>50</v>
      </c>
      <c r="K251" s="9"/>
    </row>
    <row r="252" spans="1:11" x14ac:dyDescent="0.2">
      <c r="A252" s="44">
        <f t="shared" si="5"/>
        <v>246</v>
      </c>
      <c r="B252" s="15" t="s">
        <v>1571</v>
      </c>
      <c r="C252" s="15" t="s">
        <v>17</v>
      </c>
      <c r="D252" s="11"/>
      <c r="E252" s="56">
        <v>2015.11</v>
      </c>
      <c r="F252" s="16" t="s">
        <v>144</v>
      </c>
      <c r="G252" s="17">
        <v>822</v>
      </c>
      <c r="H252" s="17">
        <v>2174</v>
      </c>
      <c r="I252" s="18" t="s">
        <v>2189</v>
      </c>
      <c r="J252" s="52" t="s">
        <v>50</v>
      </c>
      <c r="K252" s="10"/>
    </row>
    <row r="253" spans="1:11" x14ac:dyDescent="0.2">
      <c r="A253" s="44">
        <f t="shared" si="5"/>
        <v>247</v>
      </c>
      <c r="B253" s="15" t="s">
        <v>1572</v>
      </c>
      <c r="C253" s="15" t="s">
        <v>17</v>
      </c>
      <c r="D253" s="11"/>
      <c r="E253" s="56">
        <v>2015.11</v>
      </c>
      <c r="F253" s="16" t="s">
        <v>144</v>
      </c>
      <c r="G253" s="17">
        <v>561</v>
      </c>
      <c r="H253" s="17">
        <v>1075</v>
      </c>
      <c r="I253" s="18" t="s">
        <v>2195</v>
      </c>
      <c r="J253" s="52" t="s">
        <v>50</v>
      </c>
      <c r="K253" s="10"/>
    </row>
    <row r="254" spans="1:11" x14ac:dyDescent="0.2">
      <c r="A254" s="44">
        <f t="shared" si="5"/>
        <v>248</v>
      </c>
      <c r="B254" s="15" t="s">
        <v>1573</v>
      </c>
      <c r="C254" s="15" t="s">
        <v>17</v>
      </c>
      <c r="D254" s="15"/>
      <c r="E254" s="56">
        <v>2015.12</v>
      </c>
      <c r="F254" s="16" t="s">
        <v>238</v>
      </c>
      <c r="G254" s="17">
        <v>6538</v>
      </c>
      <c r="H254" s="17">
        <v>12025</v>
      </c>
      <c r="I254" s="18" t="s">
        <v>2119</v>
      </c>
      <c r="J254" s="52" t="s">
        <v>50</v>
      </c>
      <c r="K254" s="10"/>
    </row>
    <row r="255" spans="1:11" x14ac:dyDescent="0.2">
      <c r="A255" s="44">
        <f t="shared" si="5"/>
        <v>249</v>
      </c>
      <c r="B255" s="15" t="s">
        <v>1574</v>
      </c>
      <c r="C255" s="11" t="s">
        <v>17</v>
      </c>
      <c r="D255" s="11"/>
      <c r="E255" s="56">
        <v>2015.12</v>
      </c>
      <c r="F255" s="16" t="s">
        <v>180</v>
      </c>
      <c r="G255" s="17">
        <v>1419</v>
      </c>
      <c r="H255" s="17">
        <v>2557</v>
      </c>
      <c r="I255" s="18" t="s">
        <v>2121</v>
      </c>
      <c r="J255" s="52" t="s">
        <v>50</v>
      </c>
      <c r="K255" s="10"/>
    </row>
    <row r="256" spans="1:11" x14ac:dyDescent="0.2">
      <c r="A256" s="44">
        <f t="shared" si="5"/>
        <v>250</v>
      </c>
      <c r="B256" s="15" t="s">
        <v>1575</v>
      </c>
      <c r="C256" s="15" t="s">
        <v>17</v>
      </c>
      <c r="D256" s="15"/>
      <c r="E256" s="56">
        <v>2015.12</v>
      </c>
      <c r="F256" s="16" t="s">
        <v>494</v>
      </c>
      <c r="G256" s="17">
        <v>4040</v>
      </c>
      <c r="H256" s="17">
        <v>7708</v>
      </c>
      <c r="I256" s="18" t="s">
        <v>2121</v>
      </c>
      <c r="J256" s="52" t="s">
        <v>50</v>
      </c>
      <c r="K256" s="10"/>
    </row>
    <row r="257" spans="1:11" x14ac:dyDescent="0.2">
      <c r="A257" s="44">
        <f t="shared" si="5"/>
        <v>251</v>
      </c>
      <c r="B257" s="15" t="s">
        <v>2333</v>
      </c>
      <c r="C257" s="11" t="s">
        <v>17</v>
      </c>
      <c r="D257" s="11"/>
      <c r="E257" s="56">
        <v>2015.12</v>
      </c>
      <c r="F257" s="16" t="s">
        <v>120</v>
      </c>
      <c r="G257" s="17">
        <v>3050</v>
      </c>
      <c r="H257" s="17">
        <v>6786</v>
      </c>
      <c r="I257" s="18" t="s">
        <v>2197</v>
      </c>
      <c r="J257" s="52" t="s">
        <v>50</v>
      </c>
      <c r="K257" s="10"/>
    </row>
    <row r="258" spans="1:11" x14ac:dyDescent="0.2">
      <c r="A258" s="44">
        <f t="shared" si="5"/>
        <v>252</v>
      </c>
      <c r="B258" s="15" t="s">
        <v>1577</v>
      </c>
      <c r="C258" s="15" t="s">
        <v>17</v>
      </c>
      <c r="D258" s="11"/>
      <c r="E258" s="56">
        <v>2016.02</v>
      </c>
      <c r="F258" s="16" t="s">
        <v>198</v>
      </c>
      <c r="G258" s="17">
        <v>2183</v>
      </c>
      <c r="H258" s="17">
        <v>4085</v>
      </c>
      <c r="I258" s="18" t="s">
        <v>2121</v>
      </c>
      <c r="J258" s="52" t="s">
        <v>50</v>
      </c>
      <c r="K258" s="10"/>
    </row>
    <row r="259" spans="1:11" x14ac:dyDescent="0.2">
      <c r="A259" s="44">
        <f t="shared" si="5"/>
        <v>253</v>
      </c>
      <c r="B259" s="15" t="s">
        <v>1229</v>
      </c>
      <c r="C259" s="15" t="s">
        <v>17</v>
      </c>
      <c r="D259" s="15"/>
      <c r="E259" s="56">
        <v>2016.03</v>
      </c>
      <c r="F259" s="16" t="s">
        <v>120</v>
      </c>
      <c r="G259" s="17">
        <v>1494</v>
      </c>
      <c r="H259" s="17">
        <v>2749</v>
      </c>
      <c r="I259" s="18" t="s">
        <v>2196</v>
      </c>
      <c r="J259" s="52" t="s">
        <v>50</v>
      </c>
      <c r="K259" s="10"/>
    </row>
    <row r="260" spans="1:11" x14ac:dyDescent="0.2">
      <c r="A260" s="44">
        <f t="shared" si="5"/>
        <v>254</v>
      </c>
      <c r="B260" s="15" t="s">
        <v>1578</v>
      </c>
      <c r="C260" s="15" t="s">
        <v>17</v>
      </c>
      <c r="D260" s="11"/>
      <c r="E260" s="56">
        <v>2016.03</v>
      </c>
      <c r="F260" s="16" t="s">
        <v>120</v>
      </c>
      <c r="G260" s="17">
        <v>1331</v>
      </c>
      <c r="H260" s="17">
        <v>2622</v>
      </c>
      <c r="I260" s="18" t="s">
        <v>2197</v>
      </c>
      <c r="J260" s="52" t="s">
        <v>50</v>
      </c>
      <c r="K260" s="10"/>
    </row>
    <row r="261" spans="1:11" x14ac:dyDescent="0.2">
      <c r="A261" s="44">
        <f t="shared" si="5"/>
        <v>255</v>
      </c>
      <c r="B261" s="15" t="s">
        <v>1579</v>
      </c>
      <c r="C261" s="15" t="s">
        <v>17</v>
      </c>
      <c r="D261" s="11"/>
      <c r="E261" s="56">
        <v>2016.03</v>
      </c>
      <c r="F261" s="16" t="s">
        <v>247</v>
      </c>
      <c r="G261" s="17">
        <v>644</v>
      </c>
      <c r="H261" s="17">
        <v>1512</v>
      </c>
      <c r="I261" s="18" t="s">
        <v>2334</v>
      </c>
      <c r="J261" s="52" t="s">
        <v>50</v>
      </c>
      <c r="K261" s="10"/>
    </row>
    <row r="262" spans="1:11" x14ac:dyDescent="0.2">
      <c r="A262" s="44">
        <f t="shared" si="5"/>
        <v>256</v>
      </c>
      <c r="B262" s="15" t="s">
        <v>1580</v>
      </c>
      <c r="C262" s="15" t="s">
        <v>17</v>
      </c>
      <c r="D262" s="11"/>
      <c r="E262" s="56">
        <v>2016.05</v>
      </c>
      <c r="F262" s="16" t="s">
        <v>202</v>
      </c>
      <c r="G262" s="17">
        <v>1536</v>
      </c>
      <c r="H262" s="17">
        <v>2535</v>
      </c>
      <c r="I262" s="18" t="s">
        <v>2121</v>
      </c>
      <c r="J262" s="52" t="s">
        <v>50</v>
      </c>
      <c r="K262" s="10"/>
    </row>
    <row r="263" spans="1:11" x14ac:dyDescent="0.2">
      <c r="A263" s="44">
        <f t="shared" si="5"/>
        <v>257</v>
      </c>
      <c r="B263" s="15" t="s">
        <v>1581</v>
      </c>
      <c r="C263" s="15" t="s">
        <v>17</v>
      </c>
      <c r="D263" s="15"/>
      <c r="E263" s="56">
        <v>2016.05</v>
      </c>
      <c r="F263" s="16" t="s">
        <v>102</v>
      </c>
      <c r="G263" s="17">
        <v>2694</v>
      </c>
      <c r="H263" s="17">
        <v>7507</v>
      </c>
      <c r="I263" s="18" t="s">
        <v>2121</v>
      </c>
      <c r="J263" s="52" t="s">
        <v>50</v>
      </c>
      <c r="K263" s="10"/>
    </row>
    <row r="264" spans="1:11" x14ac:dyDescent="0.2">
      <c r="A264" s="44">
        <f t="shared" si="5"/>
        <v>258</v>
      </c>
      <c r="B264" s="15" t="s">
        <v>2339</v>
      </c>
      <c r="C264" s="15" t="s">
        <v>17</v>
      </c>
      <c r="D264" s="15"/>
      <c r="E264" s="56">
        <v>2016.06</v>
      </c>
      <c r="F264" s="16" t="s">
        <v>175</v>
      </c>
      <c r="G264" s="17">
        <v>1335</v>
      </c>
      <c r="H264" s="17">
        <v>3054</v>
      </c>
      <c r="I264" s="18" t="s">
        <v>4</v>
      </c>
      <c r="J264" s="52" t="s">
        <v>50</v>
      </c>
      <c r="K264" s="10"/>
    </row>
    <row r="265" spans="1:11" x14ac:dyDescent="0.2">
      <c r="A265" s="44">
        <f t="shared" si="5"/>
        <v>259</v>
      </c>
      <c r="B265" s="15" t="s">
        <v>1582</v>
      </c>
      <c r="C265" s="15" t="s">
        <v>17</v>
      </c>
      <c r="D265" s="11"/>
      <c r="E265" s="56">
        <v>2016.06</v>
      </c>
      <c r="F265" s="16" t="s">
        <v>185</v>
      </c>
      <c r="G265" s="17">
        <v>937</v>
      </c>
      <c r="H265" s="17">
        <v>1707</v>
      </c>
      <c r="I265" s="18" t="s">
        <v>2121</v>
      </c>
      <c r="J265" s="52" t="s">
        <v>50</v>
      </c>
      <c r="K265" s="10"/>
    </row>
    <row r="266" spans="1:11" x14ac:dyDescent="0.2">
      <c r="A266" s="44">
        <f t="shared" si="5"/>
        <v>260</v>
      </c>
      <c r="B266" s="15" t="s">
        <v>1583</v>
      </c>
      <c r="C266" s="15" t="s">
        <v>17</v>
      </c>
      <c r="D266" s="15"/>
      <c r="E266" s="56">
        <v>2016.07</v>
      </c>
      <c r="F266" s="16" t="s">
        <v>88</v>
      </c>
      <c r="G266" s="17">
        <v>2120</v>
      </c>
      <c r="H266" s="17">
        <v>3665</v>
      </c>
      <c r="I266" s="18" t="s">
        <v>2121</v>
      </c>
      <c r="J266" s="52" t="s">
        <v>50</v>
      </c>
      <c r="K266" s="10"/>
    </row>
    <row r="267" spans="1:11" x14ac:dyDescent="0.2">
      <c r="A267" s="44">
        <f t="shared" si="5"/>
        <v>261</v>
      </c>
      <c r="B267" s="15" t="s">
        <v>1584</v>
      </c>
      <c r="C267" s="15" t="s">
        <v>17</v>
      </c>
      <c r="D267" s="15"/>
      <c r="E267" s="56">
        <v>2016.07</v>
      </c>
      <c r="F267" s="16" t="s">
        <v>212</v>
      </c>
      <c r="G267" s="17">
        <v>1011</v>
      </c>
      <c r="H267" s="17">
        <v>2008</v>
      </c>
      <c r="I267" s="18" t="s">
        <v>2121</v>
      </c>
      <c r="J267" s="52" t="s">
        <v>50</v>
      </c>
      <c r="K267" s="10"/>
    </row>
    <row r="268" spans="1:11" x14ac:dyDescent="0.2">
      <c r="A268" s="44">
        <f t="shared" si="5"/>
        <v>262</v>
      </c>
      <c r="B268" s="15" t="s">
        <v>2348</v>
      </c>
      <c r="C268" s="15" t="s">
        <v>17</v>
      </c>
      <c r="D268" s="11"/>
      <c r="E268" s="56">
        <v>2016.08</v>
      </c>
      <c r="F268" s="16" t="s">
        <v>127</v>
      </c>
      <c r="G268" s="17">
        <v>1224</v>
      </c>
      <c r="H268" s="17">
        <v>1867</v>
      </c>
      <c r="I268" s="18" t="s">
        <v>2121</v>
      </c>
      <c r="J268" s="52" t="s">
        <v>50</v>
      </c>
      <c r="K268" s="9"/>
    </row>
    <row r="269" spans="1:11" x14ac:dyDescent="0.2">
      <c r="A269" s="44">
        <f t="shared" ref="A269:A300" si="6">ROW()-6</f>
        <v>263</v>
      </c>
      <c r="B269" s="15" t="s">
        <v>1585</v>
      </c>
      <c r="C269" s="15" t="s">
        <v>17</v>
      </c>
      <c r="D269" s="11"/>
      <c r="E269" s="56">
        <v>2016.09</v>
      </c>
      <c r="F269" s="16" t="s">
        <v>102</v>
      </c>
      <c r="G269" s="17">
        <v>4187</v>
      </c>
      <c r="H269" s="17">
        <v>7263</v>
      </c>
      <c r="I269" s="18" t="s">
        <v>40</v>
      </c>
      <c r="J269" s="52" t="s">
        <v>50</v>
      </c>
      <c r="K269" s="10"/>
    </row>
    <row r="270" spans="1:11" x14ac:dyDescent="0.2">
      <c r="A270" s="44">
        <f t="shared" si="6"/>
        <v>264</v>
      </c>
      <c r="B270" s="15" t="s">
        <v>1586</v>
      </c>
      <c r="C270" s="15" t="s">
        <v>17</v>
      </c>
      <c r="D270" s="11"/>
      <c r="E270" s="56">
        <v>2016.09</v>
      </c>
      <c r="F270" s="16" t="s">
        <v>171</v>
      </c>
      <c r="G270" s="17">
        <v>1339</v>
      </c>
      <c r="H270" s="17">
        <v>2138</v>
      </c>
      <c r="I270" s="18" t="s">
        <v>40</v>
      </c>
      <c r="J270" s="52" t="s">
        <v>50</v>
      </c>
      <c r="K270" s="10"/>
    </row>
    <row r="271" spans="1:11" x14ac:dyDescent="0.2">
      <c r="A271" s="44">
        <f t="shared" si="6"/>
        <v>265</v>
      </c>
      <c r="B271" s="15" t="s">
        <v>1587</v>
      </c>
      <c r="C271" s="15" t="s">
        <v>17</v>
      </c>
      <c r="D271" s="11"/>
      <c r="E271" s="56">
        <v>2016.09</v>
      </c>
      <c r="F271" s="16" t="s">
        <v>172</v>
      </c>
      <c r="G271" s="17">
        <v>4843</v>
      </c>
      <c r="H271" s="17">
        <v>9636</v>
      </c>
      <c r="I271" s="18" t="s">
        <v>4</v>
      </c>
      <c r="J271" s="52" t="s">
        <v>50</v>
      </c>
      <c r="K271" s="10"/>
    </row>
    <row r="272" spans="1:11" x14ac:dyDescent="0.2">
      <c r="A272" s="44">
        <f t="shared" si="6"/>
        <v>266</v>
      </c>
      <c r="B272" s="15" t="s">
        <v>1588</v>
      </c>
      <c r="C272" s="15" t="s">
        <v>17</v>
      </c>
      <c r="D272" s="11"/>
      <c r="E272" s="56" t="s">
        <v>2362</v>
      </c>
      <c r="F272" s="16" t="s">
        <v>180</v>
      </c>
      <c r="G272" s="17">
        <v>262</v>
      </c>
      <c r="H272" s="17">
        <v>528</v>
      </c>
      <c r="I272" s="18" t="s">
        <v>4</v>
      </c>
      <c r="J272" s="52" t="s">
        <v>50</v>
      </c>
      <c r="K272" s="10"/>
    </row>
    <row r="273" spans="1:11" x14ac:dyDescent="0.2">
      <c r="A273" s="44">
        <f t="shared" si="6"/>
        <v>267</v>
      </c>
      <c r="B273" s="15" t="s">
        <v>1589</v>
      </c>
      <c r="C273" s="15" t="s">
        <v>17</v>
      </c>
      <c r="D273" s="11"/>
      <c r="E273" s="56">
        <v>2016.12</v>
      </c>
      <c r="F273" s="16" t="s">
        <v>131</v>
      </c>
      <c r="G273" s="17">
        <v>1756</v>
      </c>
      <c r="H273" s="17">
        <v>3043</v>
      </c>
      <c r="I273" s="18" t="s">
        <v>40</v>
      </c>
      <c r="J273" s="22" t="s">
        <v>50</v>
      </c>
      <c r="K273" s="10"/>
    </row>
    <row r="274" spans="1:11" x14ac:dyDescent="0.2">
      <c r="A274" s="44">
        <f t="shared" si="6"/>
        <v>268</v>
      </c>
      <c r="B274" s="15" t="s">
        <v>1590</v>
      </c>
      <c r="C274" s="15" t="s">
        <v>17</v>
      </c>
      <c r="D274" s="11"/>
      <c r="E274" s="56">
        <v>2016.12</v>
      </c>
      <c r="F274" s="16" t="s">
        <v>120</v>
      </c>
      <c r="G274" s="17">
        <v>2434</v>
      </c>
      <c r="H274" s="17">
        <v>5399</v>
      </c>
      <c r="I274" s="18" t="s">
        <v>4</v>
      </c>
      <c r="J274" s="22" t="s">
        <v>50</v>
      </c>
      <c r="K274" s="10"/>
    </row>
    <row r="275" spans="1:11" x14ac:dyDescent="0.2">
      <c r="A275" s="44">
        <f t="shared" si="6"/>
        <v>269</v>
      </c>
      <c r="B275" s="15" t="s">
        <v>1591</v>
      </c>
      <c r="C275" s="11" t="s">
        <v>17</v>
      </c>
      <c r="D275" s="16"/>
      <c r="E275" s="56">
        <v>2017.01</v>
      </c>
      <c r="F275" s="16" t="s">
        <v>142</v>
      </c>
      <c r="G275" s="20">
        <v>477</v>
      </c>
      <c r="H275" s="17">
        <v>795</v>
      </c>
      <c r="I275" s="18" t="s">
        <v>40</v>
      </c>
      <c r="J275" s="22" t="s">
        <v>50</v>
      </c>
      <c r="K275" s="10"/>
    </row>
    <row r="276" spans="1:11" x14ac:dyDescent="0.2">
      <c r="A276" s="44">
        <f t="shared" si="6"/>
        <v>270</v>
      </c>
      <c r="B276" s="15" t="s">
        <v>1592</v>
      </c>
      <c r="C276" s="15" t="s">
        <v>17</v>
      </c>
      <c r="D276" s="11"/>
      <c r="E276" s="56">
        <v>2017.02</v>
      </c>
      <c r="F276" s="16" t="s">
        <v>129</v>
      </c>
      <c r="G276" s="20">
        <v>181</v>
      </c>
      <c r="H276" s="17">
        <v>344</v>
      </c>
      <c r="I276" s="22" t="s">
        <v>2192</v>
      </c>
      <c r="J276" s="22" t="s">
        <v>50</v>
      </c>
      <c r="K276" s="10"/>
    </row>
    <row r="277" spans="1:11" x14ac:dyDescent="0.2">
      <c r="A277" s="44">
        <f t="shared" si="6"/>
        <v>271</v>
      </c>
      <c r="B277" s="15" t="s">
        <v>2399</v>
      </c>
      <c r="C277" s="15" t="s">
        <v>17</v>
      </c>
      <c r="D277" s="11"/>
      <c r="E277" s="56">
        <v>2017.03</v>
      </c>
      <c r="F277" s="16" t="s">
        <v>159</v>
      </c>
      <c r="G277" s="17">
        <v>11325</v>
      </c>
      <c r="H277" s="17">
        <v>21168</v>
      </c>
      <c r="I277" s="18" t="s">
        <v>40</v>
      </c>
      <c r="J277" s="22" t="s">
        <v>50</v>
      </c>
      <c r="K277" s="10"/>
    </row>
    <row r="278" spans="1:11" x14ac:dyDescent="0.2">
      <c r="A278" s="44">
        <f t="shared" si="6"/>
        <v>272</v>
      </c>
      <c r="B278" s="25" t="s">
        <v>2410</v>
      </c>
      <c r="C278" s="11" t="s">
        <v>17</v>
      </c>
      <c r="D278" s="16"/>
      <c r="E278" s="56">
        <v>2017.04</v>
      </c>
      <c r="F278" s="16" t="s">
        <v>129</v>
      </c>
      <c r="G278" s="17">
        <v>436</v>
      </c>
      <c r="H278" s="17">
        <v>751</v>
      </c>
      <c r="I278" s="18" t="s">
        <v>4</v>
      </c>
      <c r="J278" s="22" t="s">
        <v>50</v>
      </c>
      <c r="K278" s="10"/>
    </row>
    <row r="279" spans="1:11" x14ac:dyDescent="0.2">
      <c r="A279" s="44">
        <f t="shared" si="6"/>
        <v>273</v>
      </c>
      <c r="B279" s="25" t="s">
        <v>2411</v>
      </c>
      <c r="C279" s="11" t="s">
        <v>17</v>
      </c>
      <c r="D279" s="16"/>
      <c r="E279" s="56">
        <v>2017.04</v>
      </c>
      <c r="F279" s="16" t="s">
        <v>99</v>
      </c>
      <c r="G279" s="17">
        <v>609</v>
      </c>
      <c r="H279" s="17">
        <v>1217</v>
      </c>
      <c r="I279" s="18" t="s">
        <v>40</v>
      </c>
      <c r="J279" s="22" t="s">
        <v>50</v>
      </c>
      <c r="K279" s="10"/>
    </row>
    <row r="280" spans="1:11" x14ac:dyDescent="0.2">
      <c r="A280" s="44">
        <f t="shared" si="6"/>
        <v>274</v>
      </c>
      <c r="B280" s="25" t="s">
        <v>2412</v>
      </c>
      <c r="C280" s="11" t="s">
        <v>17</v>
      </c>
      <c r="D280" s="16"/>
      <c r="E280" s="56">
        <v>2017.04</v>
      </c>
      <c r="F280" s="16" t="s">
        <v>163</v>
      </c>
      <c r="G280" s="17">
        <v>1220</v>
      </c>
      <c r="H280" s="17">
        <v>3079</v>
      </c>
      <c r="I280" s="18" t="s">
        <v>4</v>
      </c>
      <c r="J280" s="22" t="s">
        <v>50</v>
      </c>
      <c r="K280" s="10"/>
    </row>
    <row r="281" spans="1:11" x14ac:dyDescent="0.2">
      <c r="A281" s="44">
        <f t="shared" si="6"/>
        <v>275</v>
      </c>
      <c r="B281" s="25" t="s">
        <v>2413</v>
      </c>
      <c r="C281" s="11" t="s">
        <v>17</v>
      </c>
      <c r="D281" s="16"/>
      <c r="E281" s="56">
        <v>2017.04</v>
      </c>
      <c r="F281" s="16" t="s">
        <v>165</v>
      </c>
      <c r="G281" s="17">
        <v>779</v>
      </c>
      <c r="H281" s="17">
        <v>2952</v>
      </c>
      <c r="I281" s="18" t="s">
        <v>2119</v>
      </c>
      <c r="J281" s="22" t="s">
        <v>50</v>
      </c>
      <c r="K281" s="10"/>
    </row>
    <row r="282" spans="1:11" x14ac:dyDescent="0.2">
      <c r="A282" s="44">
        <f t="shared" si="6"/>
        <v>276</v>
      </c>
      <c r="B282" s="25" t="s">
        <v>2414</v>
      </c>
      <c r="C282" s="11" t="s">
        <v>17</v>
      </c>
      <c r="D282" s="16"/>
      <c r="E282" s="56">
        <v>2017.04</v>
      </c>
      <c r="F282" s="16" t="s">
        <v>165</v>
      </c>
      <c r="G282" s="17">
        <v>1495</v>
      </c>
      <c r="H282" s="17">
        <v>1481</v>
      </c>
      <c r="I282" s="18" t="s">
        <v>2121</v>
      </c>
      <c r="J282" s="22" t="s">
        <v>50</v>
      </c>
      <c r="K282" s="10"/>
    </row>
    <row r="283" spans="1:11" x14ac:dyDescent="0.2">
      <c r="A283" s="44">
        <f t="shared" si="6"/>
        <v>277</v>
      </c>
      <c r="B283" s="15" t="s">
        <v>2424</v>
      </c>
      <c r="C283" s="15" t="s">
        <v>17</v>
      </c>
      <c r="D283" s="16"/>
      <c r="E283" s="56">
        <v>2017.05</v>
      </c>
      <c r="F283" s="16" t="s">
        <v>124</v>
      </c>
      <c r="G283" s="17">
        <v>4200</v>
      </c>
      <c r="H283" s="17">
        <v>8294</v>
      </c>
      <c r="I283" s="18" t="s">
        <v>2121</v>
      </c>
      <c r="J283" s="22" t="s">
        <v>50</v>
      </c>
      <c r="K283" s="10"/>
    </row>
    <row r="284" spans="1:11" x14ac:dyDescent="0.2">
      <c r="A284" s="44">
        <f t="shared" si="6"/>
        <v>278</v>
      </c>
      <c r="B284" s="15" t="s">
        <v>2425</v>
      </c>
      <c r="C284" s="15" t="s">
        <v>17</v>
      </c>
      <c r="D284" s="16"/>
      <c r="E284" s="56">
        <v>2017.05</v>
      </c>
      <c r="F284" s="16" t="s">
        <v>124</v>
      </c>
      <c r="G284" s="17">
        <v>3206</v>
      </c>
      <c r="H284" s="17">
        <v>7236</v>
      </c>
      <c r="I284" s="18" t="s">
        <v>2121</v>
      </c>
      <c r="J284" s="22" t="s">
        <v>50</v>
      </c>
      <c r="K284" s="10"/>
    </row>
    <row r="285" spans="1:11" x14ac:dyDescent="0.2">
      <c r="A285" s="44">
        <f t="shared" si="6"/>
        <v>279</v>
      </c>
      <c r="B285" s="15" t="s">
        <v>1594</v>
      </c>
      <c r="C285" s="11" t="s">
        <v>17</v>
      </c>
      <c r="D285" s="16"/>
      <c r="E285" s="56">
        <v>2017.05</v>
      </c>
      <c r="F285" s="16" t="s">
        <v>81</v>
      </c>
      <c r="G285" s="17">
        <v>654</v>
      </c>
      <c r="H285" s="17">
        <v>1118</v>
      </c>
      <c r="I285" s="18" t="s">
        <v>4</v>
      </c>
      <c r="J285" s="22" t="s">
        <v>50</v>
      </c>
      <c r="K285" s="10"/>
    </row>
    <row r="286" spans="1:11" x14ac:dyDescent="0.2">
      <c r="A286" s="44">
        <f t="shared" si="6"/>
        <v>280</v>
      </c>
      <c r="B286" s="15" t="s">
        <v>1595</v>
      </c>
      <c r="C286" s="11" t="s">
        <v>17</v>
      </c>
      <c r="D286" s="16"/>
      <c r="E286" s="56">
        <v>2017.05</v>
      </c>
      <c r="F286" s="16" t="s">
        <v>105</v>
      </c>
      <c r="G286" s="17">
        <v>4390</v>
      </c>
      <c r="H286" s="17">
        <v>8552</v>
      </c>
      <c r="I286" s="18" t="s">
        <v>2121</v>
      </c>
      <c r="J286" s="22" t="s">
        <v>50</v>
      </c>
      <c r="K286" s="10"/>
    </row>
    <row r="287" spans="1:11" x14ac:dyDescent="0.2">
      <c r="A287" s="44">
        <f t="shared" si="6"/>
        <v>281</v>
      </c>
      <c r="B287" s="25" t="s">
        <v>1596</v>
      </c>
      <c r="C287" s="25" t="s">
        <v>17</v>
      </c>
      <c r="D287" s="11"/>
      <c r="E287" s="56">
        <v>2017.06</v>
      </c>
      <c r="F287" s="16" t="s">
        <v>111</v>
      </c>
      <c r="G287" s="17">
        <v>4962</v>
      </c>
      <c r="H287" s="17">
        <v>8515</v>
      </c>
      <c r="I287" s="18" t="s">
        <v>40</v>
      </c>
      <c r="J287" s="52" t="s">
        <v>50</v>
      </c>
      <c r="K287" s="10"/>
    </row>
    <row r="288" spans="1:11" x14ac:dyDescent="0.2">
      <c r="A288" s="44">
        <f t="shared" si="6"/>
        <v>282</v>
      </c>
      <c r="B288" s="25" t="s">
        <v>1597</v>
      </c>
      <c r="C288" s="11" t="s">
        <v>17</v>
      </c>
      <c r="D288" s="11"/>
      <c r="E288" s="56">
        <v>2017.07</v>
      </c>
      <c r="F288" s="16" t="s">
        <v>99</v>
      </c>
      <c r="G288" s="17">
        <v>1365</v>
      </c>
      <c r="H288" s="17">
        <v>2557</v>
      </c>
      <c r="I288" s="18" t="s">
        <v>2121</v>
      </c>
      <c r="J288" s="52" t="s">
        <v>50</v>
      </c>
      <c r="K288" s="10"/>
    </row>
    <row r="289" spans="1:11" x14ac:dyDescent="0.2">
      <c r="A289" s="44">
        <f t="shared" si="6"/>
        <v>283</v>
      </c>
      <c r="B289" s="25" t="s">
        <v>1599</v>
      </c>
      <c r="C289" s="11" t="s">
        <v>17</v>
      </c>
      <c r="D289" s="11"/>
      <c r="E289" s="56">
        <v>2017.07</v>
      </c>
      <c r="F289" s="16" t="s">
        <v>90</v>
      </c>
      <c r="G289" s="17">
        <v>2534</v>
      </c>
      <c r="H289" s="17">
        <v>5623</v>
      </c>
      <c r="I289" s="18" t="s">
        <v>2158</v>
      </c>
      <c r="J289" s="52" t="s">
        <v>50</v>
      </c>
      <c r="K289" s="10"/>
    </row>
    <row r="290" spans="1:11" x14ac:dyDescent="0.2">
      <c r="A290" s="44">
        <f t="shared" si="6"/>
        <v>284</v>
      </c>
      <c r="B290" s="25" t="s">
        <v>1600</v>
      </c>
      <c r="C290" s="11" t="s">
        <v>17</v>
      </c>
      <c r="D290" s="11"/>
      <c r="E290" s="56">
        <v>2017.07</v>
      </c>
      <c r="F290" s="16" t="s">
        <v>89</v>
      </c>
      <c r="G290" s="17">
        <v>1572</v>
      </c>
      <c r="H290" s="17">
        <v>3009</v>
      </c>
      <c r="I290" s="18" t="s">
        <v>2178</v>
      </c>
      <c r="J290" s="52" t="s">
        <v>50</v>
      </c>
      <c r="K290" s="10"/>
    </row>
    <row r="291" spans="1:11" x14ac:dyDescent="0.2">
      <c r="A291" s="44">
        <f t="shared" si="6"/>
        <v>285</v>
      </c>
      <c r="B291" s="25" t="s">
        <v>1601</v>
      </c>
      <c r="C291" s="15" t="s">
        <v>17</v>
      </c>
      <c r="D291" s="15"/>
      <c r="E291" s="56">
        <v>2017.07</v>
      </c>
      <c r="F291" s="16" t="s">
        <v>88</v>
      </c>
      <c r="G291" s="17">
        <v>1710</v>
      </c>
      <c r="H291" s="17">
        <v>4495</v>
      </c>
      <c r="I291" s="18" t="s">
        <v>2178</v>
      </c>
      <c r="J291" s="52" t="s">
        <v>50</v>
      </c>
      <c r="K291" s="10"/>
    </row>
    <row r="292" spans="1:11" x14ac:dyDescent="0.2">
      <c r="A292" s="44">
        <f t="shared" si="6"/>
        <v>286</v>
      </c>
      <c r="B292" s="25" t="s">
        <v>1253</v>
      </c>
      <c r="C292" s="25" t="s">
        <v>17</v>
      </c>
      <c r="D292" s="15"/>
      <c r="E292" s="56">
        <v>2017.07</v>
      </c>
      <c r="F292" s="16" t="s">
        <v>92</v>
      </c>
      <c r="G292" s="17">
        <v>1254</v>
      </c>
      <c r="H292" s="17">
        <v>1784</v>
      </c>
      <c r="I292" s="18" t="s">
        <v>2119</v>
      </c>
      <c r="J292" s="52" t="s">
        <v>50</v>
      </c>
      <c r="K292" s="10"/>
    </row>
    <row r="293" spans="1:11" x14ac:dyDescent="0.2">
      <c r="A293" s="44">
        <f t="shared" si="6"/>
        <v>287</v>
      </c>
      <c r="B293" s="25" t="s">
        <v>1602</v>
      </c>
      <c r="C293" s="11" t="s">
        <v>17</v>
      </c>
      <c r="D293" s="16"/>
      <c r="E293" s="56">
        <v>2017.08</v>
      </c>
      <c r="F293" s="16" t="s">
        <v>79</v>
      </c>
      <c r="G293" s="17">
        <v>1359</v>
      </c>
      <c r="H293" s="17">
        <v>3120</v>
      </c>
      <c r="I293" s="18" t="s">
        <v>2</v>
      </c>
      <c r="J293" s="52" t="s">
        <v>50</v>
      </c>
      <c r="K293" s="10"/>
    </row>
    <row r="294" spans="1:11" x14ac:dyDescent="0.2">
      <c r="A294" s="44">
        <f t="shared" si="6"/>
        <v>288</v>
      </c>
      <c r="B294" s="25" t="s">
        <v>1603</v>
      </c>
      <c r="C294" s="15" t="s">
        <v>17</v>
      </c>
      <c r="D294" s="15"/>
      <c r="E294" s="56">
        <v>2017.09</v>
      </c>
      <c r="F294" s="16" t="s">
        <v>2446</v>
      </c>
      <c r="G294" s="17">
        <v>952</v>
      </c>
      <c r="H294" s="17">
        <v>1861</v>
      </c>
      <c r="I294" s="18" t="s">
        <v>4</v>
      </c>
      <c r="J294" s="52" t="s">
        <v>50</v>
      </c>
      <c r="K294" s="10"/>
    </row>
    <row r="295" spans="1:11" x14ac:dyDescent="0.2">
      <c r="A295" s="44">
        <f t="shared" si="6"/>
        <v>289</v>
      </c>
      <c r="B295" s="25" t="s">
        <v>1604</v>
      </c>
      <c r="C295" s="11" t="s">
        <v>17</v>
      </c>
      <c r="D295" s="11"/>
      <c r="E295" s="56">
        <v>2017.09</v>
      </c>
      <c r="F295" s="16" t="s">
        <v>2447</v>
      </c>
      <c r="G295" s="17">
        <v>301</v>
      </c>
      <c r="H295" s="17">
        <v>618</v>
      </c>
      <c r="I295" s="18" t="s">
        <v>41</v>
      </c>
      <c r="J295" s="52" t="s">
        <v>50</v>
      </c>
      <c r="K295" s="10"/>
    </row>
    <row r="296" spans="1:11" x14ac:dyDescent="0.2">
      <c r="A296" s="44">
        <f t="shared" si="6"/>
        <v>290</v>
      </c>
      <c r="B296" s="25" t="s">
        <v>1605</v>
      </c>
      <c r="C296" s="11" t="s">
        <v>17</v>
      </c>
      <c r="D296" s="11"/>
      <c r="E296" s="56" t="s">
        <v>2451</v>
      </c>
      <c r="F296" s="16" t="s">
        <v>212</v>
      </c>
      <c r="G296" s="17">
        <v>1280</v>
      </c>
      <c r="H296" s="17">
        <v>3473</v>
      </c>
      <c r="I296" s="18" t="s">
        <v>2</v>
      </c>
      <c r="J296" s="52" t="s">
        <v>50</v>
      </c>
      <c r="K296" s="10"/>
    </row>
    <row r="297" spans="1:11" x14ac:dyDescent="0.2">
      <c r="A297" s="44">
        <f t="shared" si="6"/>
        <v>291</v>
      </c>
      <c r="B297" s="25" t="s">
        <v>1606</v>
      </c>
      <c r="C297" s="11" t="s">
        <v>17</v>
      </c>
      <c r="D297" s="11"/>
      <c r="E297" s="56">
        <v>2017.11</v>
      </c>
      <c r="F297" s="16" t="s">
        <v>507</v>
      </c>
      <c r="G297" s="17">
        <v>2400</v>
      </c>
      <c r="H297" s="17">
        <v>6083</v>
      </c>
      <c r="I297" s="18" t="s">
        <v>40</v>
      </c>
      <c r="J297" s="52" t="s">
        <v>50</v>
      </c>
      <c r="K297" s="10"/>
    </row>
    <row r="298" spans="1:11" x14ac:dyDescent="0.2">
      <c r="A298" s="44">
        <f t="shared" si="6"/>
        <v>292</v>
      </c>
      <c r="B298" s="25" t="s">
        <v>1112</v>
      </c>
      <c r="C298" s="15" t="s">
        <v>17</v>
      </c>
      <c r="D298" s="16"/>
      <c r="E298" s="56">
        <v>2017.12</v>
      </c>
      <c r="F298" s="26" t="s">
        <v>2457</v>
      </c>
      <c r="G298" s="17">
        <v>1969</v>
      </c>
      <c r="H298" s="17">
        <v>4510</v>
      </c>
      <c r="I298" s="18" t="s">
        <v>2225</v>
      </c>
      <c r="J298" s="52" t="s">
        <v>50</v>
      </c>
      <c r="K298" s="10" t="s">
        <v>2458</v>
      </c>
    </row>
    <row r="299" spans="1:11" x14ac:dyDescent="0.2">
      <c r="A299" s="44">
        <f t="shared" si="6"/>
        <v>293</v>
      </c>
      <c r="B299" s="25" t="s">
        <v>1112</v>
      </c>
      <c r="C299" s="15" t="s">
        <v>17</v>
      </c>
      <c r="D299" s="16"/>
      <c r="E299" s="56">
        <v>2017.12</v>
      </c>
      <c r="F299" s="26" t="s">
        <v>2459</v>
      </c>
      <c r="G299" s="17">
        <v>1905</v>
      </c>
      <c r="H299" s="17">
        <v>4199</v>
      </c>
      <c r="I299" s="18" t="s">
        <v>2121</v>
      </c>
      <c r="J299" s="52" t="s">
        <v>50</v>
      </c>
      <c r="K299" s="10" t="s">
        <v>2458</v>
      </c>
    </row>
    <row r="300" spans="1:11" x14ac:dyDescent="0.2">
      <c r="A300" s="44">
        <f t="shared" si="6"/>
        <v>294</v>
      </c>
      <c r="B300" s="25" t="s">
        <v>1112</v>
      </c>
      <c r="C300" s="15" t="s">
        <v>17</v>
      </c>
      <c r="D300" s="16"/>
      <c r="E300" s="56">
        <v>2017.12</v>
      </c>
      <c r="F300" s="26" t="s">
        <v>2457</v>
      </c>
      <c r="G300" s="17">
        <v>2312</v>
      </c>
      <c r="H300" s="17">
        <v>5044</v>
      </c>
      <c r="I300" s="18" t="s">
        <v>2121</v>
      </c>
      <c r="J300" s="52" t="s">
        <v>50</v>
      </c>
      <c r="K300" s="10" t="s">
        <v>2460</v>
      </c>
    </row>
    <row r="301" spans="1:11" x14ac:dyDescent="0.2">
      <c r="A301" s="44">
        <f t="shared" ref="A301:A332" si="7">ROW()-6</f>
        <v>295</v>
      </c>
      <c r="B301" s="25" t="s">
        <v>1608</v>
      </c>
      <c r="C301" s="11" t="s">
        <v>17</v>
      </c>
      <c r="D301" s="16"/>
      <c r="E301" s="56">
        <v>2017.12</v>
      </c>
      <c r="F301" s="26" t="s">
        <v>513</v>
      </c>
      <c r="G301" s="17">
        <v>722</v>
      </c>
      <c r="H301" s="17">
        <v>1885</v>
      </c>
      <c r="I301" s="18" t="s">
        <v>4</v>
      </c>
      <c r="J301" s="52" t="s">
        <v>50</v>
      </c>
      <c r="K301" s="10"/>
    </row>
    <row r="302" spans="1:11" x14ac:dyDescent="0.2">
      <c r="A302" s="44">
        <f t="shared" si="7"/>
        <v>296</v>
      </c>
      <c r="B302" s="25" t="s">
        <v>1266</v>
      </c>
      <c r="C302" s="25" t="s">
        <v>17</v>
      </c>
      <c r="D302" s="15"/>
      <c r="E302" s="56">
        <v>2017.12</v>
      </c>
      <c r="F302" s="26" t="s">
        <v>392</v>
      </c>
      <c r="G302" s="17">
        <v>816</v>
      </c>
      <c r="H302" s="17">
        <v>1712</v>
      </c>
      <c r="I302" s="18" t="s">
        <v>4</v>
      </c>
      <c r="J302" s="52" t="s">
        <v>50</v>
      </c>
      <c r="K302" s="10"/>
    </row>
    <row r="303" spans="1:11" x14ac:dyDescent="0.2">
      <c r="A303" s="44">
        <f t="shared" si="7"/>
        <v>297</v>
      </c>
      <c r="B303" s="25" t="s">
        <v>1609</v>
      </c>
      <c r="C303" s="11" t="s">
        <v>17</v>
      </c>
      <c r="D303" s="11"/>
      <c r="E303" s="56">
        <v>2018.01</v>
      </c>
      <c r="F303" s="16" t="s">
        <v>2462</v>
      </c>
      <c r="G303" s="17">
        <v>342</v>
      </c>
      <c r="H303" s="17">
        <v>758</v>
      </c>
      <c r="I303" s="18" t="s">
        <v>40</v>
      </c>
      <c r="J303" s="52" t="s">
        <v>50</v>
      </c>
      <c r="K303" s="10"/>
    </row>
    <row r="304" spans="1:11" x14ac:dyDescent="0.2">
      <c r="A304" s="44">
        <f t="shared" si="7"/>
        <v>298</v>
      </c>
      <c r="B304" s="25" t="s">
        <v>1610</v>
      </c>
      <c r="C304" s="25" t="s">
        <v>17</v>
      </c>
      <c r="D304" s="15"/>
      <c r="E304" s="56">
        <v>2018.02</v>
      </c>
      <c r="F304" s="16" t="s">
        <v>146</v>
      </c>
      <c r="G304" s="17">
        <v>6063</v>
      </c>
      <c r="H304" s="17">
        <v>12281</v>
      </c>
      <c r="I304" s="18" t="s">
        <v>2</v>
      </c>
      <c r="J304" s="52" t="s">
        <v>2092</v>
      </c>
      <c r="K304" s="10" t="s">
        <v>2458</v>
      </c>
    </row>
    <row r="305" spans="1:11" x14ac:dyDescent="0.2">
      <c r="A305" s="44">
        <f t="shared" si="7"/>
        <v>299</v>
      </c>
      <c r="B305" s="25" t="s">
        <v>1611</v>
      </c>
      <c r="C305" s="11" t="s">
        <v>17</v>
      </c>
      <c r="D305" s="11"/>
      <c r="E305" s="56">
        <v>2018.03</v>
      </c>
      <c r="F305" s="16" t="s">
        <v>525</v>
      </c>
      <c r="G305" s="17">
        <v>3329</v>
      </c>
      <c r="H305" s="17">
        <v>5887</v>
      </c>
      <c r="I305" s="18" t="s">
        <v>2</v>
      </c>
      <c r="J305" s="52" t="s">
        <v>2479</v>
      </c>
      <c r="K305" s="10"/>
    </row>
    <row r="306" spans="1:11" x14ac:dyDescent="0.2">
      <c r="A306" s="44">
        <f t="shared" si="7"/>
        <v>300</v>
      </c>
      <c r="B306" s="15" t="s">
        <v>1612</v>
      </c>
      <c r="C306" s="15" t="s">
        <v>17</v>
      </c>
      <c r="D306" s="15"/>
      <c r="E306" s="56">
        <v>2018.03</v>
      </c>
      <c r="F306" s="16" t="s">
        <v>530</v>
      </c>
      <c r="G306" s="17">
        <v>1713</v>
      </c>
      <c r="H306" s="17">
        <v>3564</v>
      </c>
      <c r="I306" s="18" t="s">
        <v>4</v>
      </c>
      <c r="J306" s="52" t="s">
        <v>2479</v>
      </c>
      <c r="K306" s="10"/>
    </row>
    <row r="307" spans="1:11" x14ac:dyDescent="0.2">
      <c r="A307" s="44">
        <f t="shared" si="7"/>
        <v>301</v>
      </c>
      <c r="B307" s="25" t="s">
        <v>1119</v>
      </c>
      <c r="C307" s="15" t="s">
        <v>17</v>
      </c>
      <c r="D307" s="15"/>
      <c r="E307" s="56">
        <v>2018.04</v>
      </c>
      <c r="F307" s="26" t="s">
        <v>539</v>
      </c>
      <c r="G307" s="17">
        <v>13469</v>
      </c>
      <c r="H307" s="17">
        <v>26818</v>
      </c>
      <c r="I307" s="18" t="s">
        <v>2121</v>
      </c>
      <c r="J307" s="52" t="s">
        <v>2479</v>
      </c>
      <c r="K307" s="10"/>
    </row>
    <row r="308" spans="1:11" x14ac:dyDescent="0.2">
      <c r="A308" s="44">
        <f t="shared" si="7"/>
        <v>302</v>
      </c>
      <c r="B308" s="15" t="s">
        <v>1613</v>
      </c>
      <c r="C308" s="15" t="s">
        <v>17</v>
      </c>
      <c r="D308" s="11"/>
      <c r="E308" s="56">
        <v>2018.05</v>
      </c>
      <c r="F308" s="16" t="s">
        <v>2506</v>
      </c>
      <c r="G308" s="17">
        <v>4182</v>
      </c>
      <c r="H308" s="17">
        <v>7921</v>
      </c>
      <c r="I308" s="18" t="s">
        <v>2</v>
      </c>
      <c r="J308" s="52" t="s">
        <v>2479</v>
      </c>
      <c r="K308" s="10"/>
    </row>
    <row r="309" spans="1:11" x14ac:dyDescent="0.2">
      <c r="A309" s="44">
        <f t="shared" si="7"/>
        <v>303</v>
      </c>
      <c r="B309" s="25" t="s">
        <v>1850</v>
      </c>
      <c r="C309" s="15" t="s">
        <v>17</v>
      </c>
      <c r="D309" s="15"/>
      <c r="E309" s="56">
        <v>2018.06</v>
      </c>
      <c r="F309" s="16" t="s">
        <v>231</v>
      </c>
      <c r="G309" s="17">
        <v>4007</v>
      </c>
      <c r="H309" s="17">
        <v>9263</v>
      </c>
      <c r="I309" s="18" t="s">
        <v>2</v>
      </c>
      <c r="J309" s="52" t="s">
        <v>33</v>
      </c>
      <c r="K309" s="10"/>
    </row>
    <row r="310" spans="1:11" x14ac:dyDescent="0.2">
      <c r="A310" s="44">
        <f t="shared" si="7"/>
        <v>304</v>
      </c>
      <c r="B310" s="25" t="s">
        <v>1614</v>
      </c>
      <c r="C310" s="15" t="s">
        <v>17</v>
      </c>
      <c r="D310" s="11"/>
      <c r="E310" s="56">
        <v>2018.06</v>
      </c>
      <c r="F310" s="16" t="s">
        <v>2510</v>
      </c>
      <c r="G310" s="17">
        <v>1261</v>
      </c>
      <c r="H310" s="17">
        <v>3821</v>
      </c>
      <c r="I310" s="18" t="s">
        <v>40</v>
      </c>
      <c r="J310" s="52" t="s">
        <v>2479</v>
      </c>
      <c r="K310" s="10"/>
    </row>
    <row r="311" spans="1:11" s="61" customFormat="1" x14ac:dyDescent="0.2">
      <c r="A311" s="44">
        <f t="shared" si="7"/>
        <v>305</v>
      </c>
      <c r="B311" s="28" t="s">
        <v>1615</v>
      </c>
      <c r="C311" s="28" t="s">
        <v>17</v>
      </c>
      <c r="D311" s="11"/>
      <c r="E311" s="68">
        <v>2018.07</v>
      </c>
      <c r="F311" s="29" t="s">
        <v>2520</v>
      </c>
      <c r="G311" s="30">
        <v>3558</v>
      </c>
      <c r="H311" s="30">
        <v>9401</v>
      </c>
      <c r="I311" s="18" t="s">
        <v>1123</v>
      </c>
      <c r="J311" s="82" t="s">
        <v>2142</v>
      </c>
      <c r="K311" s="24"/>
    </row>
    <row r="312" spans="1:11" s="61" customFormat="1" x14ac:dyDescent="0.2">
      <c r="A312" s="44">
        <f t="shared" si="7"/>
        <v>306</v>
      </c>
      <c r="B312" s="28" t="s">
        <v>1616</v>
      </c>
      <c r="C312" s="28" t="s">
        <v>17</v>
      </c>
      <c r="D312" s="11"/>
      <c r="E312" s="68">
        <v>2018.07</v>
      </c>
      <c r="F312" s="29" t="s">
        <v>2521</v>
      </c>
      <c r="G312" s="30">
        <v>170</v>
      </c>
      <c r="H312" s="30">
        <v>303</v>
      </c>
      <c r="I312" s="31" t="s">
        <v>4</v>
      </c>
      <c r="J312" s="82" t="s">
        <v>2479</v>
      </c>
      <c r="K312" s="24"/>
    </row>
    <row r="313" spans="1:11" s="61" customFormat="1" x14ac:dyDescent="0.2">
      <c r="A313" s="44">
        <f t="shared" si="7"/>
        <v>307</v>
      </c>
      <c r="B313" s="28" t="s">
        <v>1617</v>
      </c>
      <c r="C313" s="28" t="s">
        <v>17</v>
      </c>
      <c r="D313" s="11"/>
      <c r="E313" s="68">
        <v>2018.07</v>
      </c>
      <c r="F313" s="29" t="s">
        <v>2522</v>
      </c>
      <c r="G313" s="30">
        <v>355</v>
      </c>
      <c r="H313" s="30">
        <v>788</v>
      </c>
      <c r="I313" s="31" t="s">
        <v>2121</v>
      </c>
      <c r="J313" s="82" t="s">
        <v>2479</v>
      </c>
      <c r="K313" s="24"/>
    </row>
    <row r="314" spans="1:11" s="61" customFormat="1" x14ac:dyDescent="0.2">
      <c r="A314" s="44">
        <f t="shared" si="7"/>
        <v>308</v>
      </c>
      <c r="B314" s="28" t="s">
        <v>1617</v>
      </c>
      <c r="C314" s="28" t="s">
        <v>17</v>
      </c>
      <c r="D314" s="11"/>
      <c r="E314" s="68">
        <v>2018.07</v>
      </c>
      <c r="F314" s="29" t="s">
        <v>2523</v>
      </c>
      <c r="G314" s="30">
        <v>2063</v>
      </c>
      <c r="H314" s="30">
        <v>4392</v>
      </c>
      <c r="I314" s="31" t="s">
        <v>2225</v>
      </c>
      <c r="J314" s="82" t="s">
        <v>2524</v>
      </c>
      <c r="K314" s="24"/>
    </row>
    <row r="315" spans="1:11" s="61" customFormat="1" x14ac:dyDescent="0.2">
      <c r="A315" s="44">
        <f t="shared" si="7"/>
        <v>309</v>
      </c>
      <c r="B315" s="27" t="s">
        <v>1618</v>
      </c>
      <c r="C315" s="28" t="s">
        <v>17</v>
      </c>
      <c r="D315" s="11"/>
      <c r="E315" s="68">
        <v>2018.07</v>
      </c>
      <c r="F315" s="29" t="s">
        <v>2525</v>
      </c>
      <c r="G315" s="30">
        <v>2769</v>
      </c>
      <c r="H315" s="30">
        <v>6877</v>
      </c>
      <c r="I315" s="31" t="s">
        <v>2225</v>
      </c>
      <c r="J315" s="82" t="s">
        <v>2479</v>
      </c>
      <c r="K315" s="24"/>
    </row>
    <row r="316" spans="1:11" s="61" customFormat="1" x14ac:dyDescent="0.2">
      <c r="A316" s="44">
        <f t="shared" si="7"/>
        <v>310</v>
      </c>
      <c r="B316" s="15" t="s">
        <v>1619</v>
      </c>
      <c r="C316" s="11" t="s">
        <v>17</v>
      </c>
      <c r="D316" s="16"/>
      <c r="E316" s="56">
        <v>2018.08</v>
      </c>
      <c r="F316" s="32" t="s">
        <v>549</v>
      </c>
      <c r="G316" s="17">
        <v>2861</v>
      </c>
      <c r="H316" s="17">
        <v>6398</v>
      </c>
      <c r="I316" s="18" t="s">
        <v>2121</v>
      </c>
      <c r="J316" s="52" t="s">
        <v>2479</v>
      </c>
      <c r="K316" s="10"/>
    </row>
    <row r="317" spans="1:11" x14ac:dyDescent="0.2">
      <c r="A317" s="44">
        <f t="shared" si="7"/>
        <v>311</v>
      </c>
      <c r="B317" s="15" t="s">
        <v>1620</v>
      </c>
      <c r="C317" s="11" t="s">
        <v>17</v>
      </c>
      <c r="D317" s="16"/>
      <c r="E317" s="56">
        <v>2018.08</v>
      </c>
      <c r="F317" s="32" t="s">
        <v>2543</v>
      </c>
      <c r="G317" s="17">
        <v>1322</v>
      </c>
      <c r="H317" s="17">
        <v>2728</v>
      </c>
      <c r="I317" s="18" t="s">
        <v>2121</v>
      </c>
      <c r="J317" s="52" t="s">
        <v>2479</v>
      </c>
      <c r="K317" s="10"/>
    </row>
    <row r="318" spans="1:11" s="61" customFormat="1" x14ac:dyDescent="0.2">
      <c r="A318" s="44">
        <f t="shared" si="7"/>
        <v>312</v>
      </c>
      <c r="B318" s="15" t="s">
        <v>1621</v>
      </c>
      <c r="C318" s="11" t="s">
        <v>17</v>
      </c>
      <c r="D318" s="16"/>
      <c r="E318" s="56">
        <v>2018.08</v>
      </c>
      <c r="F318" s="32" t="s">
        <v>2544</v>
      </c>
      <c r="G318" s="17">
        <v>2165</v>
      </c>
      <c r="H318" s="17">
        <v>4435</v>
      </c>
      <c r="I318" s="18" t="s">
        <v>2121</v>
      </c>
      <c r="J318" s="52" t="s">
        <v>2479</v>
      </c>
      <c r="K318" s="10"/>
    </row>
    <row r="319" spans="1:11" s="61" customFormat="1" x14ac:dyDescent="0.2">
      <c r="A319" s="44">
        <f t="shared" si="7"/>
        <v>313</v>
      </c>
      <c r="B319" s="15" t="s">
        <v>1622</v>
      </c>
      <c r="C319" s="15" t="s">
        <v>17</v>
      </c>
      <c r="D319" s="11"/>
      <c r="E319" s="56">
        <v>2018.09</v>
      </c>
      <c r="F319" s="16" t="s">
        <v>112</v>
      </c>
      <c r="G319" s="33">
        <v>393</v>
      </c>
      <c r="H319" s="33">
        <v>825</v>
      </c>
      <c r="I319" s="37" t="s">
        <v>41</v>
      </c>
      <c r="J319" s="37" t="s">
        <v>50</v>
      </c>
      <c r="K319" s="10"/>
    </row>
    <row r="320" spans="1:11" s="61" customFormat="1" x14ac:dyDescent="0.2">
      <c r="A320" s="44">
        <f t="shared" si="7"/>
        <v>314</v>
      </c>
      <c r="B320" s="15" t="s">
        <v>1623</v>
      </c>
      <c r="C320" s="11" t="s">
        <v>17</v>
      </c>
      <c r="D320" s="11"/>
      <c r="E320" s="56" t="s">
        <v>555</v>
      </c>
      <c r="F320" s="32" t="s">
        <v>2564</v>
      </c>
      <c r="G320" s="17">
        <v>767</v>
      </c>
      <c r="H320" s="17">
        <v>1558</v>
      </c>
      <c r="I320" s="18" t="s">
        <v>2121</v>
      </c>
      <c r="J320" s="52" t="s">
        <v>2479</v>
      </c>
      <c r="K320" s="10"/>
    </row>
    <row r="321" spans="1:223" x14ac:dyDescent="0.2">
      <c r="A321" s="44">
        <f t="shared" si="7"/>
        <v>315</v>
      </c>
      <c r="B321" s="25" t="s">
        <v>1624</v>
      </c>
      <c r="C321" s="34" t="s">
        <v>17</v>
      </c>
      <c r="D321" s="34"/>
      <c r="E321" s="56" t="s">
        <v>555</v>
      </c>
      <c r="F321" s="35" t="s">
        <v>2565</v>
      </c>
      <c r="G321" s="36">
        <v>1955</v>
      </c>
      <c r="H321" s="33">
        <v>4583</v>
      </c>
      <c r="I321" s="37" t="s">
        <v>41</v>
      </c>
      <c r="J321" s="37" t="s">
        <v>50</v>
      </c>
      <c r="K321" s="10" t="s">
        <v>2200</v>
      </c>
    </row>
    <row r="322" spans="1:223" s="61" customFormat="1" x14ac:dyDescent="0.2">
      <c r="A322" s="44">
        <f t="shared" si="7"/>
        <v>316</v>
      </c>
      <c r="B322" s="15" t="s">
        <v>1625</v>
      </c>
      <c r="C322" s="11" t="s">
        <v>17</v>
      </c>
      <c r="D322" s="11"/>
      <c r="E322" s="56">
        <v>2018.11</v>
      </c>
      <c r="F322" s="16" t="s">
        <v>2577</v>
      </c>
      <c r="G322" s="33">
        <v>1129</v>
      </c>
      <c r="H322" s="33">
        <v>2407</v>
      </c>
      <c r="I322" s="37" t="s">
        <v>2121</v>
      </c>
      <c r="J322" s="37" t="s">
        <v>2479</v>
      </c>
      <c r="K322" s="10"/>
    </row>
    <row r="323" spans="1:223" s="61" customFormat="1" x14ac:dyDescent="0.2">
      <c r="A323" s="44">
        <f t="shared" si="7"/>
        <v>317</v>
      </c>
      <c r="B323" s="25" t="s">
        <v>1700</v>
      </c>
      <c r="C323" s="11" t="s">
        <v>17</v>
      </c>
      <c r="D323" s="34"/>
      <c r="E323" s="56">
        <v>2018.11</v>
      </c>
      <c r="F323" s="16" t="s">
        <v>2577</v>
      </c>
      <c r="G323" s="33">
        <v>530</v>
      </c>
      <c r="H323" s="33">
        <v>1006</v>
      </c>
      <c r="I323" s="37" t="s">
        <v>2578</v>
      </c>
      <c r="J323" s="37" t="s">
        <v>2479</v>
      </c>
      <c r="K323" s="10"/>
    </row>
    <row r="324" spans="1:223" s="61" customFormat="1" x14ac:dyDescent="0.2">
      <c r="A324" s="44">
        <f t="shared" si="7"/>
        <v>318</v>
      </c>
      <c r="B324" s="15" t="s">
        <v>1626</v>
      </c>
      <c r="C324" s="11" t="s">
        <v>17</v>
      </c>
      <c r="D324" s="11"/>
      <c r="E324" s="56">
        <v>2018.12</v>
      </c>
      <c r="F324" s="35" t="s">
        <v>560</v>
      </c>
      <c r="G324" s="17">
        <v>253</v>
      </c>
      <c r="H324" s="17">
        <v>425</v>
      </c>
      <c r="I324" s="31" t="s">
        <v>4</v>
      </c>
      <c r="J324" s="37" t="s">
        <v>33</v>
      </c>
      <c r="K324" s="8"/>
    </row>
    <row r="325" spans="1:223" s="61" customFormat="1" x14ac:dyDescent="0.2">
      <c r="A325" s="44">
        <f t="shared" si="7"/>
        <v>319</v>
      </c>
      <c r="B325" s="15" t="s">
        <v>566</v>
      </c>
      <c r="C325" s="11" t="s">
        <v>17</v>
      </c>
      <c r="D325" s="11"/>
      <c r="E325" s="56">
        <v>2018.12</v>
      </c>
      <c r="F325" s="32" t="s">
        <v>79</v>
      </c>
      <c r="G325" s="17">
        <v>797</v>
      </c>
      <c r="H325" s="17">
        <v>1667</v>
      </c>
      <c r="I325" s="37" t="s">
        <v>2121</v>
      </c>
      <c r="J325" s="37" t="s">
        <v>33</v>
      </c>
      <c r="K325" s="8"/>
    </row>
    <row r="326" spans="1:223" s="61" customFormat="1" x14ac:dyDescent="0.2">
      <c r="A326" s="44">
        <f t="shared" si="7"/>
        <v>320</v>
      </c>
      <c r="B326" s="15" t="s">
        <v>567</v>
      </c>
      <c r="C326" s="11" t="s">
        <v>17</v>
      </c>
      <c r="D326" s="11"/>
      <c r="E326" s="56">
        <v>2018.12</v>
      </c>
      <c r="F326" s="32" t="s">
        <v>79</v>
      </c>
      <c r="G326" s="17">
        <v>522</v>
      </c>
      <c r="H326" s="17">
        <v>1037</v>
      </c>
      <c r="I326" s="37" t="s">
        <v>2121</v>
      </c>
      <c r="J326" s="37" t="s">
        <v>33</v>
      </c>
      <c r="K326" s="8"/>
    </row>
    <row r="327" spans="1:223" s="61" customFormat="1" x14ac:dyDescent="0.2">
      <c r="A327" s="44">
        <f t="shared" si="7"/>
        <v>321</v>
      </c>
      <c r="B327" s="11" t="s">
        <v>581</v>
      </c>
      <c r="C327" s="15" t="s">
        <v>17</v>
      </c>
      <c r="D327" s="11"/>
      <c r="E327" s="69" t="s">
        <v>2596</v>
      </c>
      <c r="F327" s="12" t="s">
        <v>504</v>
      </c>
      <c r="G327" s="47">
        <v>4768</v>
      </c>
      <c r="H327" s="47">
        <v>9491</v>
      </c>
      <c r="I327" s="48" t="s">
        <v>41</v>
      </c>
      <c r="J327" s="50" t="s">
        <v>33</v>
      </c>
      <c r="K327" s="10"/>
    </row>
    <row r="328" spans="1:223" s="61" customFormat="1" x14ac:dyDescent="0.2">
      <c r="A328" s="44">
        <f t="shared" si="7"/>
        <v>322</v>
      </c>
      <c r="B328" s="15" t="s">
        <v>1627</v>
      </c>
      <c r="C328" s="12" t="s">
        <v>17</v>
      </c>
      <c r="D328" s="12"/>
      <c r="E328" s="69" t="s">
        <v>2602</v>
      </c>
      <c r="F328" s="11" t="s">
        <v>592</v>
      </c>
      <c r="G328" s="49">
        <v>7077</v>
      </c>
      <c r="H328" s="49">
        <v>12558</v>
      </c>
      <c r="I328" s="50" t="s">
        <v>2121</v>
      </c>
      <c r="J328" s="92" t="s">
        <v>33</v>
      </c>
      <c r="K328" s="8"/>
    </row>
    <row r="329" spans="1:223" s="64" customFormat="1" x14ac:dyDescent="0.2">
      <c r="A329" s="44">
        <f t="shared" si="7"/>
        <v>323</v>
      </c>
      <c r="B329" s="11" t="s">
        <v>1628</v>
      </c>
      <c r="C329" s="11" t="s">
        <v>17</v>
      </c>
      <c r="D329" s="11"/>
      <c r="E329" s="69" t="s">
        <v>2607</v>
      </c>
      <c r="F329" s="11" t="s">
        <v>2608</v>
      </c>
      <c r="G329" s="49">
        <v>290</v>
      </c>
      <c r="H329" s="49">
        <v>532</v>
      </c>
      <c r="I329" s="50" t="s">
        <v>2121</v>
      </c>
      <c r="J329" s="92" t="s">
        <v>33</v>
      </c>
      <c r="K329" s="8"/>
    </row>
    <row r="330" spans="1:223" s="64" customFormat="1" x14ac:dyDescent="0.2">
      <c r="A330" s="44">
        <f t="shared" si="7"/>
        <v>324</v>
      </c>
      <c r="B330" s="11" t="s">
        <v>1629</v>
      </c>
      <c r="C330" s="11" t="s">
        <v>17</v>
      </c>
      <c r="D330" s="11"/>
      <c r="E330" s="69" t="s">
        <v>2607</v>
      </c>
      <c r="F330" s="11" t="s">
        <v>594</v>
      </c>
      <c r="G330" s="49">
        <v>650</v>
      </c>
      <c r="H330" s="49">
        <v>1279</v>
      </c>
      <c r="I330" s="50" t="s">
        <v>2121</v>
      </c>
      <c r="J330" s="92" t="s">
        <v>33</v>
      </c>
      <c r="K330" s="8"/>
    </row>
    <row r="331" spans="1:223" s="60" customFormat="1" x14ac:dyDescent="0.2">
      <c r="A331" s="44">
        <f t="shared" si="7"/>
        <v>325</v>
      </c>
      <c r="B331" s="15" t="s">
        <v>1630</v>
      </c>
      <c r="C331" s="11" t="s">
        <v>17</v>
      </c>
      <c r="D331" s="11"/>
      <c r="E331" s="56">
        <v>2019.03</v>
      </c>
      <c r="F331" s="35" t="s">
        <v>605</v>
      </c>
      <c r="G331" s="17">
        <v>10113</v>
      </c>
      <c r="H331" s="17">
        <v>19818</v>
      </c>
      <c r="I331" s="37" t="s">
        <v>1631</v>
      </c>
      <c r="J331" s="37" t="s">
        <v>33</v>
      </c>
      <c r="K331" s="8" t="s">
        <v>2458</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c r="CD331" s="65"/>
      <c r="CE331" s="65"/>
      <c r="CF331" s="65"/>
      <c r="CG331" s="65"/>
      <c r="CH331" s="65"/>
      <c r="CI331" s="65"/>
      <c r="CJ331" s="65"/>
      <c r="CK331" s="65"/>
      <c r="CL331" s="65"/>
      <c r="CM331" s="65"/>
      <c r="CN331" s="65"/>
      <c r="CO331" s="65"/>
      <c r="CP331" s="65"/>
      <c r="CQ331" s="65"/>
      <c r="CR331" s="65"/>
      <c r="CS331" s="65"/>
      <c r="CT331" s="65"/>
      <c r="CU331" s="65"/>
      <c r="CV331" s="65"/>
      <c r="CW331" s="65"/>
      <c r="CX331" s="65"/>
      <c r="CY331" s="65"/>
      <c r="CZ331" s="65"/>
      <c r="DA331" s="65"/>
      <c r="DB331" s="65"/>
      <c r="DC331" s="65"/>
      <c r="DD331" s="65"/>
      <c r="DE331" s="65"/>
      <c r="DF331" s="65"/>
      <c r="DG331" s="65"/>
      <c r="DH331" s="65"/>
      <c r="DI331" s="65"/>
      <c r="DJ331" s="65"/>
      <c r="DK331" s="65"/>
      <c r="DL331" s="65"/>
      <c r="DM331" s="65"/>
      <c r="DN331" s="65"/>
      <c r="DO331" s="65"/>
      <c r="DP331" s="65"/>
      <c r="DQ331" s="65"/>
      <c r="DR331" s="65"/>
      <c r="DS331" s="65"/>
      <c r="DT331" s="65"/>
      <c r="DU331" s="65"/>
      <c r="DV331" s="65"/>
      <c r="DW331" s="65"/>
      <c r="DX331" s="65"/>
      <c r="DY331" s="65"/>
      <c r="DZ331" s="65"/>
      <c r="EA331" s="65"/>
      <c r="EB331" s="65"/>
      <c r="EC331" s="65"/>
      <c r="ED331" s="65"/>
      <c r="EE331" s="65"/>
      <c r="EF331" s="65"/>
      <c r="EG331" s="65"/>
      <c r="EH331" s="65"/>
      <c r="EI331" s="65"/>
      <c r="EJ331" s="65"/>
      <c r="EK331" s="65"/>
      <c r="EL331" s="65"/>
      <c r="EM331" s="65"/>
      <c r="EN331" s="65"/>
      <c r="EO331" s="65"/>
      <c r="EP331" s="65"/>
      <c r="EQ331" s="65"/>
      <c r="ER331" s="65"/>
      <c r="ES331" s="65"/>
      <c r="ET331" s="65"/>
      <c r="EU331" s="65"/>
      <c r="EV331" s="65"/>
      <c r="EW331" s="65"/>
      <c r="EX331" s="65"/>
      <c r="EY331" s="65"/>
      <c r="EZ331" s="65"/>
      <c r="FA331" s="65"/>
      <c r="FB331" s="65"/>
      <c r="FC331" s="65"/>
      <c r="FD331" s="65"/>
      <c r="FE331" s="65"/>
      <c r="FF331" s="65"/>
      <c r="FG331" s="65"/>
      <c r="FH331" s="65"/>
      <c r="FI331" s="65"/>
      <c r="FJ331" s="65"/>
      <c r="FK331" s="65"/>
      <c r="FL331" s="65"/>
      <c r="FM331" s="65"/>
      <c r="FN331" s="65"/>
      <c r="FO331" s="65"/>
      <c r="FP331" s="65"/>
      <c r="FQ331" s="65"/>
      <c r="FR331" s="65"/>
      <c r="FS331" s="65"/>
      <c r="FT331" s="65"/>
      <c r="FU331" s="65"/>
      <c r="FV331" s="65"/>
      <c r="FW331" s="65"/>
      <c r="FX331" s="65"/>
      <c r="FY331" s="65"/>
      <c r="FZ331" s="65"/>
      <c r="GA331" s="65"/>
      <c r="GB331" s="65"/>
      <c r="GC331" s="65"/>
      <c r="GD331" s="65"/>
      <c r="GE331" s="65"/>
      <c r="GF331" s="65"/>
      <c r="GG331" s="65"/>
      <c r="GH331" s="65"/>
      <c r="GI331" s="65"/>
      <c r="GJ331" s="65"/>
      <c r="GK331" s="65"/>
      <c r="GL331" s="65"/>
      <c r="GM331" s="65"/>
      <c r="GN331" s="65"/>
      <c r="GO331" s="65"/>
      <c r="GP331" s="65"/>
      <c r="GQ331" s="65"/>
      <c r="GR331" s="65"/>
      <c r="GS331" s="65"/>
      <c r="GT331" s="65"/>
      <c r="GU331" s="65"/>
      <c r="GV331" s="65"/>
      <c r="GW331" s="65"/>
      <c r="GX331" s="65"/>
      <c r="GY331" s="65"/>
      <c r="GZ331" s="65"/>
      <c r="HA331" s="65"/>
      <c r="HB331" s="65"/>
      <c r="HC331" s="65"/>
      <c r="HD331" s="65"/>
      <c r="HE331" s="65"/>
      <c r="HF331" s="65"/>
      <c r="HG331" s="65"/>
      <c r="HH331" s="65"/>
      <c r="HI331" s="65"/>
      <c r="HJ331" s="65"/>
      <c r="HK331" s="65"/>
      <c r="HL331" s="65"/>
      <c r="HM331" s="65"/>
      <c r="HN331" s="65"/>
      <c r="HO331" s="65"/>
    </row>
    <row r="332" spans="1:223" s="60" customFormat="1" x14ac:dyDescent="0.2">
      <c r="A332" s="44">
        <f t="shared" si="7"/>
        <v>326</v>
      </c>
      <c r="B332" s="15" t="s">
        <v>1632</v>
      </c>
      <c r="C332" s="11" t="s">
        <v>17</v>
      </c>
      <c r="D332" s="11"/>
      <c r="E332" s="56">
        <v>2019.03</v>
      </c>
      <c r="F332" s="35" t="s">
        <v>606</v>
      </c>
      <c r="G332" s="17">
        <v>16374</v>
      </c>
      <c r="H332" s="17">
        <v>36885</v>
      </c>
      <c r="I332" s="37" t="s">
        <v>40</v>
      </c>
      <c r="J332" s="37" t="s">
        <v>33</v>
      </c>
      <c r="K332" s="8"/>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5"/>
      <c r="BU332" s="65"/>
      <c r="BV332" s="65"/>
      <c r="BW332" s="65"/>
      <c r="BX332" s="65"/>
      <c r="BY332" s="65"/>
      <c r="BZ332" s="65"/>
      <c r="CA332" s="65"/>
      <c r="CB332" s="65"/>
      <c r="CC332" s="65"/>
      <c r="CD332" s="65"/>
      <c r="CE332" s="65"/>
      <c r="CF332" s="65"/>
      <c r="CG332" s="65"/>
      <c r="CH332" s="65"/>
      <c r="CI332" s="65"/>
      <c r="CJ332" s="65"/>
      <c r="CK332" s="65"/>
      <c r="CL332" s="65"/>
      <c r="CM332" s="65"/>
      <c r="CN332" s="65"/>
      <c r="CO332" s="65"/>
      <c r="CP332" s="65"/>
      <c r="CQ332" s="65"/>
      <c r="CR332" s="65"/>
      <c r="CS332" s="65"/>
      <c r="CT332" s="65"/>
      <c r="CU332" s="65"/>
      <c r="CV332" s="65"/>
      <c r="CW332" s="65"/>
      <c r="CX332" s="65"/>
      <c r="CY332" s="65"/>
      <c r="CZ332" s="65"/>
      <c r="DA332" s="65"/>
      <c r="DB332" s="65"/>
      <c r="DC332" s="65"/>
      <c r="DD332" s="65"/>
      <c r="DE332" s="65"/>
      <c r="DF332" s="65"/>
      <c r="DG332" s="65"/>
      <c r="DH332" s="65"/>
      <c r="DI332" s="80"/>
      <c r="DJ332" s="80"/>
      <c r="DK332" s="65"/>
      <c r="DL332" s="65"/>
      <c r="DM332" s="65"/>
      <c r="DN332" s="65"/>
      <c r="DO332" s="65"/>
      <c r="DP332" s="65"/>
      <c r="DQ332" s="65"/>
      <c r="DR332" s="65"/>
      <c r="DS332" s="65"/>
      <c r="DT332" s="65"/>
      <c r="DU332" s="65" t="s">
        <v>2236</v>
      </c>
      <c r="DV332" s="65"/>
      <c r="DW332" s="65"/>
      <c r="DX332" s="65"/>
      <c r="DY332" s="65"/>
      <c r="DZ332" s="65"/>
      <c r="EA332" s="65"/>
      <c r="EB332" s="65" t="s">
        <v>2237</v>
      </c>
      <c r="EC332" s="65"/>
      <c r="ED332" s="65"/>
      <c r="EE332" s="65"/>
      <c r="EF332" s="65"/>
      <c r="EG332" s="65"/>
      <c r="EH332" s="65"/>
      <c r="EI332" s="65"/>
      <c r="EJ332" s="65"/>
      <c r="EK332" s="65"/>
      <c r="EL332" s="65"/>
      <c r="EM332" s="65"/>
      <c r="EN332" s="65"/>
      <c r="EO332" s="65"/>
      <c r="EP332" s="65"/>
      <c r="EQ332" s="65"/>
      <c r="ER332" s="65"/>
      <c r="ES332" s="65"/>
      <c r="ET332" s="65"/>
      <c r="EU332" s="65"/>
      <c r="EV332" s="65"/>
      <c r="EW332" s="65"/>
      <c r="EX332" s="65"/>
      <c r="EY332" s="65"/>
      <c r="EZ332" s="65"/>
      <c r="FA332" s="65"/>
      <c r="FB332" s="65"/>
      <c r="FC332" s="65"/>
      <c r="FD332" s="65"/>
      <c r="FE332" s="65"/>
      <c r="FF332" s="65"/>
      <c r="FG332" s="65"/>
      <c r="FH332" s="65"/>
      <c r="FI332" s="65"/>
      <c r="FJ332" s="65"/>
      <c r="FK332" s="65"/>
      <c r="FL332" s="65"/>
      <c r="FM332" s="65"/>
      <c r="FN332" s="65"/>
      <c r="FO332" s="65"/>
      <c r="FP332" s="65"/>
      <c r="FQ332" s="65"/>
      <c r="FR332" s="65"/>
      <c r="FS332" s="65"/>
      <c r="FT332" s="65"/>
      <c r="FU332" s="65"/>
      <c r="FV332" s="65"/>
      <c r="FW332" s="65"/>
      <c r="FX332" s="65"/>
      <c r="FY332" s="65"/>
      <c r="FZ332" s="65"/>
      <c r="GA332" s="65"/>
      <c r="GB332" s="65"/>
      <c r="GC332" s="65"/>
      <c r="GD332" s="65"/>
      <c r="GE332" s="65"/>
      <c r="GF332" s="65"/>
      <c r="GG332" s="65"/>
      <c r="GH332" s="65"/>
      <c r="GI332" s="65"/>
      <c r="GJ332" s="65"/>
      <c r="GK332" s="65"/>
      <c r="GL332" s="65"/>
      <c r="GM332" s="65"/>
      <c r="GN332" s="65"/>
      <c r="GO332" s="65"/>
      <c r="GP332" s="65"/>
      <c r="GQ332" s="65"/>
      <c r="GR332" s="65"/>
      <c r="GS332" s="65"/>
      <c r="GT332" s="65"/>
      <c r="GU332" s="65"/>
      <c r="GV332" s="65"/>
      <c r="GW332" s="65"/>
      <c r="GX332" s="65"/>
      <c r="GY332" s="65"/>
      <c r="GZ332" s="65"/>
      <c r="HA332" s="65"/>
      <c r="HB332" s="65"/>
      <c r="HC332" s="65"/>
      <c r="HD332" s="65"/>
      <c r="HE332" s="65"/>
      <c r="HF332" s="65"/>
      <c r="HG332" s="65"/>
      <c r="HH332" s="65"/>
      <c r="HI332" s="65"/>
      <c r="HJ332" s="65"/>
      <c r="HK332" s="65"/>
      <c r="HL332" s="65"/>
      <c r="HM332" s="65"/>
      <c r="HN332" s="65"/>
      <c r="HO332" s="65"/>
    </row>
    <row r="333" spans="1:223" s="60" customFormat="1" x14ac:dyDescent="0.2">
      <c r="A333" s="44">
        <f t="shared" ref="A333:A364" si="8">ROW()-6</f>
        <v>327</v>
      </c>
      <c r="B333" s="15" t="s">
        <v>1633</v>
      </c>
      <c r="C333" s="11" t="s">
        <v>17</v>
      </c>
      <c r="D333" s="11"/>
      <c r="E333" s="56">
        <v>2019.04</v>
      </c>
      <c r="F333" s="35" t="s">
        <v>617</v>
      </c>
      <c r="G333" s="17">
        <v>1612</v>
      </c>
      <c r="H333" s="17">
        <v>3610</v>
      </c>
      <c r="I333" s="37" t="s">
        <v>41</v>
      </c>
      <c r="J333" s="37" t="s">
        <v>50</v>
      </c>
      <c r="K333" s="8" t="s">
        <v>2458</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c r="CD333" s="65"/>
      <c r="CE333" s="65"/>
      <c r="CF333" s="65"/>
      <c r="CG333" s="65"/>
      <c r="CH333" s="65"/>
      <c r="CI333" s="65"/>
      <c r="CJ333" s="65"/>
      <c r="CK333" s="65"/>
      <c r="CL333" s="65"/>
      <c r="CM333" s="65"/>
      <c r="CN333" s="65"/>
      <c r="CO333" s="65"/>
      <c r="CP333" s="65"/>
      <c r="CQ333" s="65"/>
      <c r="CR333" s="65"/>
      <c r="CS333" s="65"/>
      <c r="CT333" s="65"/>
      <c r="CU333" s="65"/>
      <c r="CV333" s="65"/>
      <c r="CW333" s="65"/>
      <c r="CX333" s="65"/>
      <c r="CY333" s="65"/>
      <c r="CZ333" s="65"/>
      <c r="DA333" s="65"/>
      <c r="DB333" s="65"/>
      <c r="DC333" s="65"/>
      <c r="DD333" s="65"/>
      <c r="DE333" s="65"/>
      <c r="DF333" s="65"/>
      <c r="DG333" s="65"/>
      <c r="DH333" s="65"/>
      <c r="DI333" s="80"/>
      <c r="DJ333" s="80"/>
      <c r="DK333" s="65"/>
      <c r="DL333" s="65"/>
      <c r="DM333" s="65"/>
      <c r="DN333" s="65"/>
      <c r="DO333" s="65"/>
      <c r="DP333" s="65"/>
      <c r="DQ333" s="65"/>
      <c r="DR333" s="65"/>
      <c r="DS333" s="65"/>
      <c r="DT333" s="65"/>
      <c r="DU333" s="65"/>
      <c r="DV333" s="65"/>
      <c r="DW333" s="65"/>
      <c r="DX333" s="65"/>
      <c r="DY333" s="65"/>
      <c r="DZ333" s="65"/>
      <c r="EA333" s="65"/>
      <c r="EB333" s="65"/>
      <c r="EC333" s="65"/>
      <c r="ED333" s="65"/>
      <c r="EE333" s="65"/>
      <c r="EF333" s="65"/>
      <c r="EG333" s="65"/>
      <c r="EH333" s="65"/>
      <c r="EI333" s="65"/>
      <c r="EJ333" s="65"/>
      <c r="EK333" s="65"/>
      <c r="EL333" s="65"/>
      <c r="EM333" s="65"/>
      <c r="EN333" s="65"/>
      <c r="EO333" s="65"/>
      <c r="EP333" s="65"/>
      <c r="EQ333" s="65"/>
      <c r="ER333" s="65"/>
      <c r="ES333" s="65"/>
      <c r="ET333" s="65"/>
      <c r="EU333" s="65"/>
      <c r="EV333" s="65"/>
      <c r="EW333" s="65"/>
      <c r="EX333" s="65"/>
      <c r="EY333" s="65"/>
      <c r="EZ333" s="65"/>
      <c r="FA333" s="65"/>
      <c r="FB333" s="65"/>
      <c r="FC333" s="65"/>
      <c r="FD333" s="65"/>
      <c r="FE333" s="65"/>
      <c r="FF333" s="65"/>
      <c r="FG333" s="65"/>
      <c r="FH333" s="65"/>
      <c r="FI333" s="65"/>
      <c r="FJ333" s="65"/>
      <c r="FK333" s="65"/>
      <c r="FL333" s="65"/>
      <c r="FM333" s="65"/>
      <c r="FN333" s="65"/>
      <c r="FO333" s="65"/>
      <c r="FP333" s="65"/>
      <c r="FQ333" s="65"/>
      <c r="FR333" s="65"/>
      <c r="FS333" s="65"/>
      <c r="FT333" s="65"/>
      <c r="FU333" s="65"/>
      <c r="FV333" s="65"/>
      <c r="FW333" s="65"/>
      <c r="FX333" s="65"/>
      <c r="FY333" s="65"/>
      <c r="FZ333" s="65"/>
      <c r="GA333" s="65"/>
      <c r="GB333" s="65"/>
      <c r="GC333" s="65"/>
      <c r="GD333" s="65"/>
      <c r="GE333" s="65"/>
      <c r="GF333" s="65"/>
      <c r="GG333" s="65"/>
      <c r="GH333" s="65"/>
      <c r="GI333" s="65"/>
      <c r="GJ333" s="65"/>
      <c r="GK333" s="65"/>
      <c r="GL333" s="65"/>
      <c r="GM333" s="65"/>
      <c r="GN333" s="65"/>
      <c r="GO333" s="65"/>
      <c r="GP333" s="65"/>
      <c r="GQ333" s="65"/>
      <c r="GR333" s="65"/>
      <c r="GS333" s="65"/>
      <c r="GT333" s="65"/>
      <c r="GU333" s="65"/>
      <c r="GV333" s="65"/>
      <c r="GW333" s="65"/>
      <c r="GX333" s="65"/>
      <c r="GY333" s="65"/>
      <c r="GZ333" s="65"/>
      <c r="HA333" s="65"/>
      <c r="HB333" s="65"/>
      <c r="HC333" s="65"/>
      <c r="HD333" s="65"/>
      <c r="HE333" s="65"/>
      <c r="HF333" s="65"/>
      <c r="HG333" s="65"/>
      <c r="HH333" s="65"/>
      <c r="HI333" s="65"/>
      <c r="HJ333" s="65"/>
      <c r="HK333" s="65"/>
      <c r="HL333" s="65"/>
      <c r="HM333" s="65"/>
      <c r="HN333" s="65"/>
      <c r="HO333" s="65"/>
    </row>
    <row r="334" spans="1:223" s="60" customFormat="1" x14ac:dyDescent="0.2">
      <c r="A334" s="44">
        <f t="shared" si="8"/>
        <v>328</v>
      </c>
      <c r="B334" s="15" t="s">
        <v>1634</v>
      </c>
      <c r="C334" s="11" t="s">
        <v>17</v>
      </c>
      <c r="D334" s="11"/>
      <c r="E334" s="56">
        <v>2019.04</v>
      </c>
      <c r="F334" s="35" t="s">
        <v>621</v>
      </c>
      <c r="G334" s="17">
        <v>845</v>
      </c>
      <c r="H334" s="17">
        <v>1767</v>
      </c>
      <c r="I334" s="50" t="s">
        <v>2195</v>
      </c>
      <c r="J334" s="37" t="s">
        <v>50</v>
      </c>
      <c r="K334" s="8"/>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c r="CD334" s="65"/>
      <c r="CE334" s="65"/>
      <c r="CF334" s="65"/>
      <c r="CG334" s="65"/>
      <c r="CH334" s="65"/>
      <c r="CI334" s="65"/>
      <c r="CJ334" s="65"/>
      <c r="CK334" s="65"/>
      <c r="CL334" s="65"/>
      <c r="CM334" s="65"/>
      <c r="CN334" s="65"/>
      <c r="CO334" s="65"/>
      <c r="CP334" s="65"/>
      <c r="CQ334" s="65"/>
      <c r="CR334" s="65"/>
      <c r="CS334" s="65"/>
      <c r="CT334" s="65"/>
      <c r="CU334" s="65"/>
      <c r="CV334" s="65"/>
      <c r="CW334" s="65"/>
      <c r="CX334" s="65"/>
      <c r="CY334" s="65"/>
      <c r="CZ334" s="65"/>
      <c r="DA334" s="65"/>
      <c r="DB334" s="65"/>
      <c r="DC334" s="65"/>
      <c r="DD334" s="65"/>
      <c r="DE334" s="65"/>
      <c r="DF334" s="65"/>
      <c r="DG334" s="65"/>
      <c r="DH334" s="65"/>
      <c r="DI334" s="65"/>
      <c r="DJ334" s="65"/>
      <c r="DK334" s="65"/>
      <c r="DL334" s="65"/>
      <c r="DM334" s="65"/>
      <c r="DN334" s="65"/>
      <c r="DO334" s="65"/>
      <c r="DP334" s="65"/>
      <c r="DQ334" s="65"/>
      <c r="DR334" s="65"/>
      <c r="DS334" s="65"/>
      <c r="DT334" s="65"/>
      <c r="DU334" s="65"/>
      <c r="DV334" s="65"/>
      <c r="DW334" s="65"/>
      <c r="DX334" s="65"/>
      <c r="DY334" s="65"/>
      <c r="DZ334" s="65"/>
      <c r="EA334" s="65"/>
      <c r="EB334" s="65"/>
      <c r="EC334" s="65"/>
      <c r="ED334" s="65"/>
      <c r="EE334" s="65"/>
      <c r="EF334" s="65"/>
      <c r="EG334" s="65"/>
      <c r="EH334" s="65"/>
      <c r="EI334" s="65"/>
      <c r="EJ334" s="65"/>
      <c r="EK334" s="65"/>
      <c r="EL334" s="65"/>
      <c r="EM334" s="65"/>
      <c r="EN334" s="65"/>
      <c r="EO334" s="65"/>
      <c r="EP334" s="65"/>
      <c r="EQ334" s="65"/>
      <c r="ER334" s="65"/>
      <c r="ES334" s="65"/>
      <c r="ET334" s="65"/>
      <c r="EU334" s="65"/>
      <c r="EV334" s="65"/>
      <c r="EW334" s="65"/>
      <c r="EX334" s="65"/>
      <c r="EY334" s="65"/>
      <c r="EZ334" s="65"/>
      <c r="FA334" s="65"/>
      <c r="FB334" s="65"/>
      <c r="FC334" s="65"/>
      <c r="FD334" s="65"/>
      <c r="FE334" s="65"/>
      <c r="FF334" s="65"/>
      <c r="FG334" s="65"/>
      <c r="FH334" s="65"/>
      <c r="FI334" s="65"/>
      <c r="FJ334" s="65"/>
      <c r="FK334" s="65"/>
      <c r="FL334" s="65"/>
      <c r="FM334" s="65"/>
      <c r="FN334" s="65"/>
      <c r="FO334" s="65"/>
      <c r="FP334" s="65"/>
      <c r="FQ334" s="65"/>
      <c r="FR334" s="65"/>
      <c r="FS334" s="65"/>
      <c r="FT334" s="65"/>
      <c r="FU334" s="65"/>
      <c r="FV334" s="65"/>
      <c r="FW334" s="65"/>
      <c r="FX334" s="65"/>
      <c r="FY334" s="65"/>
      <c r="FZ334" s="65"/>
      <c r="GA334" s="65"/>
      <c r="GB334" s="65"/>
      <c r="GC334" s="65"/>
      <c r="GD334" s="65"/>
      <c r="GE334" s="65"/>
      <c r="GF334" s="65"/>
      <c r="GG334" s="65"/>
      <c r="GH334" s="65"/>
      <c r="GI334" s="65"/>
      <c r="GJ334" s="65"/>
      <c r="GK334" s="65"/>
      <c r="GL334" s="65"/>
      <c r="GM334" s="65"/>
      <c r="GN334" s="65"/>
      <c r="GO334" s="65"/>
      <c r="GP334" s="65"/>
      <c r="GQ334" s="65"/>
      <c r="GR334" s="65"/>
      <c r="GS334" s="65"/>
      <c r="GT334" s="65"/>
      <c r="GU334" s="65"/>
      <c r="GV334" s="65"/>
      <c r="GW334" s="65"/>
      <c r="GX334" s="65"/>
      <c r="GY334" s="65"/>
      <c r="GZ334" s="65"/>
      <c r="HA334" s="65"/>
      <c r="HB334" s="65"/>
      <c r="HC334" s="65"/>
      <c r="HD334" s="65"/>
      <c r="HE334" s="65"/>
      <c r="HF334" s="65"/>
      <c r="HG334" s="65"/>
      <c r="HH334" s="65"/>
      <c r="HI334" s="65"/>
      <c r="HJ334" s="65"/>
      <c r="HK334" s="65"/>
      <c r="HL334" s="65"/>
      <c r="HM334" s="65"/>
      <c r="HN334" s="65"/>
      <c r="HO334" s="65"/>
    </row>
    <row r="335" spans="1:223" s="60" customFormat="1" x14ac:dyDescent="0.2">
      <c r="A335" s="44">
        <f t="shared" si="8"/>
        <v>329</v>
      </c>
      <c r="B335" s="15" t="s">
        <v>1635</v>
      </c>
      <c r="C335" s="11" t="s">
        <v>17</v>
      </c>
      <c r="D335" s="11"/>
      <c r="E335" s="56">
        <v>2019.06</v>
      </c>
      <c r="F335" s="35" t="s">
        <v>639</v>
      </c>
      <c r="G335" s="17">
        <v>4168</v>
      </c>
      <c r="H335" s="17">
        <v>9571</v>
      </c>
      <c r="I335" s="37" t="s">
        <v>612</v>
      </c>
      <c r="J335" s="37" t="s">
        <v>33</v>
      </c>
      <c r="K335" s="8" t="s">
        <v>2621</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5"/>
      <c r="BX335" s="65"/>
      <c r="BY335" s="65"/>
      <c r="BZ335" s="65"/>
      <c r="CA335" s="65"/>
      <c r="CB335" s="65"/>
      <c r="CC335" s="65"/>
      <c r="CD335" s="65"/>
      <c r="CE335" s="65"/>
      <c r="CF335" s="65"/>
      <c r="CG335" s="65"/>
      <c r="CH335" s="65"/>
      <c r="CI335" s="65"/>
      <c r="CJ335" s="65"/>
      <c r="CK335" s="65"/>
      <c r="CL335" s="65"/>
      <c r="CM335" s="65"/>
      <c r="CN335" s="65"/>
      <c r="CO335" s="65"/>
      <c r="CP335" s="65"/>
      <c r="CQ335" s="65"/>
      <c r="CR335" s="65"/>
      <c r="CS335" s="65"/>
      <c r="CT335" s="65"/>
      <c r="CU335" s="65"/>
      <c r="CV335" s="65"/>
      <c r="CW335" s="65"/>
      <c r="CX335" s="65"/>
      <c r="CY335" s="65"/>
      <c r="CZ335" s="65"/>
      <c r="DA335" s="65"/>
      <c r="DB335" s="65"/>
      <c r="DC335" s="65"/>
      <c r="DD335" s="65"/>
      <c r="DE335" s="65"/>
      <c r="DF335" s="65"/>
      <c r="DG335" s="65"/>
      <c r="DH335" s="65"/>
      <c r="DI335" s="65"/>
      <c r="DJ335" s="65"/>
      <c r="DK335" s="65"/>
      <c r="DL335" s="65"/>
      <c r="DM335" s="65"/>
      <c r="DN335" s="65"/>
      <c r="DO335" s="65"/>
      <c r="DP335" s="65"/>
      <c r="DQ335" s="65"/>
      <c r="DR335" s="65"/>
      <c r="DS335" s="65"/>
      <c r="DT335" s="65"/>
      <c r="DU335" s="65"/>
      <c r="DV335" s="65"/>
      <c r="DW335" s="65"/>
      <c r="DX335" s="65"/>
      <c r="DY335" s="65"/>
      <c r="DZ335" s="65"/>
      <c r="EA335" s="65"/>
      <c r="EB335" s="65" t="s">
        <v>2239</v>
      </c>
      <c r="EC335" s="65"/>
      <c r="ED335" s="65"/>
      <c r="EE335" s="65"/>
      <c r="EF335" s="65"/>
      <c r="EG335" s="65"/>
      <c r="EH335" s="65"/>
      <c r="EI335" s="65"/>
      <c r="EJ335" s="65"/>
      <c r="EK335" s="65"/>
      <c r="EL335" s="65"/>
      <c r="EM335" s="65"/>
      <c r="EN335" s="65"/>
      <c r="EO335" s="65"/>
      <c r="EP335" s="65"/>
      <c r="EQ335" s="65"/>
      <c r="ER335" s="65"/>
      <c r="ES335" s="65"/>
      <c r="ET335" s="65"/>
      <c r="EU335" s="65"/>
      <c r="EV335" s="65"/>
      <c r="EW335" s="65"/>
      <c r="EX335" s="65"/>
      <c r="EY335" s="65"/>
      <c r="EZ335" s="65"/>
      <c r="FA335" s="65"/>
      <c r="FB335" s="65"/>
      <c r="FC335" s="65"/>
      <c r="FD335" s="65"/>
      <c r="FE335" s="65"/>
      <c r="FF335" s="65"/>
      <c r="FG335" s="65"/>
      <c r="FH335" s="65"/>
      <c r="FI335" s="65"/>
      <c r="FJ335" s="65"/>
      <c r="FK335" s="65"/>
      <c r="FL335" s="65"/>
      <c r="FM335" s="65"/>
      <c r="FN335" s="65"/>
      <c r="FO335" s="65"/>
      <c r="FP335" s="65"/>
      <c r="FQ335" s="65"/>
      <c r="FR335" s="65"/>
      <c r="FS335" s="65"/>
      <c r="FT335" s="65"/>
      <c r="FU335" s="65"/>
      <c r="FV335" s="65"/>
      <c r="FW335" s="65"/>
      <c r="FX335" s="65"/>
      <c r="FY335" s="65"/>
      <c r="FZ335" s="65"/>
      <c r="GA335" s="65"/>
      <c r="GB335" s="65"/>
      <c r="GC335" s="65"/>
      <c r="GD335" s="65"/>
      <c r="GE335" s="65"/>
      <c r="GF335" s="65"/>
      <c r="GG335" s="65"/>
      <c r="GH335" s="65"/>
      <c r="GI335" s="65"/>
      <c r="GJ335" s="65"/>
      <c r="GK335" s="65"/>
      <c r="GL335" s="65"/>
      <c r="GM335" s="65"/>
      <c r="GN335" s="65"/>
      <c r="GO335" s="65"/>
      <c r="GP335" s="65"/>
      <c r="GQ335" s="65"/>
      <c r="GR335" s="65"/>
      <c r="GS335" s="65"/>
      <c r="GT335" s="65"/>
      <c r="GU335" s="65"/>
      <c r="GV335" s="65"/>
      <c r="GW335" s="65"/>
      <c r="GX335" s="65"/>
      <c r="GY335" s="65"/>
      <c r="GZ335" s="65"/>
      <c r="HA335" s="65"/>
      <c r="HB335" s="65"/>
      <c r="HC335" s="65"/>
      <c r="HD335" s="65"/>
      <c r="HE335" s="65"/>
      <c r="HF335" s="65"/>
      <c r="HG335" s="65"/>
      <c r="HH335" s="65"/>
      <c r="HI335" s="65"/>
      <c r="HJ335" s="65"/>
      <c r="HK335" s="65"/>
      <c r="HL335" s="65"/>
      <c r="HM335" s="65"/>
      <c r="HN335" s="65"/>
      <c r="HO335" s="65"/>
    </row>
    <row r="336" spans="1:223" s="60" customFormat="1" x14ac:dyDescent="0.2">
      <c r="A336" s="44">
        <f t="shared" si="8"/>
        <v>330</v>
      </c>
      <c r="B336" s="15" t="s">
        <v>1636</v>
      </c>
      <c r="C336" s="11" t="s">
        <v>17</v>
      </c>
      <c r="D336" s="11"/>
      <c r="E336" s="56">
        <v>2019.06</v>
      </c>
      <c r="F336" s="35" t="s">
        <v>638</v>
      </c>
      <c r="G336" s="17">
        <v>678</v>
      </c>
      <c r="H336" s="17">
        <v>1560</v>
      </c>
      <c r="I336" s="37" t="s">
        <v>612</v>
      </c>
      <c r="J336" s="37" t="s">
        <v>33</v>
      </c>
      <c r="K336" s="8"/>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65"/>
      <c r="CC336" s="65"/>
      <c r="CD336" s="65"/>
      <c r="CE336" s="65"/>
      <c r="CF336" s="65"/>
      <c r="CG336" s="65"/>
      <c r="CH336" s="65"/>
      <c r="CI336" s="65"/>
      <c r="CJ336" s="65"/>
      <c r="CK336" s="65"/>
      <c r="CL336" s="65"/>
      <c r="CM336" s="65"/>
      <c r="CN336" s="65"/>
      <c r="CO336" s="65"/>
      <c r="CP336" s="65"/>
      <c r="CQ336" s="65"/>
      <c r="CR336" s="65"/>
      <c r="CS336" s="65"/>
      <c r="CT336" s="65"/>
      <c r="CU336" s="65"/>
      <c r="CV336" s="65"/>
      <c r="CW336" s="65"/>
      <c r="CX336" s="65"/>
      <c r="CY336" s="65"/>
      <c r="CZ336" s="65"/>
      <c r="DA336" s="65"/>
      <c r="DB336" s="65"/>
      <c r="DC336" s="65"/>
      <c r="DD336" s="65"/>
      <c r="DE336" s="65"/>
      <c r="DF336" s="65"/>
      <c r="DG336" s="65"/>
      <c r="DH336" s="65"/>
      <c r="DI336" s="65"/>
      <c r="DJ336" s="65"/>
      <c r="DK336" s="65"/>
      <c r="DL336" s="65"/>
      <c r="DM336" s="65"/>
      <c r="DN336" s="65"/>
      <c r="DO336" s="65"/>
      <c r="DP336" s="65"/>
      <c r="DQ336" s="65"/>
      <c r="DR336" s="65"/>
      <c r="DS336" s="65"/>
      <c r="DT336" s="65"/>
      <c r="DU336" s="65"/>
      <c r="DV336" s="65"/>
      <c r="DW336" s="65"/>
      <c r="DX336" s="65"/>
      <c r="DY336" s="65"/>
      <c r="DZ336" s="65"/>
      <c r="EA336" s="65"/>
      <c r="EB336" s="65"/>
      <c r="EC336" s="65" t="s">
        <v>2241</v>
      </c>
      <c r="ED336" s="65"/>
      <c r="EE336" s="65"/>
      <c r="EF336" s="65"/>
      <c r="EG336" s="65"/>
      <c r="EH336" s="65"/>
      <c r="EI336" s="65"/>
      <c r="EJ336" s="65"/>
      <c r="EK336" s="65"/>
      <c r="EL336" s="65"/>
      <c r="EM336" s="65"/>
      <c r="EN336" s="65"/>
      <c r="EO336" s="65"/>
      <c r="EP336" s="65"/>
      <c r="EQ336" s="65"/>
      <c r="ER336" s="65"/>
      <c r="ES336" s="65"/>
      <c r="ET336" s="65"/>
      <c r="EU336" s="65"/>
      <c r="EV336" s="65"/>
      <c r="EW336" s="65"/>
      <c r="EX336" s="65"/>
      <c r="EY336" s="65"/>
      <c r="EZ336" s="65"/>
      <c r="FA336" s="65"/>
      <c r="FB336" s="65"/>
      <c r="FC336" s="65"/>
      <c r="FD336" s="65"/>
      <c r="FE336" s="65"/>
      <c r="FF336" s="65"/>
      <c r="FG336" s="65"/>
      <c r="FH336" s="65"/>
      <c r="FI336" s="65"/>
      <c r="FJ336" s="65"/>
      <c r="FK336" s="65"/>
      <c r="FL336" s="65"/>
      <c r="FM336" s="65"/>
      <c r="FN336" s="65"/>
      <c r="FO336" s="65"/>
      <c r="FP336" s="65"/>
      <c r="FQ336" s="65"/>
      <c r="FR336" s="65"/>
      <c r="FS336" s="65"/>
      <c r="FT336" s="65"/>
      <c r="FU336" s="65"/>
      <c r="FV336" s="65"/>
      <c r="FW336" s="65"/>
      <c r="FX336" s="65"/>
      <c r="FY336" s="65"/>
      <c r="FZ336" s="65"/>
      <c r="GA336" s="65"/>
      <c r="GB336" s="65"/>
      <c r="GC336" s="65"/>
      <c r="GD336" s="65"/>
      <c r="GE336" s="65"/>
      <c r="GF336" s="65"/>
      <c r="GG336" s="65"/>
      <c r="GH336" s="65"/>
      <c r="GI336" s="65"/>
      <c r="GJ336" s="65"/>
      <c r="GK336" s="65"/>
      <c r="GL336" s="65"/>
      <c r="GM336" s="65"/>
      <c r="GN336" s="65"/>
      <c r="GO336" s="65"/>
      <c r="GP336" s="65"/>
      <c r="GQ336" s="65"/>
      <c r="GR336" s="65"/>
      <c r="GS336" s="65"/>
      <c r="GT336" s="65"/>
      <c r="GU336" s="65"/>
      <c r="GV336" s="65"/>
      <c r="GW336" s="65"/>
      <c r="GX336" s="65"/>
      <c r="GY336" s="65"/>
      <c r="GZ336" s="65"/>
      <c r="HA336" s="65"/>
      <c r="HB336" s="65"/>
      <c r="HC336" s="65"/>
      <c r="HD336" s="65"/>
      <c r="HE336" s="65"/>
      <c r="HF336" s="65"/>
      <c r="HG336" s="65"/>
      <c r="HH336" s="65"/>
      <c r="HI336" s="65"/>
      <c r="HJ336" s="65"/>
      <c r="HK336" s="65"/>
      <c r="HL336" s="65"/>
      <c r="HM336" s="65"/>
      <c r="HN336" s="65"/>
      <c r="HO336" s="65"/>
    </row>
    <row r="337" spans="1:223" s="60" customFormat="1" x14ac:dyDescent="0.2">
      <c r="A337" s="44">
        <f t="shared" si="8"/>
        <v>331</v>
      </c>
      <c r="B337" s="15" t="s">
        <v>1637</v>
      </c>
      <c r="C337" s="11" t="s">
        <v>17</v>
      </c>
      <c r="D337" s="11"/>
      <c r="E337" s="56">
        <v>2019.07</v>
      </c>
      <c r="F337" s="35" t="s">
        <v>654</v>
      </c>
      <c r="G337" s="17">
        <v>14385</v>
      </c>
      <c r="H337" s="17">
        <v>24275</v>
      </c>
      <c r="I337" s="37" t="s">
        <v>612</v>
      </c>
      <c r="J337" s="37" t="s">
        <v>33</v>
      </c>
      <c r="K337" s="8" t="s">
        <v>2612</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c r="DH337" s="65"/>
      <c r="DI337" s="65"/>
      <c r="DJ337" s="65"/>
      <c r="DK337" s="65"/>
      <c r="DL337" s="65"/>
      <c r="DM337" s="65"/>
      <c r="DN337" s="65"/>
      <c r="DO337" s="65"/>
      <c r="DP337" s="65"/>
      <c r="DQ337" s="65"/>
      <c r="DR337" s="65"/>
      <c r="DS337" s="65"/>
      <c r="DT337" s="65"/>
      <c r="DU337" s="65"/>
      <c r="DV337" s="65"/>
      <c r="DW337" s="65"/>
      <c r="DX337" s="65"/>
      <c r="DY337" s="65"/>
      <c r="DZ337" s="65"/>
      <c r="EA337" s="65"/>
      <c r="EB337" s="65"/>
      <c r="EC337" s="65"/>
      <c r="ED337" s="65"/>
      <c r="EE337" s="65"/>
      <c r="EF337" s="65"/>
      <c r="EG337" s="65"/>
      <c r="EH337" s="65"/>
      <c r="EI337" s="65"/>
      <c r="EJ337" s="65"/>
      <c r="EK337" s="65"/>
      <c r="EL337" s="65"/>
      <c r="EM337" s="65"/>
      <c r="EN337" s="65"/>
      <c r="EO337" s="65"/>
      <c r="EP337" s="65"/>
      <c r="EQ337" s="65"/>
      <c r="ER337" s="65"/>
      <c r="ES337" s="65"/>
      <c r="ET337" s="65"/>
      <c r="EU337" s="65"/>
      <c r="EV337" s="65"/>
      <c r="EW337" s="65"/>
      <c r="EX337" s="65"/>
      <c r="EY337" s="65"/>
      <c r="EZ337" s="65"/>
      <c r="FA337" s="65"/>
      <c r="FB337" s="65"/>
      <c r="FC337" s="65"/>
      <c r="FD337" s="65"/>
      <c r="FE337" s="65"/>
      <c r="FF337" s="65"/>
      <c r="FG337" s="65"/>
      <c r="FH337" s="65"/>
      <c r="FI337" s="65"/>
      <c r="FJ337" s="65"/>
      <c r="FK337" s="65"/>
      <c r="FL337" s="65"/>
      <c r="FM337" s="65"/>
      <c r="FN337" s="65"/>
      <c r="FO337" s="65"/>
      <c r="FP337" s="65"/>
      <c r="FQ337" s="65"/>
      <c r="FR337" s="65"/>
      <c r="FS337" s="65"/>
      <c r="FT337" s="65"/>
      <c r="FU337" s="65"/>
      <c r="FV337" s="65"/>
      <c r="FW337" s="65"/>
      <c r="FX337" s="65"/>
      <c r="FY337" s="65"/>
      <c r="FZ337" s="65"/>
      <c r="GA337" s="65"/>
      <c r="GB337" s="65"/>
      <c r="GC337" s="65"/>
      <c r="GD337" s="65"/>
      <c r="GE337" s="65"/>
      <c r="GF337" s="65"/>
      <c r="GG337" s="65"/>
      <c r="GH337" s="65"/>
      <c r="GI337" s="65"/>
      <c r="GJ337" s="65"/>
      <c r="GK337" s="65"/>
      <c r="GL337" s="65"/>
      <c r="GM337" s="65"/>
      <c r="GN337" s="65"/>
      <c r="GO337" s="65"/>
      <c r="GP337" s="65"/>
      <c r="GQ337" s="65"/>
      <c r="GR337" s="65"/>
      <c r="GS337" s="65"/>
      <c r="GT337" s="65"/>
      <c r="GU337" s="65"/>
      <c r="GV337" s="65"/>
      <c r="GW337" s="65"/>
      <c r="GX337" s="65"/>
      <c r="GY337" s="65"/>
      <c r="GZ337" s="65"/>
      <c r="HA337" s="65"/>
      <c r="HB337" s="65"/>
      <c r="HC337" s="65"/>
      <c r="HD337" s="65"/>
      <c r="HE337" s="65"/>
      <c r="HF337" s="65"/>
      <c r="HG337" s="65"/>
      <c r="HH337" s="65"/>
      <c r="HI337" s="65"/>
      <c r="HJ337" s="65"/>
      <c r="HK337" s="65"/>
      <c r="HL337" s="65"/>
      <c r="HM337" s="65"/>
      <c r="HN337" s="65"/>
      <c r="HO337" s="65"/>
    </row>
    <row r="338" spans="1:223" s="60" customFormat="1" x14ac:dyDescent="0.2">
      <c r="A338" s="44">
        <f t="shared" si="8"/>
        <v>332</v>
      </c>
      <c r="B338" s="15" t="s">
        <v>1638</v>
      </c>
      <c r="C338" s="11" t="s">
        <v>17</v>
      </c>
      <c r="D338" s="11"/>
      <c r="E338" s="56">
        <v>2019.07</v>
      </c>
      <c r="F338" s="35" t="s">
        <v>653</v>
      </c>
      <c r="G338" s="17">
        <v>5124</v>
      </c>
      <c r="H338" s="17">
        <v>12226</v>
      </c>
      <c r="I338" s="37" t="s">
        <v>612</v>
      </c>
      <c r="J338" s="37" t="s">
        <v>33</v>
      </c>
      <c r="K338" s="8" t="s">
        <v>2610</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c r="CD338" s="65"/>
      <c r="CE338" s="65"/>
      <c r="CF338" s="65"/>
      <c r="CG338" s="65"/>
      <c r="CH338" s="65"/>
      <c r="CI338" s="65"/>
      <c r="CJ338" s="65"/>
      <c r="CK338" s="65"/>
      <c r="CL338" s="65"/>
      <c r="CM338" s="65"/>
      <c r="CN338" s="65"/>
      <c r="CO338" s="65"/>
      <c r="CP338" s="65"/>
      <c r="CQ338" s="65"/>
      <c r="CR338" s="65"/>
      <c r="CS338" s="65"/>
      <c r="CT338" s="65"/>
      <c r="CU338" s="65"/>
      <c r="CV338" s="65"/>
      <c r="CW338" s="65"/>
      <c r="CX338" s="65"/>
      <c r="CY338" s="65"/>
      <c r="CZ338" s="65"/>
      <c r="DA338" s="65"/>
      <c r="DB338" s="65"/>
      <c r="DC338" s="65"/>
      <c r="DD338" s="65"/>
      <c r="DE338" s="65"/>
      <c r="DF338" s="65"/>
      <c r="DG338" s="65"/>
      <c r="DH338" s="65"/>
      <c r="DI338" s="65"/>
      <c r="DJ338" s="65"/>
      <c r="DK338" s="65"/>
      <c r="DL338" s="65"/>
      <c r="DM338" s="65"/>
      <c r="DN338" s="65"/>
      <c r="DO338" s="65"/>
      <c r="DP338" s="65"/>
      <c r="DQ338" s="65"/>
      <c r="DR338" s="65"/>
      <c r="DS338" s="65"/>
      <c r="DT338" s="65"/>
      <c r="DU338" s="65"/>
      <c r="DV338" s="65"/>
      <c r="DW338" s="65"/>
      <c r="DX338" s="65"/>
      <c r="DY338" s="65"/>
      <c r="DZ338" s="65"/>
      <c r="EA338" s="65"/>
      <c r="EB338" s="65"/>
      <c r="EC338" s="65"/>
      <c r="ED338" s="65"/>
      <c r="EE338" s="65"/>
      <c r="EF338" s="65"/>
      <c r="EG338" s="65"/>
      <c r="EH338" s="65"/>
      <c r="EI338" s="65"/>
      <c r="EJ338" s="65"/>
      <c r="EK338" s="65"/>
      <c r="EL338" s="65"/>
      <c r="EM338" s="65"/>
      <c r="EN338" s="65"/>
      <c r="EO338" s="65"/>
      <c r="EP338" s="65"/>
      <c r="EQ338" s="65"/>
      <c r="ER338" s="65"/>
      <c r="ES338" s="65"/>
      <c r="ET338" s="65"/>
      <c r="EU338" s="65"/>
      <c r="EV338" s="65"/>
      <c r="EW338" s="65"/>
      <c r="EX338" s="65"/>
      <c r="EY338" s="65"/>
      <c r="EZ338" s="65"/>
      <c r="FA338" s="65"/>
      <c r="FB338" s="65"/>
      <c r="FC338" s="65"/>
      <c r="FD338" s="65"/>
      <c r="FE338" s="65"/>
      <c r="FF338" s="65"/>
      <c r="FG338" s="65"/>
      <c r="FH338" s="65"/>
      <c r="FI338" s="65"/>
      <c r="FJ338" s="65"/>
      <c r="FK338" s="65"/>
      <c r="FL338" s="65"/>
      <c r="FM338" s="65"/>
      <c r="FN338" s="65"/>
      <c r="FO338" s="65"/>
      <c r="FP338" s="65"/>
      <c r="FQ338" s="65"/>
      <c r="FR338" s="65"/>
      <c r="FS338" s="65"/>
      <c r="FT338" s="65"/>
      <c r="FU338" s="65"/>
      <c r="FV338" s="65"/>
      <c r="FW338" s="65"/>
      <c r="FX338" s="65"/>
      <c r="FY338" s="65"/>
      <c r="FZ338" s="65"/>
      <c r="GA338" s="65"/>
      <c r="GB338" s="65"/>
      <c r="GC338" s="65"/>
      <c r="GD338" s="65"/>
      <c r="GE338" s="65"/>
      <c r="GF338" s="65"/>
      <c r="GG338" s="65"/>
      <c r="GH338" s="65"/>
      <c r="GI338" s="65"/>
      <c r="GJ338" s="65"/>
      <c r="GK338" s="65"/>
      <c r="GL338" s="65"/>
      <c r="GM338" s="65"/>
      <c r="GN338" s="65"/>
      <c r="GO338" s="65"/>
      <c r="GP338" s="65"/>
      <c r="GQ338" s="65"/>
      <c r="GR338" s="65"/>
      <c r="GS338" s="65"/>
      <c r="GT338" s="65"/>
      <c r="GU338" s="65"/>
      <c r="GV338" s="65"/>
      <c r="GW338" s="65"/>
      <c r="GX338" s="65"/>
      <c r="GY338" s="65"/>
      <c r="GZ338" s="65"/>
      <c r="HA338" s="65"/>
      <c r="HB338" s="65"/>
      <c r="HC338" s="65"/>
      <c r="HD338" s="65"/>
      <c r="HE338" s="65"/>
      <c r="HF338" s="65"/>
      <c r="HG338" s="65"/>
      <c r="HH338" s="65"/>
      <c r="HI338" s="65"/>
      <c r="HJ338" s="65"/>
      <c r="HK338" s="65"/>
      <c r="HL338" s="65"/>
      <c r="HM338" s="65"/>
      <c r="HN338" s="65"/>
      <c r="HO338" s="65"/>
    </row>
    <row r="339" spans="1:223" s="60" customFormat="1" x14ac:dyDescent="0.2">
      <c r="A339" s="44">
        <f t="shared" si="8"/>
        <v>333</v>
      </c>
      <c r="B339" s="15" t="s">
        <v>1639</v>
      </c>
      <c r="C339" s="11" t="s">
        <v>17</v>
      </c>
      <c r="D339" s="11"/>
      <c r="E339" s="56">
        <v>2019.07</v>
      </c>
      <c r="F339" s="35" t="s">
        <v>615</v>
      </c>
      <c r="G339" s="17">
        <v>2782</v>
      </c>
      <c r="H339" s="17">
        <v>6788</v>
      </c>
      <c r="I339" s="37" t="s">
        <v>612</v>
      </c>
      <c r="J339" s="37" t="s">
        <v>33</v>
      </c>
      <c r="K339" s="8"/>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c r="CD339" s="65"/>
      <c r="CE339" s="65"/>
      <c r="CF339" s="65"/>
      <c r="CG339" s="65"/>
      <c r="CH339" s="65"/>
      <c r="CI339" s="65"/>
      <c r="CJ339" s="65"/>
      <c r="CK339" s="65"/>
      <c r="CL339" s="65"/>
      <c r="CM339" s="65"/>
      <c r="CN339" s="65"/>
      <c r="CO339" s="65"/>
      <c r="CP339" s="65"/>
      <c r="CQ339" s="65"/>
      <c r="CR339" s="65"/>
      <c r="CS339" s="65"/>
      <c r="CT339" s="65"/>
      <c r="CU339" s="65"/>
      <c r="CV339" s="65"/>
      <c r="CW339" s="65"/>
      <c r="CX339" s="65"/>
      <c r="CY339" s="65"/>
      <c r="CZ339" s="65"/>
      <c r="DA339" s="65"/>
      <c r="DB339" s="65"/>
      <c r="DC339" s="65"/>
      <c r="DD339" s="65"/>
      <c r="DE339" s="65"/>
      <c r="DF339" s="65"/>
      <c r="DG339" s="65"/>
      <c r="DH339" s="65"/>
      <c r="DI339" s="65"/>
      <c r="DJ339" s="65"/>
      <c r="DK339" s="65"/>
      <c r="DL339" s="65"/>
      <c r="DM339" s="65"/>
      <c r="DN339" s="65"/>
      <c r="DO339" s="65"/>
      <c r="DP339" s="65"/>
      <c r="DQ339" s="65"/>
      <c r="DR339" s="65"/>
      <c r="DS339" s="65"/>
      <c r="DT339" s="65"/>
      <c r="DU339" s="65"/>
      <c r="DV339" s="65"/>
      <c r="DW339" s="65"/>
      <c r="DX339" s="65"/>
      <c r="DY339" s="65"/>
      <c r="DZ339" s="65"/>
      <c r="EA339" s="65"/>
      <c r="EB339" s="65"/>
      <c r="EC339" s="65"/>
      <c r="ED339" s="65"/>
      <c r="EE339" s="65"/>
      <c r="EF339" s="65"/>
      <c r="EG339" s="65"/>
      <c r="EH339" s="65"/>
      <c r="EI339" s="65"/>
      <c r="EJ339" s="65"/>
      <c r="EK339" s="65"/>
      <c r="EL339" s="65"/>
      <c r="EM339" s="65"/>
      <c r="EN339" s="65"/>
      <c r="EO339" s="65"/>
      <c r="EP339" s="65"/>
      <c r="EQ339" s="65"/>
      <c r="ER339" s="65"/>
      <c r="ES339" s="65"/>
      <c r="ET339" s="65"/>
      <c r="EU339" s="65"/>
      <c r="EV339" s="65"/>
      <c r="EW339" s="65"/>
      <c r="EX339" s="65"/>
      <c r="EY339" s="65"/>
      <c r="EZ339" s="65"/>
      <c r="FA339" s="65"/>
      <c r="FB339" s="65"/>
      <c r="FC339" s="65"/>
      <c r="FD339" s="65"/>
      <c r="FE339" s="65"/>
      <c r="FF339" s="65"/>
      <c r="FG339" s="65"/>
      <c r="FH339" s="65"/>
      <c r="FI339" s="65"/>
      <c r="FJ339" s="65"/>
      <c r="FK339" s="65"/>
      <c r="FL339" s="65"/>
      <c r="FM339" s="65"/>
      <c r="FN339" s="65"/>
      <c r="FO339" s="65"/>
      <c r="FP339" s="65"/>
      <c r="FQ339" s="65"/>
      <c r="FR339" s="65"/>
      <c r="FS339" s="65"/>
      <c r="FT339" s="65"/>
      <c r="FU339" s="65"/>
      <c r="FV339" s="65"/>
      <c r="FW339" s="65"/>
      <c r="FX339" s="65"/>
      <c r="FY339" s="65"/>
      <c r="FZ339" s="65"/>
      <c r="GA339" s="65"/>
      <c r="GB339" s="65"/>
      <c r="GC339" s="65"/>
      <c r="GD339" s="65"/>
      <c r="GE339" s="65"/>
      <c r="GF339" s="65"/>
      <c r="GG339" s="65"/>
      <c r="GH339" s="65"/>
      <c r="GI339" s="65"/>
      <c r="GJ339" s="65"/>
      <c r="GK339" s="65"/>
      <c r="GL339" s="65"/>
      <c r="GM339" s="65"/>
      <c r="GN339" s="65"/>
      <c r="GO339" s="65"/>
      <c r="GP339" s="65"/>
      <c r="GQ339" s="65"/>
      <c r="GR339" s="65"/>
      <c r="GS339" s="65"/>
      <c r="GT339" s="65"/>
      <c r="GU339" s="65"/>
      <c r="GV339" s="65"/>
      <c r="GW339" s="65"/>
      <c r="GX339" s="65"/>
      <c r="GY339" s="65"/>
      <c r="GZ339" s="65"/>
      <c r="HA339" s="65"/>
      <c r="HB339" s="65"/>
      <c r="HC339" s="65"/>
      <c r="HD339" s="65"/>
      <c r="HE339" s="65"/>
      <c r="HF339" s="65"/>
      <c r="HG339" s="65"/>
      <c r="HH339" s="65"/>
      <c r="HI339" s="65"/>
      <c r="HJ339" s="65"/>
      <c r="HK339" s="65"/>
      <c r="HL339" s="65"/>
      <c r="HM339" s="65"/>
      <c r="HN339" s="65"/>
      <c r="HO339" s="65"/>
    </row>
    <row r="340" spans="1:223" s="60" customFormat="1" x14ac:dyDescent="0.2">
      <c r="A340" s="44">
        <f t="shared" si="8"/>
        <v>334</v>
      </c>
      <c r="B340" s="15" t="s">
        <v>1640</v>
      </c>
      <c r="C340" s="11" t="s">
        <v>17</v>
      </c>
      <c r="D340" s="11"/>
      <c r="E340" s="56">
        <v>2019.07</v>
      </c>
      <c r="F340" s="35" t="s">
        <v>651</v>
      </c>
      <c r="G340" s="17">
        <v>1034</v>
      </c>
      <c r="H340" s="17">
        <v>2053</v>
      </c>
      <c r="I340" s="37" t="s">
        <v>612</v>
      </c>
      <c r="J340" s="37" t="s">
        <v>33</v>
      </c>
      <c r="K340" s="8"/>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c r="CD340" s="65"/>
      <c r="CE340" s="65"/>
      <c r="CF340" s="65"/>
      <c r="CG340" s="65"/>
      <c r="CH340" s="65"/>
      <c r="CI340" s="65"/>
      <c r="CJ340" s="65"/>
      <c r="CK340" s="65"/>
      <c r="CL340" s="65"/>
      <c r="CM340" s="65"/>
      <c r="CN340" s="65"/>
      <c r="CO340" s="65"/>
      <c r="CP340" s="65"/>
      <c r="CQ340" s="65"/>
      <c r="CR340" s="65"/>
      <c r="CS340" s="65"/>
      <c r="CT340" s="65"/>
      <c r="CU340" s="65"/>
      <c r="CV340" s="65"/>
      <c r="CW340" s="65"/>
      <c r="CX340" s="65"/>
      <c r="CY340" s="65"/>
      <c r="CZ340" s="65"/>
      <c r="DA340" s="65"/>
      <c r="DB340" s="65"/>
      <c r="DC340" s="65"/>
      <c r="DD340" s="65"/>
      <c r="DE340" s="65"/>
      <c r="DF340" s="65"/>
      <c r="DG340" s="65"/>
      <c r="DH340" s="65"/>
      <c r="DI340" s="65"/>
      <c r="DJ340" s="65"/>
      <c r="DK340" s="65"/>
      <c r="DL340" s="65"/>
      <c r="DM340" s="65"/>
      <c r="DN340" s="65"/>
      <c r="DO340" s="65"/>
      <c r="DP340" s="65"/>
      <c r="DQ340" s="65"/>
      <c r="DR340" s="65"/>
      <c r="DS340" s="65"/>
      <c r="DT340" s="65"/>
      <c r="DU340" s="65"/>
      <c r="DV340" s="65"/>
      <c r="DW340" s="65"/>
      <c r="DX340" s="65"/>
      <c r="DY340" s="65"/>
      <c r="DZ340" s="65"/>
      <c r="EA340" s="65"/>
      <c r="EB340" s="65"/>
      <c r="EC340" s="65"/>
      <c r="ED340" s="65"/>
      <c r="EE340" s="65"/>
      <c r="EF340" s="65"/>
      <c r="EG340" s="65"/>
      <c r="EH340" s="65"/>
      <c r="EI340" s="65"/>
      <c r="EJ340" s="65"/>
      <c r="EK340" s="65"/>
      <c r="EL340" s="65"/>
      <c r="EM340" s="65"/>
      <c r="EN340" s="65"/>
      <c r="EO340" s="65"/>
      <c r="EP340" s="65"/>
      <c r="EQ340" s="65"/>
      <c r="ER340" s="65"/>
      <c r="ES340" s="65"/>
      <c r="ET340" s="65"/>
      <c r="EU340" s="65"/>
      <c r="EV340" s="65"/>
      <c r="EW340" s="65"/>
      <c r="EX340" s="65"/>
      <c r="EY340" s="65"/>
      <c r="EZ340" s="65"/>
      <c r="FA340" s="65"/>
      <c r="FB340" s="65"/>
      <c r="FC340" s="65"/>
      <c r="FD340" s="65"/>
      <c r="FE340" s="65"/>
      <c r="FF340" s="65"/>
      <c r="FG340" s="65"/>
      <c r="FH340" s="65"/>
      <c r="FI340" s="65"/>
      <c r="FJ340" s="65"/>
      <c r="FK340" s="65"/>
      <c r="FL340" s="65"/>
      <c r="FM340" s="65"/>
      <c r="FN340" s="65"/>
      <c r="FO340" s="65"/>
      <c r="FP340" s="65"/>
      <c r="FQ340" s="65"/>
      <c r="FR340" s="65"/>
      <c r="FS340" s="65"/>
      <c r="FT340" s="65"/>
      <c r="FU340" s="65"/>
      <c r="FV340" s="65"/>
      <c r="FW340" s="65"/>
      <c r="FX340" s="65"/>
      <c r="FY340" s="65"/>
      <c r="FZ340" s="65"/>
      <c r="GA340" s="65"/>
      <c r="GB340" s="65"/>
      <c r="GC340" s="65"/>
      <c r="GD340" s="65"/>
      <c r="GE340" s="65"/>
      <c r="GF340" s="65"/>
      <c r="GG340" s="65"/>
      <c r="GH340" s="65"/>
      <c r="GI340" s="65"/>
      <c r="GJ340" s="65"/>
      <c r="GK340" s="65"/>
      <c r="GL340" s="65"/>
      <c r="GM340" s="65"/>
      <c r="GN340" s="65"/>
      <c r="GO340" s="65"/>
      <c r="GP340" s="65"/>
      <c r="GQ340" s="65"/>
      <c r="GR340" s="65"/>
      <c r="GS340" s="65"/>
      <c r="GT340" s="65"/>
      <c r="GU340" s="65"/>
      <c r="GV340" s="65"/>
      <c r="GW340" s="65"/>
      <c r="GX340" s="65"/>
      <c r="GY340" s="65"/>
      <c r="GZ340" s="65"/>
      <c r="HA340" s="65"/>
      <c r="HB340" s="65"/>
      <c r="HC340" s="65"/>
      <c r="HD340" s="65"/>
      <c r="HE340" s="65"/>
      <c r="HF340" s="65"/>
      <c r="HG340" s="65"/>
      <c r="HH340" s="65"/>
      <c r="HI340" s="65"/>
      <c r="HJ340" s="65"/>
      <c r="HK340" s="65"/>
      <c r="HL340" s="65"/>
      <c r="HM340" s="65"/>
      <c r="HN340" s="65"/>
      <c r="HO340" s="65"/>
    </row>
    <row r="341" spans="1:223" s="60" customFormat="1" x14ac:dyDescent="0.2">
      <c r="A341" s="44">
        <f t="shared" si="8"/>
        <v>335</v>
      </c>
      <c r="B341" s="15" t="s">
        <v>657</v>
      </c>
      <c r="C341" s="11" t="s">
        <v>17</v>
      </c>
      <c r="D341" s="11"/>
      <c r="E341" s="56">
        <v>2019.07</v>
      </c>
      <c r="F341" s="35" t="s">
        <v>621</v>
      </c>
      <c r="G341" s="17">
        <v>373</v>
      </c>
      <c r="H341" s="17">
        <v>774</v>
      </c>
      <c r="I341" s="37" t="s">
        <v>41</v>
      </c>
      <c r="J341" s="37" t="s">
        <v>2479</v>
      </c>
      <c r="K341" s="8"/>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5"/>
      <c r="DV341" s="65"/>
      <c r="DW341" s="65"/>
      <c r="DX341" s="65"/>
      <c r="DY341" s="65"/>
      <c r="DZ341" s="65"/>
      <c r="EA341" s="65"/>
      <c r="EB341" s="65"/>
      <c r="EC341" s="65"/>
      <c r="ED341" s="65"/>
      <c r="EE341" s="65"/>
      <c r="EF341" s="65"/>
      <c r="EG341" s="65"/>
      <c r="EH341" s="65"/>
      <c r="EI341" s="65"/>
      <c r="EJ341" s="65"/>
      <c r="EK341" s="65"/>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c r="FL341" s="65"/>
      <c r="FM341" s="65"/>
      <c r="FN341" s="65"/>
      <c r="FO341" s="65"/>
      <c r="FP341" s="65"/>
      <c r="FQ341" s="65"/>
      <c r="FR341" s="65"/>
      <c r="FS341" s="65"/>
      <c r="FT341" s="65"/>
      <c r="FU341" s="65"/>
      <c r="FV341" s="65"/>
      <c r="FW341" s="65"/>
      <c r="FX341" s="65"/>
      <c r="FY341" s="65"/>
      <c r="FZ341" s="65"/>
      <c r="GA341" s="65"/>
      <c r="GB341" s="65"/>
      <c r="GC341" s="65"/>
      <c r="GD341" s="65"/>
      <c r="GE341" s="65"/>
      <c r="GF341" s="65"/>
      <c r="GG341" s="65"/>
      <c r="GH341" s="65"/>
      <c r="GI341" s="65"/>
      <c r="GJ341" s="65"/>
      <c r="GK341" s="65"/>
      <c r="GL341" s="65"/>
      <c r="GM341" s="65"/>
      <c r="GN341" s="65"/>
      <c r="GO341" s="65"/>
      <c r="GP341" s="65"/>
      <c r="GQ341" s="65"/>
      <c r="GR341" s="65"/>
      <c r="GS341" s="65"/>
      <c r="GT341" s="65"/>
      <c r="GU341" s="65"/>
      <c r="GV341" s="65"/>
      <c r="GW341" s="65"/>
      <c r="GX341" s="65"/>
      <c r="GY341" s="65"/>
      <c r="GZ341" s="65"/>
      <c r="HA341" s="65"/>
      <c r="HB341" s="65"/>
      <c r="HC341" s="65"/>
      <c r="HD341" s="65"/>
      <c r="HE341" s="65"/>
      <c r="HF341" s="65"/>
      <c r="HG341" s="65"/>
      <c r="HH341" s="65"/>
      <c r="HI341" s="65"/>
      <c r="HJ341" s="65"/>
      <c r="HK341" s="65"/>
      <c r="HL341" s="65"/>
      <c r="HM341" s="65"/>
      <c r="HN341" s="65"/>
      <c r="HO341" s="65"/>
    </row>
    <row r="342" spans="1:223" s="60" customFormat="1" x14ac:dyDescent="0.2">
      <c r="A342" s="44">
        <f t="shared" si="8"/>
        <v>336</v>
      </c>
      <c r="B342" s="15" t="s">
        <v>1641</v>
      </c>
      <c r="C342" s="11" t="s">
        <v>17</v>
      </c>
      <c r="D342" s="11"/>
      <c r="E342" s="56">
        <v>2019.08</v>
      </c>
      <c r="F342" s="35" t="s">
        <v>659</v>
      </c>
      <c r="G342" s="17">
        <v>10173</v>
      </c>
      <c r="H342" s="17">
        <v>18784</v>
      </c>
      <c r="I342" s="37" t="s">
        <v>612</v>
      </c>
      <c r="J342" s="37" t="s">
        <v>33</v>
      </c>
      <c r="K342" s="8" t="s">
        <v>2622</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c r="CD342" s="65"/>
      <c r="CE342" s="65"/>
      <c r="CF342" s="65"/>
      <c r="CG342" s="65"/>
      <c r="CH342" s="65"/>
      <c r="CI342" s="65"/>
      <c r="CJ342" s="65"/>
      <c r="CK342" s="65"/>
      <c r="CL342" s="65"/>
      <c r="CM342" s="65"/>
      <c r="CN342" s="65"/>
      <c r="CO342" s="65"/>
      <c r="CP342" s="65"/>
      <c r="CQ342" s="65"/>
      <c r="CR342" s="65"/>
      <c r="CS342" s="65"/>
      <c r="CT342" s="65"/>
      <c r="CU342" s="65"/>
      <c r="CV342" s="65"/>
      <c r="CW342" s="65"/>
      <c r="CX342" s="65"/>
      <c r="CY342" s="65"/>
      <c r="CZ342" s="65"/>
      <c r="DA342" s="65"/>
      <c r="DB342" s="65"/>
      <c r="DC342" s="65"/>
      <c r="DD342" s="65"/>
      <c r="DE342" s="65"/>
      <c r="DF342" s="65"/>
      <c r="DG342" s="65"/>
      <c r="DH342" s="65"/>
      <c r="DI342" s="65"/>
      <c r="DJ342" s="65"/>
      <c r="DK342" s="65"/>
      <c r="DL342" s="65"/>
      <c r="DM342" s="65"/>
      <c r="DN342" s="65"/>
      <c r="DO342" s="65"/>
      <c r="DP342" s="65"/>
      <c r="DQ342" s="65"/>
      <c r="DR342" s="65"/>
      <c r="DS342" s="65"/>
      <c r="DT342" s="65"/>
      <c r="DU342" s="65"/>
      <c r="DV342" s="65"/>
      <c r="DW342" s="65"/>
      <c r="DX342" s="65"/>
      <c r="DY342" s="65"/>
      <c r="DZ342" s="65"/>
      <c r="EA342" s="65"/>
      <c r="EB342" s="65"/>
      <c r="EC342" s="65"/>
      <c r="ED342" s="65"/>
      <c r="EE342" s="65"/>
      <c r="EF342" s="65"/>
      <c r="EG342" s="65"/>
      <c r="EH342" s="65"/>
      <c r="EI342" s="65"/>
      <c r="EJ342" s="65"/>
      <c r="EK342" s="65"/>
      <c r="EL342" s="65"/>
      <c r="EM342" s="65"/>
      <c r="EN342" s="65"/>
      <c r="EO342" s="65"/>
      <c r="EP342" s="65"/>
      <c r="EQ342" s="65"/>
      <c r="ER342" s="65"/>
      <c r="ES342" s="65"/>
      <c r="ET342" s="65"/>
      <c r="EU342" s="65"/>
      <c r="EV342" s="65"/>
      <c r="EW342" s="65"/>
      <c r="EX342" s="65"/>
      <c r="EY342" s="65"/>
      <c r="EZ342" s="65"/>
      <c r="FA342" s="65"/>
      <c r="FB342" s="65"/>
      <c r="FC342" s="65"/>
      <c r="FD342" s="65"/>
      <c r="FE342" s="65"/>
      <c r="FF342" s="65"/>
      <c r="FG342" s="65"/>
      <c r="FH342" s="65"/>
      <c r="FI342" s="65"/>
      <c r="FJ342" s="65"/>
      <c r="FK342" s="65"/>
      <c r="FL342" s="65"/>
      <c r="FM342" s="65"/>
      <c r="FN342" s="65"/>
      <c r="FO342" s="65"/>
      <c r="FP342" s="65"/>
      <c r="FQ342" s="65"/>
      <c r="FR342" s="65"/>
      <c r="FS342" s="65"/>
      <c r="FT342" s="65"/>
      <c r="FU342" s="65"/>
      <c r="FV342" s="65"/>
      <c r="FW342" s="65"/>
      <c r="FX342" s="65"/>
      <c r="FY342" s="65"/>
      <c r="FZ342" s="65"/>
      <c r="GA342" s="65"/>
      <c r="GB342" s="65"/>
      <c r="GC342" s="65"/>
      <c r="GD342" s="65"/>
      <c r="GE342" s="65"/>
      <c r="GF342" s="65"/>
      <c r="GG342" s="65"/>
      <c r="GH342" s="65"/>
      <c r="GI342" s="65"/>
      <c r="GJ342" s="65"/>
      <c r="GK342" s="65"/>
      <c r="GL342" s="65"/>
      <c r="GM342" s="65"/>
      <c r="GN342" s="65"/>
      <c r="GO342" s="65"/>
      <c r="GP342" s="65"/>
      <c r="GQ342" s="65"/>
      <c r="GR342" s="65"/>
      <c r="GS342" s="65"/>
      <c r="GT342" s="65"/>
      <c r="GU342" s="65"/>
      <c r="GV342" s="65"/>
      <c r="GW342" s="65"/>
      <c r="GX342" s="65"/>
      <c r="GY342" s="65"/>
      <c r="GZ342" s="65"/>
      <c r="HA342" s="65"/>
      <c r="HB342" s="65"/>
      <c r="HC342" s="65"/>
      <c r="HD342" s="65"/>
      <c r="HE342" s="65"/>
      <c r="HF342" s="65"/>
      <c r="HG342" s="65"/>
      <c r="HH342" s="65"/>
      <c r="HI342" s="65"/>
      <c r="HJ342" s="65"/>
      <c r="HK342" s="65"/>
      <c r="HL342" s="65"/>
      <c r="HM342" s="65"/>
      <c r="HN342" s="65"/>
      <c r="HO342" s="65"/>
    </row>
    <row r="343" spans="1:223" s="60" customFormat="1" x14ac:dyDescent="0.2">
      <c r="A343" s="44">
        <f t="shared" si="8"/>
        <v>337</v>
      </c>
      <c r="B343" s="15" t="s">
        <v>1642</v>
      </c>
      <c r="C343" s="34" t="s">
        <v>17</v>
      </c>
      <c r="D343" s="34"/>
      <c r="E343" s="56">
        <v>2019.08</v>
      </c>
      <c r="F343" s="35" t="s">
        <v>637</v>
      </c>
      <c r="G343" s="17">
        <v>10516</v>
      </c>
      <c r="H343" s="17">
        <v>23339</v>
      </c>
      <c r="I343" s="37" t="s">
        <v>612</v>
      </c>
      <c r="J343" s="37" t="s">
        <v>33</v>
      </c>
      <c r="K343" s="4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c r="DH343" s="65"/>
      <c r="DI343" s="65"/>
      <c r="DJ343" s="65"/>
      <c r="DK343" s="65"/>
      <c r="DL343" s="65"/>
      <c r="DM343" s="65"/>
      <c r="DN343" s="65"/>
      <c r="DO343" s="65"/>
      <c r="DP343" s="65"/>
      <c r="DQ343" s="65"/>
      <c r="DR343" s="65"/>
      <c r="DS343" s="65"/>
      <c r="DT343" s="65"/>
      <c r="DU343" s="65"/>
      <c r="DV343" s="65"/>
      <c r="DW343" s="65"/>
      <c r="DX343" s="65"/>
      <c r="DY343" s="65"/>
      <c r="DZ343" s="65"/>
      <c r="EA343" s="65"/>
      <c r="EB343" s="65"/>
      <c r="EC343" s="65"/>
      <c r="ED343" s="65"/>
      <c r="EE343" s="65"/>
      <c r="EF343" s="65"/>
      <c r="EG343" s="65"/>
      <c r="EH343" s="65"/>
      <c r="EI343" s="65"/>
      <c r="EJ343" s="65"/>
      <c r="EK343" s="65"/>
      <c r="EL343" s="65"/>
      <c r="EM343" s="65"/>
      <c r="EN343" s="65"/>
      <c r="EO343" s="65"/>
      <c r="EP343" s="65"/>
      <c r="EQ343" s="65"/>
      <c r="ER343" s="65"/>
      <c r="ES343" s="65"/>
      <c r="ET343" s="65"/>
      <c r="EU343" s="65"/>
      <c r="EV343" s="65"/>
      <c r="EW343" s="65"/>
      <c r="EX343" s="65"/>
      <c r="EY343" s="65"/>
      <c r="EZ343" s="65"/>
      <c r="FA343" s="65"/>
      <c r="FB343" s="65"/>
      <c r="FC343" s="65"/>
      <c r="FD343" s="65"/>
      <c r="FE343" s="65"/>
      <c r="FF343" s="65"/>
      <c r="FG343" s="65"/>
      <c r="FH343" s="65"/>
      <c r="FI343" s="65"/>
      <c r="FJ343" s="65"/>
      <c r="FK343" s="65"/>
      <c r="FL343" s="65"/>
      <c r="FM343" s="65"/>
      <c r="FN343" s="65"/>
      <c r="FO343" s="65"/>
      <c r="FP343" s="65"/>
      <c r="FQ343" s="65"/>
      <c r="FR343" s="65"/>
      <c r="FS343" s="65"/>
      <c r="FT343" s="65"/>
      <c r="FU343" s="65"/>
      <c r="FV343" s="65"/>
      <c r="FW343" s="65"/>
      <c r="FX343" s="65"/>
      <c r="FY343" s="65"/>
      <c r="FZ343" s="65"/>
      <c r="GA343" s="65"/>
      <c r="GB343" s="65"/>
      <c r="GC343" s="65"/>
      <c r="GD343" s="65"/>
      <c r="GE343" s="65"/>
      <c r="GF343" s="65"/>
      <c r="GG343" s="65"/>
      <c r="GH343" s="65"/>
      <c r="GI343" s="65"/>
      <c r="GJ343" s="65"/>
      <c r="GK343" s="65"/>
      <c r="GL343" s="65"/>
      <c r="GM343" s="65"/>
      <c r="GN343" s="65"/>
      <c r="GO343" s="65"/>
      <c r="GP343" s="65"/>
      <c r="GQ343" s="65"/>
      <c r="GR343" s="65"/>
      <c r="GS343" s="65"/>
      <c r="GT343" s="65"/>
      <c r="GU343" s="65"/>
      <c r="GV343" s="65"/>
      <c r="GW343" s="65"/>
      <c r="GX343" s="65"/>
      <c r="GY343" s="65"/>
      <c r="GZ343" s="65"/>
      <c r="HA343" s="65"/>
      <c r="HB343" s="65"/>
      <c r="HC343" s="65"/>
      <c r="HD343" s="65"/>
      <c r="HE343" s="65"/>
      <c r="HF343" s="65"/>
      <c r="HG343" s="65"/>
      <c r="HH343" s="65"/>
      <c r="HI343" s="65"/>
      <c r="HJ343" s="65"/>
      <c r="HK343" s="65"/>
      <c r="HL343" s="65"/>
      <c r="HM343" s="65"/>
      <c r="HN343" s="65"/>
      <c r="HO343" s="65"/>
    </row>
    <row r="344" spans="1:223" x14ac:dyDescent="0.2">
      <c r="A344" s="44">
        <f t="shared" si="8"/>
        <v>338</v>
      </c>
      <c r="B344" s="15" t="s">
        <v>1643</v>
      </c>
      <c r="C344" s="34" t="s">
        <v>17</v>
      </c>
      <c r="D344" s="34"/>
      <c r="E344" s="56">
        <v>2019.08</v>
      </c>
      <c r="F344" s="35" t="s">
        <v>663</v>
      </c>
      <c r="G344" s="17">
        <v>3951</v>
      </c>
      <c r="H344" s="17">
        <v>7604</v>
      </c>
      <c r="I344" s="37" t="s">
        <v>612</v>
      </c>
      <c r="J344" s="37" t="s">
        <v>33</v>
      </c>
      <c r="K344" s="8" t="s">
        <v>2612</v>
      </c>
    </row>
    <row r="345" spans="1:223" x14ac:dyDescent="0.2">
      <c r="A345" s="44">
        <f t="shared" si="8"/>
        <v>339</v>
      </c>
      <c r="B345" s="15" t="s">
        <v>1644</v>
      </c>
      <c r="C345" s="34" t="s">
        <v>17</v>
      </c>
      <c r="D345" s="34"/>
      <c r="E345" s="56">
        <v>2019.08</v>
      </c>
      <c r="F345" s="35" t="s">
        <v>664</v>
      </c>
      <c r="G345" s="17">
        <v>2775</v>
      </c>
      <c r="H345" s="17">
        <v>6369</v>
      </c>
      <c r="I345" s="50" t="s">
        <v>2623</v>
      </c>
      <c r="J345" s="37" t="s">
        <v>33</v>
      </c>
      <c r="K345" s="45"/>
    </row>
    <row r="346" spans="1:223" s="60" customFormat="1" x14ac:dyDescent="0.2">
      <c r="A346" s="44">
        <f t="shared" si="8"/>
        <v>340</v>
      </c>
      <c r="B346" s="15" t="s">
        <v>1645</v>
      </c>
      <c r="C346" s="15" t="s">
        <v>17</v>
      </c>
      <c r="D346" s="11"/>
      <c r="E346" s="56">
        <v>2019.09</v>
      </c>
      <c r="F346" s="35" t="s">
        <v>671</v>
      </c>
      <c r="G346" s="17">
        <v>3162</v>
      </c>
      <c r="H346" s="17">
        <v>7707</v>
      </c>
      <c r="I346" s="37" t="s">
        <v>41</v>
      </c>
      <c r="J346" s="37" t="s">
        <v>50</v>
      </c>
      <c r="K346" s="8"/>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c r="DH346" s="65"/>
      <c r="DI346" s="65"/>
      <c r="DJ346" s="65"/>
      <c r="DK346" s="65"/>
      <c r="DL346" s="65"/>
      <c r="DM346" s="65"/>
      <c r="DN346" s="65"/>
      <c r="DO346" s="65"/>
      <c r="DP346" s="65"/>
      <c r="DQ346" s="65"/>
      <c r="DR346" s="65"/>
      <c r="DS346" s="65"/>
      <c r="DT346" s="65"/>
      <c r="DU346" s="65"/>
      <c r="DV346" s="65"/>
      <c r="DW346" s="65"/>
      <c r="DX346" s="65"/>
      <c r="DY346" s="65"/>
      <c r="DZ346" s="65"/>
      <c r="EA346" s="65"/>
      <c r="EB346" s="65"/>
      <c r="EC346" s="65"/>
      <c r="ED346" s="65"/>
      <c r="EE346" s="65"/>
      <c r="EF346" s="65"/>
      <c r="EG346" s="65"/>
      <c r="EH346" s="65"/>
      <c r="EI346" s="65"/>
      <c r="EJ346" s="65"/>
      <c r="EK346" s="65"/>
      <c r="EL346" s="65"/>
      <c r="EM346" s="65"/>
      <c r="EN346" s="65"/>
      <c r="EO346" s="65"/>
      <c r="EP346" s="65"/>
      <c r="EQ346" s="65"/>
      <c r="ER346" s="65"/>
      <c r="ES346" s="65"/>
      <c r="ET346" s="65"/>
      <c r="EU346" s="65"/>
      <c r="EV346" s="65"/>
      <c r="EW346" s="65"/>
      <c r="EX346" s="65"/>
      <c r="EY346" s="65"/>
      <c r="EZ346" s="65"/>
      <c r="FA346" s="65"/>
      <c r="FB346" s="65"/>
      <c r="FC346" s="65"/>
      <c r="FD346" s="65"/>
      <c r="FE346" s="65"/>
      <c r="FF346" s="65"/>
      <c r="FG346" s="65"/>
      <c r="FH346" s="65"/>
      <c r="FI346" s="65"/>
      <c r="FJ346" s="65"/>
      <c r="FK346" s="65"/>
      <c r="FL346" s="65"/>
      <c r="FM346" s="65"/>
      <c r="FN346" s="65"/>
      <c r="FO346" s="65"/>
      <c r="FP346" s="65"/>
      <c r="FQ346" s="65"/>
      <c r="FR346" s="65"/>
      <c r="FS346" s="65"/>
      <c r="FT346" s="65"/>
      <c r="FU346" s="65"/>
      <c r="FV346" s="65"/>
      <c r="FW346" s="65"/>
      <c r="FX346" s="65"/>
      <c r="FY346" s="65"/>
      <c r="FZ346" s="65"/>
      <c r="GA346" s="65"/>
      <c r="GB346" s="65"/>
      <c r="GC346" s="65"/>
      <c r="GD346" s="65"/>
      <c r="GE346" s="65"/>
      <c r="GF346" s="65"/>
      <c r="GG346" s="65"/>
      <c r="GH346" s="65"/>
      <c r="GI346" s="65"/>
      <c r="GJ346" s="65"/>
      <c r="GK346" s="65"/>
      <c r="GL346" s="65"/>
      <c r="GM346" s="65"/>
      <c r="GN346" s="65"/>
      <c r="GO346" s="65"/>
      <c r="GP346" s="65"/>
      <c r="GQ346" s="65"/>
      <c r="GR346" s="65"/>
      <c r="GS346" s="65"/>
      <c r="GT346" s="65"/>
      <c r="GU346" s="65"/>
      <c r="GV346" s="65"/>
      <c r="GW346" s="65"/>
      <c r="GX346" s="65"/>
      <c r="GY346" s="65"/>
      <c r="GZ346" s="65"/>
      <c r="HA346" s="65"/>
      <c r="HB346" s="65"/>
      <c r="HC346" s="65"/>
      <c r="HD346" s="65"/>
      <c r="HE346" s="65"/>
      <c r="HF346" s="65"/>
      <c r="HG346" s="65"/>
      <c r="HH346" s="65"/>
      <c r="HI346" s="65"/>
      <c r="HJ346" s="65"/>
      <c r="HK346" s="65"/>
      <c r="HL346" s="65"/>
      <c r="HM346" s="65"/>
      <c r="HN346" s="65"/>
      <c r="HO346" s="65"/>
    </row>
    <row r="347" spans="1:223" s="60" customFormat="1" x14ac:dyDescent="0.2">
      <c r="A347" s="44">
        <f t="shared" si="8"/>
        <v>341</v>
      </c>
      <c r="B347" s="15" t="s">
        <v>1646</v>
      </c>
      <c r="C347" s="15" t="s">
        <v>17</v>
      </c>
      <c r="D347" s="11"/>
      <c r="E347" s="56">
        <v>2019.09</v>
      </c>
      <c r="F347" s="35" t="s">
        <v>680</v>
      </c>
      <c r="G347" s="17">
        <v>617</v>
      </c>
      <c r="H347" s="17">
        <v>1608</v>
      </c>
      <c r="I347" s="37" t="s">
        <v>41</v>
      </c>
      <c r="J347" s="37" t="s">
        <v>50</v>
      </c>
      <c r="K347" s="8"/>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c r="DH347" s="65"/>
      <c r="DI347" s="65"/>
      <c r="DJ347" s="65"/>
      <c r="DK347" s="65"/>
      <c r="DL347" s="65"/>
      <c r="DM347" s="65"/>
      <c r="DN347" s="65"/>
      <c r="DO347" s="65"/>
      <c r="DP347" s="65"/>
      <c r="DQ347" s="65"/>
      <c r="DR347" s="65"/>
      <c r="DS347" s="65"/>
      <c r="DT347" s="65"/>
      <c r="DU347" s="65"/>
      <c r="DV347" s="65"/>
      <c r="DW347" s="65"/>
      <c r="DX347" s="65"/>
      <c r="DY347" s="65"/>
      <c r="DZ347" s="65"/>
      <c r="EA347" s="65"/>
      <c r="EB347" s="65"/>
      <c r="EC347" s="65"/>
      <c r="ED347" s="65"/>
      <c r="EE347" s="65"/>
      <c r="EF347" s="65"/>
      <c r="EG347" s="65"/>
      <c r="EH347" s="65"/>
      <c r="EI347" s="65"/>
      <c r="EJ347" s="65"/>
      <c r="EK347" s="65"/>
      <c r="EL347" s="65"/>
      <c r="EM347" s="65"/>
      <c r="EN347" s="65"/>
      <c r="EO347" s="65"/>
      <c r="EP347" s="65"/>
      <c r="EQ347" s="65"/>
      <c r="ER347" s="65"/>
      <c r="ES347" s="65"/>
      <c r="ET347" s="65"/>
      <c r="EU347" s="65"/>
      <c r="EV347" s="65"/>
      <c r="EW347" s="65"/>
      <c r="EX347" s="65"/>
      <c r="EY347" s="65"/>
      <c r="EZ347" s="65"/>
      <c r="FA347" s="65"/>
      <c r="FB347" s="65"/>
      <c r="FC347" s="65"/>
      <c r="FD347" s="65"/>
      <c r="FE347" s="65"/>
      <c r="FF347" s="65"/>
      <c r="FG347" s="65"/>
      <c r="FH347" s="65"/>
      <c r="FI347" s="65"/>
      <c r="FJ347" s="65"/>
      <c r="FK347" s="65"/>
      <c r="FL347" s="65"/>
      <c r="FM347" s="65"/>
      <c r="FN347" s="65"/>
      <c r="FO347" s="65"/>
      <c r="FP347" s="65"/>
      <c r="FQ347" s="65"/>
      <c r="FR347" s="65"/>
      <c r="FS347" s="65"/>
      <c r="FT347" s="65"/>
      <c r="FU347" s="65"/>
      <c r="FV347" s="65"/>
      <c r="FW347" s="65"/>
      <c r="FX347" s="65"/>
      <c r="FY347" s="65"/>
      <c r="FZ347" s="65"/>
      <c r="GA347" s="65"/>
      <c r="GB347" s="65"/>
      <c r="GC347" s="65"/>
      <c r="GD347" s="65"/>
      <c r="GE347" s="65"/>
      <c r="GF347" s="65"/>
      <c r="GG347" s="65"/>
      <c r="GH347" s="65"/>
      <c r="GI347" s="65"/>
      <c r="GJ347" s="65"/>
      <c r="GK347" s="65"/>
      <c r="GL347" s="65"/>
      <c r="GM347" s="65"/>
      <c r="GN347" s="65"/>
      <c r="GO347" s="65"/>
      <c r="GP347" s="65"/>
      <c r="GQ347" s="65"/>
      <c r="GR347" s="65"/>
      <c r="GS347" s="65"/>
      <c r="GT347" s="65"/>
      <c r="GU347" s="65"/>
      <c r="GV347" s="65"/>
      <c r="GW347" s="65"/>
      <c r="GX347" s="65"/>
      <c r="GY347" s="65"/>
      <c r="GZ347" s="65"/>
      <c r="HA347" s="65"/>
      <c r="HB347" s="65"/>
      <c r="HC347" s="65"/>
      <c r="HD347" s="65"/>
      <c r="HE347" s="65"/>
      <c r="HF347" s="65"/>
      <c r="HG347" s="65"/>
      <c r="HH347" s="65"/>
      <c r="HI347" s="65"/>
      <c r="HJ347" s="65"/>
      <c r="HK347" s="65"/>
      <c r="HL347" s="65"/>
      <c r="HM347" s="65"/>
      <c r="HN347" s="65"/>
      <c r="HO347" s="65"/>
    </row>
    <row r="348" spans="1:223" s="60" customFormat="1" x14ac:dyDescent="0.2">
      <c r="A348" s="44">
        <f t="shared" si="8"/>
        <v>342</v>
      </c>
      <c r="B348" s="15" t="s">
        <v>1647</v>
      </c>
      <c r="C348" s="11" t="s">
        <v>17</v>
      </c>
      <c r="D348" s="11"/>
      <c r="E348" s="56" t="s">
        <v>928</v>
      </c>
      <c r="F348" s="35" t="s">
        <v>615</v>
      </c>
      <c r="G348" s="17">
        <v>841</v>
      </c>
      <c r="H348" s="17">
        <v>2183</v>
      </c>
      <c r="I348" s="37" t="s">
        <v>41</v>
      </c>
      <c r="J348" s="37" t="s">
        <v>50</v>
      </c>
      <c r="K348" s="8"/>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c r="GH348" s="65"/>
      <c r="GI348" s="65"/>
      <c r="GJ348" s="65"/>
      <c r="GK348" s="65"/>
      <c r="GL348" s="65"/>
      <c r="GM348" s="65"/>
      <c r="GN348" s="65"/>
      <c r="GO348" s="65"/>
      <c r="GP348" s="65"/>
      <c r="GQ348" s="65"/>
      <c r="GR348" s="65"/>
      <c r="GS348" s="65"/>
      <c r="GT348" s="65"/>
      <c r="GU348" s="65"/>
      <c r="GV348" s="65"/>
      <c r="GW348" s="65"/>
      <c r="GX348" s="65"/>
      <c r="GY348" s="65"/>
      <c r="GZ348" s="65"/>
      <c r="HA348" s="65"/>
      <c r="HB348" s="65"/>
      <c r="HC348" s="65"/>
      <c r="HD348" s="65"/>
      <c r="HE348" s="65"/>
      <c r="HF348" s="65"/>
      <c r="HG348" s="65"/>
      <c r="HH348" s="65"/>
      <c r="HI348" s="65"/>
      <c r="HJ348" s="65"/>
      <c r="HK348" s="65"/>
      <c r="HL348" s="65"/>
      <c r="HM348" s="65"/>
      <c r="HN348" s="65"/>
      <c r="HO348" s="65"/>
    </row>
    <row r="349" spans="1:223" s="60" customFormat="1" x14ac:dyDescent="0.2">
      <c r="A349" s="44">
        <f t="shared" si="8"/>
        <v>343</v>
      </c>
      <c r="B349" s="15" t="s">
        <v>1648</v>
      </c>
      <c r="C349" s="11" t="s">
        <v>17</v>
      </c>
      <c r="D349" s="11"/>
      <c r="E349" s="56" t="s">
        <v>928</v>
      </c>
      <c r="F349" s="35" t="s">
        <v>688</v>
      </c>
      <c r="G349" s="17">
        <v>188</v>
      </c>
      <c r="H349" s="17">
        <v>413</v>
      </c>
      <c r="I349" s="37" t="s">
        <v>41</v>
      </c>
      <c r="J349" s="37" t="s">
        <v>50</v>
      </c>
      <c r="K349" s="8" t="s">
        <v>2458</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c r="CD349" s="65"/>
      <c r="CE349" s="65"/>
      <c r="CF349" s="65"/>
      <c r="CG349" s="65"/>
      <c r="CH349" s="65"/>
      <c r="CI349" s="65"/>
      <c r="CJ349" s="65"/>
      <c r="CK349" s="65"/>
      <c r="CL349" s="65"/>
      <c r="CM349" s="65"/>
      <c r="CN349" s="65"/>
      <c r="CO349" s="65"/>
      <c r="CP349" s="65"/>
      <c r="CQ349" s="65"/>
      <c r="CR349" s="65"/>
      <c r="CS349" s="65"/>
      <c r="CT349" s="65"/>
      <c r="CU349" s="65"/>
      <c r="CV349" s="65"/>
      <c r="CW349" s="65"/>
      <c r="CX349" s="65"/>
      <c r="CY349" s="65"/>
      <c r="CZ349" s="65"/>
      <c r="DA349" s="65"/>
      <c r="DB349" s="65"/>
      <c r="DC349" s="65"/>
      <c r="DD349" s="65"/>
      <c r="DE349" s="65"/>
      <c r="DF349" s="65"/>
      <c r="DG349" s="65"/>
      <c r="DH349" s="65"/>
      <c r="DI349" s="65"/>
      <c r="DJ349" s="65"/>
      <c r="DK349" s="65"/>
      <c r="DL349" s="65"/>
      <c r="DM349" s="65"/>
      <c r="DN349" s="65"/>
      <c r="DO349" s="65"/>
      <c r="DP349" s="65"/>
      <c r="DQ349" s="65"/>
      <c r="DR349" s="65"/>
      <c r="DS349" s="65"/>
      <c r="DT349" s="65"/>
      <c r="DU349" s="65"/>
      <c r="DV349" s="65"/>
      <c r="DW349" s="65"/>
      <c r="DX349" s="65"/>
      <c r="DY349" s="65"/>
      <c r="DZ349" s="65"/>
      <c r="EA349" s="65"/>
      <c r="EB349" s="65"/>
      <c r="EC349" s="65"/>
      <c r="ED349" s="65"/>
      <c r="EE349" s="65"/>
      <c r="EF349" s="65"/>
      <c r="EG349" s="65"/>
      <c r="EH349" s="65"/>
      <c r="EI349" s="65"/>
      <c r="EJ349" s="65"/>
      <c r="EK349" s="65"/>
      <c r="EL349" s="65"/>
      <c r="EM349" s="65"/>
      <c r="EN349" s="65"/>
      <c r="EO349" s="65"/>
      <c r="EP349" s="65"/>
      <c r="EQ349" s="65"/>
      <c r="ER349" s="65"/>
      <c r="ES349" s="65"/>
      <c r="ET349" s="65"/>
      <c r="EU349" s="65"/>
      <c r="EV349" s="65"/>
      <c r="EW349" s="65"/>
      <c r="EX349" s="65"/>
      <c r="EY349" s="65"/>
      <c r="EZ349" s="65"/>
      <c r="FA349" s="65"/>
      <c r="FB349" s="65"/>
      <c r="FC349" s="65"/>
      <c r="FD349" s="65"/>
      <c r="FE349" s="65"/>
      <c r="FF349" s="65"/>
      <c r="FG349" s="65"/>
      <c r="FH349" s="65"/>
      <c r="FI349" s="65"/>
      <c r="FJ349" s="65"/>
      <c r="FK349" s="65"/>
      <c r="FL349" s="65"/>
      <c r="FM349" s="65"/>
      <c r="FN349" s="65"/>
      <c r="FO349" s="65"/>
      <c r="FP349" s="65"/>
      <c r="FQ349" s="65"/>
      <c r="FR349" s="65"/>
      <c r="FS349" s="65"/>
      <c r="FT349" s="65"/>
      <c r="FU349" s="65"/>
      <c r="FV349" s="65"/>
      <c r="FW349" s="65"/>
      <c r="FX349" s="65"/>
      <c r="FY349" s="65"/>
      <c r="FZ349" s="65"/>
      <c r="GA349" s="65"/>
      <c r="GB349" s="65"/>
      <c r="GC349" s="65"/>
      <c r="GD349" s="65"/>
      <c r="GE349" s="65"/>
      <c r="GF349" s="65"/>
      <c r="GG349" s="65"/>
      <c r="GH349" s="65"/>
      <c r="GI349" s="65"/>
      <c r="GJ349" s="65"/>
      <c r="GK349" s="65"/>
      <c r="GL349" s="65"/>
      <c r="GM349" s="65"/>
      <c r="GN349" s="65"/>
      <c r="GO349" s="65"/>
      <c r="GP349" s="65"/>
      <c r="GQ349" s="65"/>
      <c r="GR349" s="65"/>
      <c r="GS349" s="65"/>
      <c r="GT349" s="65"/>
      <c r="GU349" s="65"/>
      <c r="GV349" s="65"/>
      <c r="GW349" s="65"/>
      <c r="GX349" s="65"/>
      <c r="GY349" s="65"/>
      <c r="GZ349" s="65"/>
      <c r="HA349" s="65"/>
      <c r="HB349" s="65"/>
      <c r="HC349" s="65"/>
      <c r="HD349" s="65"/>
      <c r="HE349" s="65"/>
      <c r="HF349" s="65"/>
      <c r="HG349" s="65"/>
      <c r="HH349" s="65"/>
      <c r="HI349" s="65"/>
      <c r="HJ349" s="65"/>
      <c r="HK349" s="65"/>
      <c r="HL349" s="65"/>
      <c r="HM349" s="65"/>
      <c r="HN349" s="65"/>
      <c r="HO349" s="65"/>
    </row>
    <row r="350" spans="1:223" s="60" customFormat="1" x14ac:dyDescent="0.2">
      <c r="A350" s="44">
        <f t="shared" si="8"/>
        <v>344</v>
      </c>
      <c r="B350" s="15" t="s">
        <v>1649</v>
      </c>
      <c r="C350" s="34" t="s">
        <v>17</v>
      </c>
      <c r="D350" s="34"/>
      <c r="E350" s="56">
        <v>2019.11</v>
      </c>
      <c r="F350" s="35" t="s">
        <v>618</v>
      </c>
      <c r="G350" s="17">
        <v>807</v>
      </c>
      <c r="H350" s="17">
        <v>1613</v>
      </c>
      <c r="I350" s="37" t="s">
        <v>41</v>
      </c>
      <c r="J350" s="37" t="s">
        <v>50</v>
      </c>
      <c r="K350" s="8" t="s">
        <v>2635</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c r="CD350" s="65"/>
      <c r="CE350" s="65"/>
      <c r="CF350" s="65"/>
      <c r="CG350" s="65"/>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c r="DH350" s="65"/>
      <c r="DI350" s="65"/>
      <c r="DJ350" s="65"/>
      <c r="DK350" s="65"/>
      <c r="DL350" s="65"/>
      <c r="DM350" s="65"/>
      <c r="DN350" s="65"/>
      <c r="DO350" s="65"/>
      <c r="DP350" s="65"/>
      <c r="DQ350" s="65"/>
      <c r="DR350" s="65"/>
      <c r="DS350" s="65"/>
      <c r="DT350" s="65"/>
      <c r="DU350" s="65"/>
      <c r="DV350" s="65"/>
      <c r="DW350" s="65"/>
      <c r="DX350" s="65"/>
      <c r="DY350" s="65"/>
      <c r="DZ350" s="65"/>
      <c r="EA350" s="65"/>
      <c r="EB350" s="65"/>
      <c r="EC350" s="65"/>
      <c r="ED350" s="65"/>
      <c r="EE350" s="65"/>
      <c r="EF350" s="65"/>
      <c r="EG350" s="65"/>
      <c r="EH350" s="65"/>
      <c r="EI350" s="65"/>
      <c r="EJ350" s="65"/>
      <c r="EK350" s="65"/>
      <c r="EL350" s="65"/>
      <c r="EM350" s="65"/>
      <c r="EN350" s="65"/>
      <c r="EO350" s="65"/>
      <c r="EP350" s="65"/>
      <c r="EQ350" s="65"/>
      <c r="ER350" s="65"/>
      <c r="ES350" s="65"/>
      <c r="ET350" s="65"/>
      <c r="EU350" s="65"/>
      <c r="EV350" s="65"/>
      <c r="EW350" s="65"/>
      <c r="EX350" s="65"/>
      <c r="EY350" s="65"/>
      <c r="EZ350" s="65"/>
      <c r="FA350" s="65"/>
      <c r="FB350" s="65"/>
      <c r="FC350" s="65"/>
      <c r="FD350" s="65"/>
      <c r="FE350" s="65"/>
      <c r="FF350" s="65"/>
      <c r="FG350" s="65"/>
      <c r="FH350" s="65"/>
      <c r="FI350" s="65"/>
      <c r="FJ350" s="65"/>
      <c r="FK350" s="65"/>
      <c r="FL350" s="65"/>
      <c r="FM350" s="65"/>
      <c r="FN350" s="65"/>
      <c r="FO350" s="65"/>
      <c r="FP350" s="65"/>
      <c r="FQ350" s="65"/>
      <c r="FR350" s="65"/>
      <c r="FS350" s="65"/>
      <c r="FT350" s="65"/>
      <c r="FU350" s="65"/>
      <c r="FV350" s="65"/>
      <c r="FW350" s="65"/>
      <c r="FX350" s="65"/>
      <c r="FY350" s="65"/>
      <c r="FZ350" s="65"/>
      <c r="GA350" s="65"/>
      <c r="GB350" s="65"/>
      <c r="GC350" s="65"/>
      <c r="GD350" s="65"/>
      <c r="GE350" s="65"/>
      <c r="GF350" s="65"/>
      <c r="GG350" s="65"/>
      <c r="GH350" s="65"/>
      <c r="GI350" s="65"/>
      <c r="GJ350" s="65"/>
      <c r="GK350" s="65"/>
      <c r="GL350" s="65"/>
      <c r="GM350" s="65"/>
      <c r="GN350" s="65"/>
      <c r="GO350" s="65"/>
      <c r="GP350" s="65"/>
      <c r="GQ350" s="65"/>
      <c r="GR350" s="65"/>
      <c r="GS350" s="65"/>
      <c r="GT350" s="65"/>
      <c r="GU350" s="65"/>
      <c r="GV350" s="65"/>
      <c r="GW350" s="65"/>
      <c r="GX350" s="65"/>
      <c r="GY350" s="65"/>
      <c r="GZ350" s="65"/>
      <c r="HA350" s="65"/>
      <c r="HB350" s="65"/>
      <c r="HC350" s="65"/>
      <c r="HD350" s="65"/>
      <c r="HE350" s="65"/>
      <c r="HF350" s="65"/>
      <c r="HG350" s="65"/>
      <c r="HH350" s="65"/>
      <c r="HI350" s="65"/>
      <c r="HJ350" s="65"/>
      <c r="HK350" s="65"/>
      <c r="HL350" s="65"/>
      <c r="HM350" s="65"/>
      <c r="HN350" s="65"/>
      <c r="HO350" s="65"/>
    </row>
    <row r="351" spans="1:223" s="60" customFormat="1" x14ac:dyDescent="0.2">
      <c r="A351" s="44">
        <f t="shared" si="8"/>
        <v>345</v>
      </c>
      <c r="B351" s="15" t="s">
        <v>1650</v>
      </c>
      <c r="C351" s="11" t="s">
        <v>17</v>
      </c>
      <c r="D351" s="11"/>
      <c r="E351" s="56">
        <v>2019.11</v>
      </c>
      <c r="F351" s="35" t="s">
        <v>693</v>
      </c>
      <c r="G351" s="17">
        <v>1149</v>
      </c>
      <c r="H351" s="17">
        <v>2365</v>
      </c>
      <c r="I351" s="37" t="s">
        <v>41</v>
      </c>
      <c r="J351" s="37" t="s">
        <v>50</v>
      </c>
      <c r="K351" s="8"/>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c r="GH351" s="65"/>
      <c r="GI351" s="65"/>
      <c r="GJ351" s="65"/>
      <c r="GK351" s="65"/>
      <c r="GL351" s="65"/>
      <c r="GM351" s="65"/>
      <c r="GN351" s="65"/>
      <c r="GO351" s="65"/>
      <c r="GP351" s="65"/>
      <c r="GQ351" s="65"/>
      <c r="GR351" s="65"/>
      <c r="GS351" s="65"/>
      <c r="GT351" s="65"/>
      <c r="GU351" s="65"/>
      <c r="GV351" s="65"/>
      <c r="GW351" s="65"/>
      <c r="GX351" s="65"/>
      <c r="GY351" s="65"/>
      <c r="GZ351" s="65"/>
      <c r="HA351" s="65"/>
      <c r="HB351" s="65"/>
      <c r="HC351" s="65"/>
      <c r="HD351" s="65"/>
      <c r="HE351" s="65"/>
      <c r="HF351" s="65"/>
      <c r="HG351" s="65"/>
      <c r="HH351" s="65"/>
      <c r="HI351" s="65"/>
      <c r="HJ351" s="65"/>
      <c r="HK351" s="65"/>
      <c r="HL351" s="65"/>
      <c r="HM351" s="65"/>
      <c r="HN351" s="65"/>
      <c r="HO351" s="65"/>
    </row>
    <row r="352" spans="1:223" s="60" customFormat="1" x14ac:dyDescent="0.2">
      <c r="A352" s="44">
        <f t="shared" si="8"/>
        <v>346</v>
      </c>
      <c r="B352" s="15" t="s">
        <v>1651</v>
      </c>
      <c r="C352" s="15" t="s">
        <v>17</v>
      </c>
      <c r="D352" s="11"/>
      <c r="E352" s="56">
        <v>2019.12</v>
      </c>
      <c r="F352" s="35" t="s">
        <v>704</v>
      </c>
      <c r="G352" s="17">
        <v>693</v>
      </c>
      <c r="H352" s="17">
        <v>1568</v>
      </c>
      <c r="I352" s="37" t="s">
        <v>41</v>
      </c>
      <c r="J352" s="37" t="s">
        <v>50</v>
      </c>
      <c r="K352" s="8" t="s">
        <v>2617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c r="EO352" s="65"/>
      <c r="EP352" s="65"/>
      <c r="EQ352" s="65"/>
      <c r="ER352" s="65"/>
      <c r="ES352" s="65"/>
      <c r="ET352" s="65"/>
      <c r="EU352" s="65"/>
      <c r="EV352" s="65"/>
      <c r="EW352" s="65"/>
      <c r="EX352" s="65"/>
      <c r="EY352" s="65"/>
      <c r="EZ352" s="65"/>
      <c r="FA352" s="65"/>
      <c r="FB352" s="65"/>
      <c r="FC352" s="65"/>
      <c r="FD352" s="65"/>
      <c r="FE352" s="65"/>
      <c r="FF352" s="65"/>
      <c r="FG352" s="65"/>
      <c r="FH352" s="65"/>
      <c r="FI352" s="65"/>
      <c r="FJ352" s="65"/>
      <c r="FK352" s="65"/>
      <c r="FL352" s="65"/>
      <c r="FM352" s="65"/>
      <c r="FN352" s="65"/>
      <c r="FO352" s="65"/>
      <c r="FP352" s="65"/>
      <c r="FQ352" s="65"/>
      <c r="FR352" s="65"/>
      <c r="FS352" s="65"/>
      <c r="FT352" s="65"/>
      <c r="FU352" s="65"/>
      <c r="FV352" s="65"/>
      <c r="FW352" s="65"/>
      <c r="FX352" s="65"/>
      <c r="FY352" s="65"/>
      <c r="FZ352" s="65"/>
      <c r="GA352" s="65"/>
      <c r="GB352" s="65"/>
      <c r="GC352" s="65"/>
      <c r="GD352" s="65"/>
      <c r="GE352" s="65"/>
      <c r="GF352" s="65"/>
      <c r="GG352" s="65"/>
      <c r="GH352" s="65"/>
      <c r="GI352" s="65"/>
      <c r="GJ352" s="65"/>
      <c r="GK352" s="65"/>
      <c r="GL352" s="65"/>
      <c r="GM352" s="65"/>
      <c r="GN352" s="65"/>
      <c r="GO352" s="65"/>
      <c r="GP352" s="65"/>
      <c r="GQ352" s="65"/>
      <c r="GR352" s="65"/>
      <c r="GS352" s="65"/>
      <c r="GT352" s="65"/>
      <c r="GU352" s="65"/>
      <c r="GV352" s="65"/>
      <c r="GW352" s="65"/>
      <c r="GX352" s="65"/>
      <c r="GY352" s="65"/>
      <c r="GZ352" s="65"/>
      <c r="HA352" s="65"/>
      <c r="HB352" s="65"/>
      <c r="HC352" s="65"/>
      <c r="HD352" s="65"/>
      <c r="HE352" s="65"/>
      <c r="HF352" s="65"/>
      <c r="HG352" s="65"/>
      <c r="HH352" s="65"/>
      <c r="HI352" s="65"/>
      <c r="HJ352" s="65"/>
      <c r="HK352" s="65"/>
      <c r="HL352" s="65"/>
      <c r="HM352" s="65"/>
      <c r="HN352" s="65"/>
      <c r="HO352" s="65"/>
    </row>
    <row r="353" spans="1:238" s="60" customFormat="1" x14ac:dyDescent="0.2">
      <c r="A353" s="44">
        <f t="shared" si="8"/>
        <v>347</v>
      </c>
      <c r="B353" s="15" t="s">
        <v>1173</v>
      </c>
      <c r="C353" s="15" t="s">
        <v>17</v>
      </c>
      <c r="D353" s="15"/>
      <c r="E353" s="56">
        <v>2020.03</v>
      </c>
      <c r="F353" s="35" t="s">
        <v>104</v>
      </c>
      <c r="G353" s="17">
        <v>15342</v>
      </c>
      <c r="H353" s="17">
        <v>32489</v>
      </c>
      <c r="I353" s="37" t="s">
        <v>41</v>
      </c>
      <c r="J353" s="37" t="s">
        <v>50</v>
      </c>
      <c r="K353" s="8" t="s">
        <v>2458</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65"/>
      <c r="CG353" s="65"/>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c r="DH353" s="65"/>
      <c r="DI353" s="65"/>
      <c r="DJ353" s="65"/>
      <c r="DK353" s="65"/>
      <c r="DL353" s="65"/>
      <c r="DM353" s="65"/>
      <c r="DN353" s="65"/>
      <c r="DO353" s="65"/>
      <c r="DP353" s="65"/>
      <c r="DQ353" s="65"/>
      <c r="DR353" s="65"/>
      <c r="DS353" s="65"/>
      <c r="DT353" s="65"/>
      <c r="DU353" s="65"/>
      <c r="DV353" s="65"/>
      <c r="DW353" s="65"/>
      <c r="DX353" s="65"/>
      <c r="DY353" s="65"/>
      <c r="DZ353" s="65"/>
      <c r="EA353" s="65"/>
      <c r="EB353" s="65"/>
      <c r="EC353" s="65"/>
      <c r="ED353" s="65"/>
      <c r="EE353" s="65"/>
      <c r="EF353" s="65"/>
      <c r="EG353" s="65"/>
      <c r="EH353" s="65"/>
      <c r="EI353" s="65"/>
      <c r="EJ353" s="65"/>
      <c r="EK353" s="65"/>
      <c r="EL353" s="65"/>
      <c r="EM353" s="65"/>
      <c r="EN353" s="65"/>
      <c r="EO353" s="65"/>
      <c r="EP353" s="65"/>
      <c r="EQ353" s="65"/>
      <c r="ER353" s="65"/>
      <c r="ES353" s="65"/>
      <c r="ET353" s="65"/>
      <c r="EU353" s="65"/>
      <c r="EV353" s="65"/>
      <c r="EW353" s="65"/>
      <c r="EX353" s="65"/>
      <c r="EY353" s="65"/>
      <c r="EZ353" s="65"/>
      <c r="FA353" s="65"/>
      <c r="FB353" s="65"/>
      <c r="FC353" s="65"/>
      <c r="FD353" s="65"/>
      <c r="FE353" s="65"/>
      <c r="FF353" s="65"/>
      <c r="FG353" s="65"/>
      <c r="FH353" s="65"/>
      <c r="FI353" s="65"/>
      <c r="FJ353" s="65"/>
      <c r="FK353" s="65"/>
      <c r="FL353" s="65"/>
      <c r="FM353" s="65"/>
      <c r="FN353" s="65"/>
      <c r="FO353" s="65"/>
      <c r="FP353" s="65"/>
      <c r="FQ353" s="65"/>
      <c r="FR353" s="65"/>
      <c r="FS353" s="65"/>
      <c r="FT353" s="65"/>
      <c r="FU353" s="65"/>
      <c r="FV353" s="65"/>
      <c r="FW353" s="65"/>
      <c r="FX353" s="65"/>
      <c r="FY353" s="65"/>
      <c r="FZ353" s="65"/>
      <c r="GA353" s="65"/>
      <c r="GB353" s="65"/>
      <c r="GC353" s="65"/>
      <c r="GD353" s="65"/>
      <c r="GE353" s="65"/>
      <c r="GF353" s="65"/>
      <c r="GG353" s="65"/>
      <c r="GH353" s="65"/>
      <c r="GI353" s="65"/>
      <c r="GJ353" s="65"/>
      <c r="GK353" s="65"/>
      <c r="GL353" s="65"/>
      <c r="GM353" s="65"/>
      <c r="GN353" s="65"/>
      <c r="GO353" s="65"/>
      <c r="GP353" s="65"/>
      <c r="GQ353" s="65"/>
      <c r="GR353" s="65"/>
      <c r="GS353" s="65"/>
      <c r="GT353" s="65"/>
      <c r="GU353" s="65"/>
      <c r="GV353" s="65"/>
      <c r="GW353" s="65"/>
      <c r="GX353" s="65"/>
      <c r="GY353" s="65"/>
      <c r="GZ353" s="65"/>
      <c r="HA353" s="65"/>
      <c r="HB353" s="65"/>
      <c r="HC353" s="65"/>
      <c r="HD353" s="65"/>
      <c r="HE353" s="65"/>
      <c r="HF353" s="65"/>
      <c r="HG353" s="65"/>
      <c r="HH353" s="65"/>
      <c r="HI353" s="65"/>
      <c r="HJ353" s="65"/>
      <c r="HK353" s="65"/>
      <c r="HL353" s="65"/>
      <c r="HM353" s="65"/>
      <c r="HN353" s="65"/>
      <c r="HO353" s="65"/>
    </row>
    <row r="354" spans="1:238" s="60" customFormat="1" x14ac:dyDescent="0.2">
      <c r="A354" s="44">
        <f t="shared" si="8"/>
        <v>348</v>
      </c>
      <c r="B354" s="15" t="s">
        <v>1652</v>
      </c>
      <c r="C354" s="15" t="s">
        <v>17</v>
      </c>
      <c r="D354" s="11"/>
      <c r="E354" s="56">
        <v>2020.03</v>
      </c>
      <c r="F354" s="35" t="s">
        <v>615</v>
      </c>
      <c r="G354" s="17">
        <v>3411</v>
      </c>
      <c r="H354" s="17">
        <v>7848</v>
      </c>
      <c r="I354" s="37" t="s">
        <v>41</v>
      </c>
      <c r="J354" s="37" t="s">
        <v>50</v>
      </c>
      <c r="K354" s="8" t="s">
        <v>2458</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c r="GH354" s="65"/>
      <c r="GI354" s="65"/>
      <c r="GJ354" s="65"/>
      <c r="GK354" s="65"/>
      <c r="GL354" s="65"/>
      <c r="GM354" s="65"/>
      <c r="GN354" s="65"/>
      <c r="GO354" s="65"/>
      <c r="GP354" s="65"/>
      <c r="GQ354" s="65"/>
      <c r="GR354" s="65"/>
      <c r="GS354" s="65"/>
      <c r="GT354" s="65"/>
      <c r="GU354" s="65"/>
      <c r="GV354" s="65"/>
      <c r="GW354" s="65"/>
      <c r="GX354" s="65"/>
      <c r="GY354" s="65"/>
      <c r="GZ354" s="65"/>
      <c r="HA354" s="65"/>
      <c r="HB354" s="65"/>
      <c r="HC354" s="65"/>
      <c r="HD354" s="65"/>
      <c r="HE354" s="65"/>
      <c r="HF354" s="65"/>
      <c r="HG354" s="65"/>
      <c r="HH354" s="65"/>
      <c r="HI354" s="65"/>
      <c r="HJ354" s="65"/>
      <c r="HK354" s="65"/>
      <c r="HL354" s="65"/>
      <c r="HM354" s="65"/>
      <c r="HN354" s="65"/>
      <c r="HO354" s="65"/>
    </row>
    <row r="355" spans="1:238" s="60" customFormat="1" x14ac:dyDescent="0.2">
      <c r="A355" s="44">
        <f t="shared" si="8"/>
        <v>349</v>
      </c>
      <c r="B355" s="15" t="s">
        <v>1653</v>
      </c>
      <c r="C355" s="15" t="s">
        <v>17</v>
      </c>
      <c r="D355" s="11"/>
      <c r="E355" s="56">
        <v>2020.03</v>
      </c>
      <c r="F355" s="35" t="s">
        <v>725</v>
      </c>
      <c r="G355" s="17">
        <v>6097</v>
      </c>
      <c r="H355" s="17">
        <v>10460</v>
      </c>
      <c r="I355" s="37" t="s">
        <v>41</v>
      </c>
      <c r="J355" s="37" t="s">
        <v>50</v>
      </c>
      <c r="K355" s="8" t="s">
        <v>2458</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c r="GH355" s="65"/>
      <c r="GI355" s="65"/>
      <c r="GJ355" s="65"/>
      <c r="GK355" s="65"/>
      <c r="GL355" s="65"/>
      <c r="GM355" s="65"/>
      <c r="GN355" s="65"/>
      <c r="GO355" s="65"/>
      <c r="GP355" s="65"/>
      <c r="GQ355" s="65"/>
      <c r="GR355" s="65"/>
      <c r="GS355" s="65"/>
      <c r="GT355" s="65"/>
      <c r="GU355" s="65"/>
      <c r="GV355" s="65"/>
      <c r="GW355" s="65"/>
      <c r="GX355" s="65"/>
      <c r="GY355" s="65"/>
      <c r="GZ355" s="65"/>
      <c r="HA355" s="65"/>
      <c r="HB355" s="65"/>
      <c r="HC355" s="65"/>
      <c r="HD355" s="65"/>
      <c r="HE355" s="65"/>
      <c r="HF355" s="65"/>
      <c r="HG355" s="65"/>
      <c r="HH355" s="65"/>
      <c r="HI355" s="65"/>
      <c r="HJ355" s="65"/>
      <c r="HK355" s="65"/>
      <c r="HL355" s="65"/>
      <c r="HM355" s="65"/>
      <c r="HN355" s="65"/>
      <c r="HO355" s="65"/>
    </row>
    <row r="356" spans="1:238" s="60" customFormat="1" x14ac:dyDescent="0.2">
      <c r="A356" s="44">
        <f t="shared" si="8"/>
        <v>350</v>
      </c>
      <c r="B356" s="15" t="s">
        <v>1654</v>
      </c>
      <c r="C356" s="34" t="s">
        <v>726</v>
      </c>
      <c r="D356" s="34"/>
      <c r="E356" s="56">
        <v>2020.04</v>
      </c>
      <c r="F356" s="35" t="s">
        <v>709</v>
      </c>
      <c r="G356" s="17">
        <v>3524</v>
      </c>
      <c r="H356" s="17">
        <v>6172</v>
      </c>
      <c r="I356" s="37" t="s">
        <v>41</v>
      </c>
      <c r="J356" s="37" t="s">
        <v>50</v>
      </c>
      <c r="K356" s="8" t="s">
        <v>2634</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c r="GH356" s="65"/>
      <c r="GI356" s="65"/>
      <c r="GJ356" s="65"/>
      <c r="GK356" s="65"/>
      <c r="GL356" s="65"/>
      <c r="GM356" s="65"/>
      <c r="GN356" s="65"/>
      <c r="GO356" s="65"/>
      <c r="GP356" s="65"/>
      <c r="GQ356" s="65"/>
      <c r="GR356" s="65"/>
      <c r="GS356" s="65"/>
      <c r="GT356" s="65"/>
      <c r="GU356" s="65"/>
      <c r="GV356" s="65"/>
      <c r="GW356" s="65"/>
      <c r="GX356" s="65"/>
      <c r="GY356" s="65"/>
      <c r="GZ356" s="65"/>
      <c r="HA356" s="65"/>
      <c r="HB356" s="65"/>
      <c r="HC356" s="65"/>
      <c r="HD356" s="65"/>
      <c r="HE356" s="65"/>
      <c r="HF356" s="65"/>
      <c r="HG356" s="65"/>
      <c r="HH356" s="65"/>
      <c r="HI356" s="65"/>
      <c r="HJ356" s="65"/>
      <c r="HK356" s="65"/>
      <c r="HL356" s="65"/>
      <c r="HM356" s="65"/>
      <c r="HN356" s="65"/>
      <c r="HO356" s="65"/>
    </row>
    <row r="357" spans="1:238" s="60" customFormat="1" x14ac:dyDescent="0.2">
      <c r="A357" s="44">
        <f t="shared" si="8"/>
        <v>351</v>
      </c>
      <c r="B357" s="15" t="s">
        <v>1576</v>
      </c>
      <c r="C357" s="34" t="s">
        <v>726</v>
      </c>
      <c r="D357" s="34"/>
      <c r="E357" s="56">
        <v>2020.04</v>
      </c>
      <c r="F357" s="35" t="s">
        <v>729</v>
      </c>
      <c r="G357" s="17">
        <v>1888</v>
      </c>
      <c r="H357" s="17">
        <v>4253</v>
      </c>
      <c r="I357" s="37" t="s">
        <v>41</v>
      </c>
      <c r="J357" s="37" t="s">
        <v>50</v>
      </c>
      <c r="K357" s="8"/>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c r="EO357" s="65"/>
      <c r="EP357" s="65"/>
      <c r="EQ357" s="65"/>
      <c r="ER357" s="65"/>
      <c r="ES357" s="65"/>
      <c r="ET357" s="65"/>
      <c r="EU357" s="65"/>
      <c r="EV357" s="65"/>
      <c r="EW357" s="65"/>
      <c r="EX357" s="65"/>
      <c r="EY357" s="65"/>
      <c r="EZ357" s="65"/>
      <c r="FA357" s="65"/>
      <c r="FB357" s="65"/>
      <c r="FC357" s="65"/>
      <c r="FD357" s="65"/>
      <c r="FE357" s="65"/>
      <c r="FF357" s="65"/>
      <c r="FG357" s="65"/>
      <c r="FH357" s="65"/>
      <c r="FI357" s="65"/>
      <c r="FJ357" s="65"/>
      <c r="FK357" s="65"/>
      <c r="FL357" s="65"/>
      <c r="FM357" s="65"/>
      <c r="FN357" s="65"/>
      <c r="FO357" s="65"/>
      <c r="FP357" s="65"/>
      <c r="FQ357" s="65"/>
      <c r="FR357" s="65"/>
      <c r="FS357" s="65"/>
      <c r="FT357" s="65"/>
      <c r="FU357" s="65"/>
      <c r="FV357" s="65"/>
      <c r="FW357" s="65"/>
      <c r="FX357" s="65"/>
      <c r="FY357" s="65"/>
      <c r="FZ357" s="65"/>
      <c r="GA357" s="65"/>
      <c r="GB357" s="65"/>
      <c r="GC357" s="65"/>
      <c r="GD357" s="65"/>
      <c r="GE357" s="65"/>
      <c r="GF357" s="65"/>
      <c r="GG357" s="65"/>
      <c r="GH357" s="65"/>
      <c r="GI357" s="65"/>
      <c r="GJ357" s="65"/>
      <c r="GK357" s="65"/>
      <c r="GL357" s="65"/>
      <c r="GM357" s="65"/>
      <c r="GN357" s="65"/>
      <c r="GO357" s="65"/>
      <c r="GP357" s="65"/>
      <c r="GQ357" s="65"/>
      <c r="GR357" s="65"/>
      <c r="GS357" s="65"/>
      <c r="GT357" s="65"/>
      <c r="GU357" s="65"/>
      <c r="GV357" s="65"/>
      <c r="GW357" s="65"/>
      <c r="GX357" s="65"/>
      <c r="GY357" s="65"/>
      <c r="GZ357" s="65"/>
      <c r="HA357" s="65"/>
      <c r="HB357" s="65"/>
      <c r="HC357" s="65"/>
      <c r="HD357" s="65"/>
      <c r="HE357" s="65"/>
      <c r="HF357" s="65"/>
      <c r="HG357" s="65"/>
      <c r="HH357" s="65"/>
      <c r="HI357" s="65"/>
      <c r="HJ357" s="65"/>
      <c r="HK357" s="65"/>
      <c r="HL357" s="65"/>
      <c r="HM357" s="65"/>
      <c r="HN357" s="65"/>
      <c r="HO357" s="65"/>
    </row>
    <row r="358" spans="1:238" s="60" customFormat="1" x14ac:dyDescent="0.2">
      <c r="A358" s="44">
        <f t="shared" si="8"/>
        <v>352</v>
      </c>
      <c r="B358" s="15" t="s">
        <v>730</v>
      </c>
      <c r="C358" s="34" t="s">
        <v>726</v>
      </c>
      <c r="D358" s="34"/>
      <c r="E358" s="56">
        <v>2020.04</v>
      </c>
      <c r="F358" s="35" t="s">
        <v>615</v>
      </c>
      <c r="G358" s="17">
        <v>5561</v>
      </c>
      <c r="H358" s="17">
        <v>10503</v>
      </c>
      <c r="I358" s="37" t="s">
        <v>2189</v>
      </c>
      <c r="J358" s="37" t="s">
        <v>50</v>
      </c>
      <c r="K358" s="8"/>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c r="CD358" s="65"/>
      <c r="CE358" s="65"/>
      <c r="CF358" s="65"/>
      <c r="CG358" s="65"/>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c r="DH358" s="65"/>
      <c r="DI358" s="65"/>
      <c r="DJ358" s="65"/>
      <c r="DK358" s="65"/>
      <c r="DL358" s="65"/>
      <c r="DM358" s="65"/>
      <c r="DN358" s="65"/>
      <c r="DO358" s="65"/>
      <c r="DP358" s="65"/>
      <c r="DQ358" s="65"/>
      <c r="DR358" s="65"/>
      <c r="DS358" s="65"/>
      <c r="DT358" s="65"/>
      <c r="DU358" s="65"/>
      <c r="DV358" s="65"/>
      <c r="DW358" s="65"/>
      <c r="DX358" s="65"/>
      <c r="DY358" s="65"/>
      <c r="DZ358" s="65"/>
      <c r="EA358" s="65"/>
      <c r="EB358" s="65"/>
      <c r="EC358" s="65"/>
      <c r="ED358" s="65"/>
      <c r="EE358" s="65"/>
      <c r="EF358" s="65"/>
      <c r="EG358" s="65"/>
      <c r="EH358" s="65"/>
      <c r="EI358" s="65"/>
      <c r="EJ358" s="65"/>
      <c r="EK358" s="65"/>
      <c r="EL358" s="65"/>
      <c r="EM358" s="65"/>
      <c r="EN358" s="65"/>
      <c r="EO358" s="65"/>
      <c r="EP358" s="65"/>
      <c r="EQ358" s="65"/>
      <c r="ER358" s="65"/>
      <c r="ES358" s="65"/>
      <c r="ET358" s="65"/>
      <c r="EU358" s="65"/>
      <c r="EV358" s="65"/>
      <c r="EW358" s="65"/>
      <c r="EX358" s="65"/>
      <c r="EY358" s="65"/>
      <c r="EZ358" s="65"/>
      <c r="FA358" s="65"/>
      <c r="FB358" s="65"/>
      <c r="FC358" s="65"/>
      <c r="FD358" s="65"/>
      <c r="FE358" s="65"/>
      <c r="FF358" s="65"/>
      <c r="FG358" s="65"/>
      <c r="FH358" s="65"/>
      <c r="FI358" s="65"/>
      <c r="FJ358" s="65"/>
      <c r="FK358" s="65"/>
      <c r="FL358" s="65"/>
      <c r="FM358" s="65"/>
      <c r="FN358" s="65"/>
      <c r="FO358" s="65"/>
      <c r="FP358" s="65"/>
      <c r="FQ358" s="65"/>
      <c r="FR358" s="65"/>
      <c r="FS358" s="65"/>
      <c r="FT358" s="65"/>
      <c r="FU358" s="65"/>
      <c r="FV358" s="65"/>
      <c r="FW358" s="65"/>
      <c r="FX358" s="65"/>
      <c r="FY358" s="65"/>
      <c r="FZ358" s="65"/>
      <c r="GA358" s="65"/>
      <c r="GB358" s="65"/>
      <c r="GC358" s="65"/>
      <c r="GD358" s="65"/>
      <c r="GE358" s="65"/>
      <c r="GF358" s="65"/>
      <c r="GG358" s="65"/>
      <c r="GH358" s="65"/>
      <c r="GI358" s="65"/>
      <c r="GJ358" s="65"/>
      <c r="GK358" s="65"/>
      <c r="GL358" s="65"/>
      <c r="GM358" s="65"/>
      <c r="GN358" s="65"/>
      <c r="GO358" s="65"/>
      <c r="GP358" s="65"/>
      <c r="GQ358" s="65"/>
      <c r="GR358" s="65"/>
      <c r="GS358" s="65"/>
      <c r="GT358" s="65"/>
      <c r="GU358" s="65"/>
      <c r="GV358" s="65"/>
      <c r="GW358" s="65"/>
      <c r="GX358" s="65"/>
      <c r="GY358" s="65"/>
      <c r="GZ358" s="65"/>
      <c r="HA358" s="65"/>
      <c r="HB358" s="65"/>
      <c r="HC358" s="65"/>
      <c r="HD358" s="65"/>
      <c r="HE358" s="65"/>
      <c r="HF358" s="65"/>
      <c r="HG358" s="65"/>
      <c r="HH358" s="65"/>
      <c r="HI358" s="65"/>
      <c r="HJ358" s="65"/>
      <c r="HK358" s="65"/>
      <c r="HL358" s="65"/>
      <c r="HM358" s="65"/>
      <c r="HN358" s="65"/>
      <c r="HO358" s="65"/>
    </row>
    <row r="359" spans="1:238" s="60" customFormat="1" x14ac:dyDescent="0.2">
      <c r="A359" s="44">
        <f t="shared" si="8"/>
        <v>353</v>
      </c>
      <c r="B359" s="15" t="s">
        <v>1655</v>
      </c>
      <c r="C359" s="34" t="s">
        <v>726</v>
      </c>
      <c r="D359" s="34"/>
      <c r="E359" s="56">
        <v>2020.04</v>
      </c>
      <c r="F359" s="35" t="s">
        <v>615</v>
      </c>
      <c r="G359" s="17">
        <v>4352</v>
      </c>
      <c r="H359" s="17">
        <v>12899</v>
      </c>
      <c r="I359" s="37" t="s">
        <v>41</v>
      </c>
      <c r="J359" s="37" t="s">
        <v>50</v>
      </c>
      <c r="K359" s="8"/>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c r="EO359" s="65"/>
      <c r="EP359" s="65"/>
      <c r="EQ359" s="65"/>
      <c r="ER359" s="65"/>
      <c r="ES359" s="65"/>
      <c r="ET359" s="65"/>
      <c r="EU359" s="65"/>
      <c r="EV359" s="65"/>
      <c r="EW359" s="65"/>
      <c r="EX359" s="65"/>
      <c r="EY359" s="65"/>
      <c r="EZ359" s="65"/>
      <c r="FA359" s="65"/>
      <c r="FB359" s="65"/>
      <c r="FC359" s="65"/>
      <c r="FD359" s="65"/>
      <c r="FE359" s="65"/>
      <c r="FF359" s="65"/>
      <c r="FG359" s="65"/>
      <c r="FH359" s="65"/>
      <c r="FI359" s="65"/>
      <c r="FJ359" s="65"/>
      <c r="FK359" s="65"/>
      <c r="FL359" s="65"/>
      <c r="FM359" s="65"/>
      <c r="FN359" s="65"/>
      <c r="FO359" s="65"/>
      <c r="FP359" s="65"/>
      <c r="FQ359" s="65"/>
      <c r="FR359" s="65"/>
      <c r="FS359" s="65"/>
      <c r="FT359" s="65"/>
      <c r="FU359" s="65"/>
      <c r="FV359" s="65"/>
      <c r="FW359" s="65"/>
      <c r="FX359" s="65"/>
      <c r="FY359" s="65"/>
      <c r="FZ359" s="65"/>
      <c r="GA359" s="65"/>
      <c r="GB359" s="65"/>
      <c r="GC359" s="65"/>
      <c r="GD359" s="65"/>
      <c r="GE359" s="65"/>
      <c r="GF359" s="65"/>
      <c r="GG359" s="65"/>
      <c r="GH359" s="65"/>
      <c r="GI359" s="65"/>
      <c r="GJ359" s="65"/>
      <c r="GK359" s="65"/>
      <c r="GL359" s="65"/>
      <c r="GM359" s="65"/>
      <c r="GN359" s="65"/>
      <c r="GO359" s="65"/>
      <c r="GP359" s="65"/>
      <c r="GQ359" s="65"/>
      <c r="GR359" s="65"/>
      <c r="GS359" s="65"/>
      <c r="GT359" s="65"/>
      <c r="GU359" s="65"/>
      <c r="GV359" s="65"/>
      <c r="GW359" s="65"/>
      <c r="GX359" s="65"/>
      <c r="GY359" s="65"/>
      <c r="GZ359" s="65"/>
      <c r="HA359" s="65"/>
      <c r="HB359" s="65"/>
      <c r="HC359" s="65"/>
      <c r="HD359" s="65"/>
      <c r="HE359" s="65"/>
      <c r="HF359" s="65"/>
      <c r="HG359" s="65"/>
      <c r="HH359" s="65"/>
      <c r="HI359" s="65"/>
      <c r="HJ359" s="65"/>
      <c r="HK359" s="65"/>
      <c r="HL359" s="65"/>
      <c r="HM359" s="65"/>
      <c r="HN359" s="65"/>
      <c r="HO359" s="65"/>
    </row>
    <row r="360" spans="1:238" s="60" customFormat="1" x14ac:dyDescent="0.2">
      <c r="A360" s="44">
        <f t="shared" si="8"/>
        <v>354</v>
      </c>
      <c r="B360" s="15" t="s">
        <v>1656</v>
      </c>
      <c r="C360" s="34" t="s">
        <v>17</v>
      </c>
      <c r="D360" s="11"/>
      <c r="E360" s="56">
        <v>2020.05</v>
      </c>
      <c r="F360" s="35" t="s">
        <v>2647</v>
      </c>
      <c r="G360" s="17">
        <v>1303</v>
      </c>
      <c r="H360" s="17">
        <v>3326</v>
      </c>
      <c r="I360" s="37" t="s">
        <v>2195</v>
      </c>
      <c r="J360" s="37" t="s">
        <v>50</v>
      </c>
      <c r="K360" s="8" t="s">
        <v>2228</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c r="EO360" s="65"/>
      <c r="EP360" s="65"/>
      <c r="EQ360" s="65"/>
      <c r="ER360" s="65"/>
      <c r="ES360" s="65"/>
      <c r="ET360" s="65"/>
      <c r="EU360" s="65"/>
      <c r="EV360" s="65"/>
      <c r="EW360" s="65"/>
      <c r="EX360" s="65"/>
      <c r="EY360" s="65"/>
      <c r="EZ360" s="65"/>
      <c r="FA360" s="65"/>
      <c r="FB360" s="65"/>
      <c r="FC360" s="65"/>
      <c r="FD360" s="65"/>
      <c r="FE360" s="65"/>
      <c r="FF360" s="65"/>
      <c r="FG360" s="65"/>
      <c r="FH360" s="65"/>
      <c r="FI360" s="65"/>
      <c r="FJ360" s="65"/>
      <c r="FK360" s="65"/>
      <c r="FL360" s="65"/>
      <c r="FM360" s="65"/>
      <c r="FN360" s="65"/>
      <c r="FO360" s="65"/>
      <c r="FP360" s="65"/>
      <c r="FQ360" s="65"/>
      <c r="FR360" s="65"/>
      <c r="FS360" s="65"/>
      <c r="FT360" s="65"/>
      <c r="FU360" s="65"/>
      <c r="FV360" s="65"/>
      <c r="FW360" s="65"/>
      <c r="FX360" s="65"/>
      <c r="FY360" s="65"/>
      <c r="FZ360" s="65"/>
      <c r="GA360" s="65"/>
      <c r="GB360" s="65"/>
      <c r="GC360" s="65"/>
      <c r="GD360" s="65"/>
      <c r="GE360" s="65"/>
      <c r="GF360" s="65"/>
      <c r="GG360" s="65"/>
      <c r="GH360" s="65"/>
      <c r="GI360" s="65"/>
      <c r="GJ360" s="65"/>
      <c r="GK360" s="65"/>
      <c r="GL360" s="65"/>
      <c r="GM360" s="65"/>
      <c r="GN360" s="65"/>
      <c r="GO360" s="65"/>
      <c r="GP360" s="65"/>
      <c r="GQ360" s="65"/>
      <c r="GR360" s="65"/>
      <c r="GS360" s="65"/>
      <c r="GT360" s="65"/>
      <c r="GU360" s="65"/>
      <c r="GV360" s="65"/>
      <c r="GW360" s="65"/>
      <c r="GX360" s="65"/>
      <c r="GY360" s="65"/>
      <c r="GZ360" s="65"/>
      <c r="HA360" s="65"/>
      <c r="HB360" s="65"/>
      <c r="HC360" s="65"/>
      <c r="HD360" s="65"/>
      <c r="HE360" s="65"/>
      <c r="HF360" s="65"/>
      <c r="HG360" s="65"/>
      <c r="HH360" s="65"/>
      <c r="HI360" s="65"/>
      <c r="HJ360" s="65"/>
      <c r="HK360" s="65"/>
      <c r="HL360" s="65"/>
      <c r="HM360" s="65"/>
      <c r="HN360" s="65"/>
      <c r="HO360" s="65"/>
    </row>
    <row r="361" spans="1:238" s="60" customFormat="1" x14ac:dyDescent="0.2">
      <c r="A361" s="44">
        <f t="shared" si="8"/>
        <v>355</v>
      </c>
      <c r="B361" s="15" t="s">
        <v>746</v>
      </c>
      <c r="C361" s="34" t="s">
        <v>17</v>
      </c>
      <c r="D361" s="11"/>
      <c r="E361" s="56">
        <v>2020.05</v>
      </c>
      <c r="F361" s="35" t="s">
        <v>747</v>
      </c>
      <c r="G361" s="17">
        <v>6631</v>
      </c>
      <c r="H361" s="17">
        <v>12993</v>
      </c>
      <c r="I361" s="37" t="s">
        <v>2195</v>
      </c>
      <c r="J361" s="37" t="s">
        <v>50</v>
      </c>
      <c r="K361" s="8" t="s">
        <v>2458</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c r="EO361" s="65"/>
      <c r="EP361" s="65"/>
      <c r="EQ361" s="65"/>
      <c r="ER361" s="65"/>
      <c r="ES361" s="65"/>
      <c r="ET361" s="65"/>
      <c r="EU361" s="65"/>
      <c r="EV361" s="65"/>
      <c r="EW361" s="65"/>
      <c r="EX361" s="65"/>
      <c r="EY361" s="65"/>
      <c r="EZ361" s="65"/>
      <c r="FA361" s="65"/>
      <c r="FB361" s="65"/>
      <c r="FC361" s="65"/>
      <c r="FD361" s="65"/>
      <c r="FE361" s="65"/>
      <c r="FF361" s="65"/>
      <c r="FG361" s="65"/>
      <c r="FH361" s="65"/>
      <c r="FI361" s="65"/>
      <c r="FJ361" s="65"/>
      <c r="FK361" s="65"/>
      <c r="FL361" s="65"/>
      <c r="FM361" s="65"/>
      <c r="FN361" s="65"/>
      <c r="FO361" s="65"/>
      <c r="FP361" s="65"/>
      <c r="FQ361" s="65"/>
      <c r="FR361" s="65"/>
      <c r="FS361" s="65"/>
      <c r="FT361" s="65"/>
      <c r="FU361" s="65"/>
      <c r="FV361" s="65"/>
      <c r="FW361" s="65"/>
      <c r="FX361" s="65"/>
      <c r="FY361" s="65"/>
      <c r="FZ361" s="65"/>
      <c r="GA361" s="65"/>
      <c r="GB361" s="65"/>
      <c r="GC361" s="65"/>
      <c r="GD361" s="65"/>
      <c r="GE361" s="65"/>
      <c r="GF361" s="65"/>
      <c r="GG361" s="65"/>
      <c r="GH361" s="65"/>
      <c r="GI361" s="65"/>
      <c r="GJ361" s="65"/>
      <c r="GK361" s="65"/>
      <c r="GL361" s="65"/>
      <c r="GM361" s="65"/>
      <c r="GN361" s="65"/>
      <c r="GO361" s="65"/>
      <c r="GP361" s="65"/>
      <c r="GQ361" s="65"/>
      <c r="GR361" s="65"/>
      <c r="GS361" s="65"/>
      <c r="GT361" s="65"/>
      <c r="GU361" s="65"/>
      <c r="GV361" s="65"/>
      <c r="GW361" s="65"/>
      <c r="GX361" s="65"/>
      <c r="GY361" s="65"/>
      <c r="GZ361" s="65"/>
      <c r="HA361" s="65"/>
      <c r="HB361" s="65"/>
      <c r="HC361" s="65"/>
      <c r="HD361" s="65"/>
      <c r="HE361" s="65"/>
      <c r="HF361" s="65"/>
      <c r="HG361" s="65"/>
      <c r="HH361" s="65"/>
      <c r="HI361" s="65"/>
      <c r="HJ361" s="65"/>
      <c r="HK361" s="65"/>
      <c r="HL361" s="65"/>
      <c r="HM361" s="65"/>
      <c r="HN361" s="65"/>
      <c r="HO361" s="65"/>
    </row>
    <row r="362" spans="1:238" s="60" customFormat="1" x14ac:dyDescent="0.2">
      <c r="A362" s="44">
        <f t="shared" si="8"/>
        <v>356</v>
      </c>
      <c r="B362" s="15" t="s">
        <v>748</v>
      </c>
      <c r="C362" s="34" t="s">
        <v>726</v>
      </c>
      <c r="D362" s="11"/>
      <c r="E362" s="56">
        <v>2020.05</v>
      </c>
      <c r="F362" s="35" t="s">
        <v>2650</v>
      </c>
      <c r="G362" s="17">
        <v>2415</v>
      </c>
      <c r="H362" s="17">
        <v>4783</v>
      </c>
      <c r="I362" s="37" t="s">
        <v>41</v>
      </c>
      <c r="J362" s="37" t="s">
        <v>50</v>
      </c>
      <c r="K362" s="8"/>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65"/>
      <c r="CG362" s="65"/>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c r="DH362" s="65"/>
      <c r="DI362" s="65"/>
      <c r="DJ362" s="65"/>
      <c r="DK362" s="65"/>
      <c r="DL362" s="65"/>
      <c r="DM362" s="65"/>
      <c r="DN362" s="65"/>
      <c r="DO362" s="65"/>
      <c r="DP362" s="65"/>
      <c r="DQ362" s="65"/>
      <c r="DR362" s="65"/>
      <c r="DS362" s="65"/>
      <c r="DT362" s="65"/>
      <c r="DU362" s="65"/>
      <c r="DV362" s="65"/>
      <c r="DW362" s="65"/>
      <c r="DX362" s="65"/>
      <c r="DY362" s="65"/>
      <c r="DZ362" s="65"/>
      <c r="EA362" s="65"/>
      <c r="EB362" s="65"/>
      <c r="EC362" s="65"/>
      <c r="ED362" s="65"/>
      <c r="EE362" s="65"/>
      <c r="EF362" s="65"/>
      <c r="EG362" s="65"/>
      <c r="EH362" s="65"/>
      <c r="EI362" s="65"/>
      <c r="EJ362" s="65"/>
      <c r="EK362" s="65"/>
      <c r="EL362" s="65"/>
      <c r="EM362" s="65"/>
      <c r="EN362" s="65"/>
      <c r="EO362" s="65"/>
      <c r="EP362" s="65"/>
      <c r="EQ362" s="65"/>
      <c r="ER362" s="65"/>
      <c r="ES362" s="65"/>
      <c r="ET362" s="65"/>
      <c r="EU362" s="65"/>
      <c r="EV362" s="65"/>
      <c r="EW362" s="65"/>
      <c r="EX362" s="65"/>
      <c r="EY362" s="65"/>
      <c r="EZ362" s="65"/>
      <c r="FA362" s="65"/>
      <c r="FB362" s="65"/>
      <c r="FC362" s="65"/>
      <c r="FD362" s="65"/>
      <c r="FE362" s="65"/>
      <c r="FF362" s="65"/>
      <c r="FG362" s="65"/>
      <c r="FH362" s="65"/>
      <c r="FI362" s="65"/>
      <c r="FJ362" s="65"/>
      <c r="FK362" s="65"/>
      <c r="FL362" s="65"/>
      <c r="FM362" s="65"/>
      <c r="FN362" s="65"/>
      <c r="FO362" s="65"/>
      <c r="FP362" s="65"/>
      <c r="FQ362" s="65"/>
      <c r="FR362" s="65"/>
      <c r="FS362" s="65"/>
      <c r="FT362" s="65"/>
      <c r="FU362" s="65"/>
      <c r="FV362" s="65"/>
      <c r="FW362" s="65"/>
      <c r="FX362" s="65"/>
      <c r="FY362" s="65"/>
      <c r="FZ362" s="65"/>
      <c r="GA362" s="65"/>
      <c r="GB362" s="65"/>
      <c r="GC362" s="65"/>
      <c r="GD362" s="65"/>
      <c r="GE362" s="65"/>
      <c r="GF362" s="65"/>
      <c r="GG362" s="65"/>
      <c r="GH362" s="65"/>
      <c r="GI362" s="65"/>
      <c r="GJ362" s="65"/>
      <c r="GK362" s="65"/>
      <c r="GL362" s="65"/>
      <c r="GM362" s="65"/>
      <c r="GN362" s="65"/>
      <c r="GO362" s="65"/>
      <c r="GP362" s="65"/>
      <c r="GQ362" s="65"/>
      <c r="GR362" s="65"/>
      <c r="GS362" s="65"/>
      <c r="GT362" s="65"/>
      <c r="GU362" s="65"/>
      <c r="GV362" s="65"/>
      <c r="GW362" s="65"/>
      <c r="GX362" s="65"/>
      <c r="GY362" s="65"/>
      <c r="GZ362" s="65"/>
      <c r="HA362" s="65"/>
      <c r="HB362" s="65"/>
      <c r="HC362" s="65"/>
      <c r="HD362" s="65"/>
      <c r="HE362" s="65"/>
      <c r="HF362" s="65"/>
      <c r="HG362" s="65"/>
      <c r="HH362" s="65"/>
      <c r="HI362" s="65"/>
      <c r="HJ362" s="65"/>
      <c r="HK362" s="65"/>
      <c r="HL362" s="65"/>
      <c r="HM362" s="65"/>
      <c r="HN362" s="65"/>
      <c r="HO362" s="65"/>
    </row>
    <row r="363" spans="1:238" x14ac:dyDescent="0.2">
      <c r="A363" s="44">
        <f t="shared" si="8"/>
        <v>357</v>
      </c>
      <c r="B363" s="11" t="s">
        <v>1657</v>
      </c>
      <c r="C363" s="11" t="s">
        <v>726</v>
      </c>
      <c r="D363" s="11"/>
      <c r="E363" s="55">
        <v>2020.06</v>
      </c>
      <c r="F363" s="12" t="s">
        <v>671</v>
      </c>
      <c r="G363" s="13">
        <v>1368</v>
      </c>
      <c r="H363" s="13">
        <v>1814</v>
      </c>
      <c r="I363" s="14" t="s">
        <v>41</v>
      </c>
      <c r="J363" s="46" t="s">
        <v>50</v>
      </c>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60"/>
      <c r="DJ363" s="60"/>
      <c r="DK363" s="60"/>
      <c r="DL363" s="60"/>
      <c r="DM363" s="60"/>
      <c r="DN363" s="60"/>
      <c r="DO363" s="60"/>
      <c r="DP363" s="60"/>
      <c r="DQ363" s="60"/>
      <c r="DR363" s="60"/>
      <c r="DS363" s="60"/>
      <c r="DT363" s="60"/>
      <c r="DU363" s="60"/>
      <c r="DV363" s="60"/>
      <c r="DW363" s="60"/>
      <c r="DX363" s="60"/>
      <c r="DY363" s="60"/>
      <c r="DZ363" s="60"/>
      <c r="EA363" s="60"/>
      <c r="EB363" s="60"/>
      <c r="EC363" s="60"/>
      <c r="ED363" s="60"/>
      <c r="EE363" s="60"/>
      <c r="EF363" s="60"/>
      <c r="EG363" s="60"/>
      <c r="EH363" s="60"/>
      <c r="EI363" s="60"/>
      <c r="EJ363" s="60"/>
      <c r="EK363" s="60"/>
      <c r="EL363" s="60"/>
      <c r="EM363" s="60"/>
      <c r="EN363" s="60"/>
      <c r="EO363" s="60"/>
      <c r="EP363" s="60"/>
      <c r="EQ363" s="60"/>
      <c r="ER363" s="60"/>
      <c r="ES363" s="60"/>
      <c r="ET363" s="60"/>
      <c r="EU363" s="60"/>
      <c r="EV363" s="60"/>
      <c r="EW363" s="60"/>
      <c r="EX363" s="60"/>
      <c r="EY363" s="60"/>
      <c r="EZ363" s="60"/>
      <c r="FA363" s="60"/>
      <c r="FB363" s="60"/>
      <c r="FC363" s="60"/>
      <c r="FD363" s="60"/>
      <c r="FE363" s="60"/>
      <c r="FF363" s="60"/>
      <c r="FG363" s="60"/>
      <c r="FH363" s="60"/>
      <c r="FI363" s="60"/>
      <c r="FJ363" s="60"/>
      <c r="FK363" s="60"/>
      <c r="FL363" s="60"/>
      <c r="FM363" s="60"/>
      <c r="FN363" s="60"/>
      <c r="FO363" s="60"/>
      <c r="FP363" s="60"/>
      <c r="FQ363" s="60"/>
      <c r="FR363" s="60"/>
      <c r="FS363" s="60"/>
      <c r="FT363" s="60"/>
      <c r="FU363" s="60"/>
      <c r="FV363" s="60"/>
      <c r="FW363" s="60"/>
      <c r="FX363" s="60"/>
      <c r="FY363" s="60"/>
      <c r="FZ363" s="60"/>
      <c r="GA363" s="60"/>
      <c r="GB363" s="60"/>
      <c r="GC363" s="60"/>
      <c r="GD363" s="60"/>
      <c r="GE363" s="60"/>
      <c r="GF363" s="60"/>
      <c r="GG363" s="60"/>
      <c r="GH363" s="60"/>
      <c r="GI363" s="60"/>
      <c r="GJ363" s="60"/>
      <c r="GK363" s="60"/>
      <c r="GL363" s="60"/>
      <c r="GM363" s="60"/>
      <c r="GN363" s="60"/>
      <c r="GO363" s="60"/>
      <c r="GP363" s="60"/>
      <c r="GQ363" s="60"/>
      <c r="GR363" s="60"/>
      <c r="GS363" s="60"/>
      <c r="GT363" s="60"/>
      <c r="GU363" s="60"/>
      <c r="GV363" s="60"/>
      <c r="GW363" s="60"/>
      <c r="GX363" s="60"/>
      <c r="GY363" s="60"/>
      <c r="GZ363" s="60"/>
      <c r="HA363" s="60"/>
      <c r="HB363" s="60"/>
      <c r="HC363" s="60"/>
      <c r="HD363" s="60"/>
      <c r="HE363" s="60"/>
      <c r="HF363" s="60"/>
      <c r="HG363" s="60"/>
      <c r="HH363" s="60"/>
      <c r="HI363" s="60"/>
      <c r="HJ363" s="60"/>
      <c r="HK363" s="60"/>
      <c r="HL363" s="60"/>
      <c r="HM363" s="60"/>
      <c r="HN363" s="60"/>
      <c r="HO363" s="60"/>
      <c r="HP363" s="60"/>
      <c r="HQ363" s="60"/>
      <c r="HR363" s="60"/>
      <c r="HS363" s="60"/>
      <c r="HT363" s="60"/>
      <c r="HU363" s="60"/>
      <c r="HV363" s="60"/>
      <c r="HW363" s="60"/>
      <c r="HX363" s="60"/>
      <c r="HY363" s="60"/>
      <c r="HZ363" s="60"/>
      <c r="IA363" s="60"/>
      <c r="IB363" s="60"/>
      <c r="IC363" s="60"/>
      <c r="ID363" s="60"/>
    </row>
    <row r="364" spans="1:238" x14ac:dyDescent="0.2">
      <c r="A364" s="44">
        <f t="shared" si="8"/>
        <v>358</v>
      </c>
      <c r="B364" s="11" t="s">
        <v>751</v>
      </c>
      <c r="C364" s="11" t="s">
        <v>726</v>
      </c>
      <c r="D364" s="11"/>
      <c r="E364" s="55">
        <v>2020.06</v>
      </c>
      <c r="F364" s="12" t="s">
        <v>695</v>
      </c>
      <c r="G364" s="13">
        <v>1470</v>
      </c>
      <c r="H364" s="13">
        <v>3227</v>
      </c>
      <c r="I364" s="14" t="s">
        <v>41</v>
      </c>
      <c r="J364" s="46" t="s">
        <v>50</v>
      </c>
      <c r="K364" s="8" t="s">
        <v>2618</v>
      </c>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60"/>
      <c r="DJ364" s="60"/>
      <c r="DK364" s="60"/>
      <c r="DL364" s="60"/>
      <c r="DM364" s="60"/>
      <c r="DN364" s="60"/>
      <c r="DO364" s="60"/>
      <c r="DP364" s="60"/>
      <c r="DQ364" s="60"/>
      <c r="DR364" s="60"/>
      <c r="DS364" s="60"/>
      <c r="DT364" s="60"/>
      <c r="DU364" s="60"/>
      <c r="DV364" s="60"/>
      <c r="DW364" s="60"/>
      <c r="DX364" s="60"/>
      <c r="DY364" s="60"/>
      <c r="DZ364" s="60"/>
      <c r="EA364" s="60"/>
      <c r="EB364" s="60"/>
      <c r="EC364" s="60"/>
      <c r="ED364" s="60"/>
      <c r="EE364" s="60"/>
      <c r="EF364" s="60"/>
      <c r="EG364" s="60"/>
      <c r="EH364" s="60"/>
      <c r="EI364" s="60"/>
      <c r="EJ364" s="60"/>
      <c r="EK364" s="60"/>
      <c r="EL364" s="60"/>
      <c r="EM364" s="60"/>
      <c r="EN364" s="60"/>
      <c r="EO364" s="60"/>
      <c r="EP364" s="60"/>
      <c r="EQ364" s="60"/>
      <c r="ER364" s="60"/>
      <c r="ES364" s="60"/>
      <c r="ET364" s="60"/>
      <c r="EU364" s="60"/>
      <c r="EV364" s="60"/>
      <c r="EW364" s="60"/>
      <c r="EX364" s="60"/>
      <c r="EY364" s="60"/>
      <c r="EZ364" s="60"/>
      <c r="FA364" s="60"/>
      <c r="FB364" s="60"/>
      <c r="FC364" s="60"/>
      <c r="FD364" s="60"/>
      <c r="FE364" s="60"/>
      <c r="FF364" s="60"/>
      <c r="FG364" s="60"/>
      <c r="FH364" s="60"/>
      <c r="FI364" s="60"/>
      <c r="FJ364" s="60"/>
      <c r="FK364" s="60"/>
      <c r="FL364" s="60"/>
      <c r="FM364" s="60"/>
      <c r="FN364" s="60"/>
      <c r="FO364" s="60"/>
      <c r="FP364" s="60"/>
      <c r="FQ364" s="60"/>
      <c r="FR364" s="60"/>
      <c r="FS364" s="60"/>
      <c r="FT364" s="60"/>
      <c r="FU364" s="60"/>
      <c r="FV364" s="60"/>
      <c r="FW364" s="60"/>
      <c r="FX364" s="60"/>
      <c r="FY364" s="60"/>
      <c r="FZ364" s="60"/>
      <c r="GA364" s="60"/>
      <c r="GB364" s="60"/>
      <c r="GC364" s="60"/>
      <c r="GD364" s="60"/>
      <c r="GE364" s="60"/>
      <c r="GF364" s="60"/>
      <c r="GG364" s="60"/>
      <c r="GH364" s="60"/>
      <c r="GI364" s="60"/>
      <c r="GJ364" s="60"/>
      <c r="GK364" s="60"/>
      <c r="GL364" s="60"/>
      <c r="GM364" s="60"/>
      <c r="GN364" s="60"/>
      <c r="GO364" s="60"/>
      <c r="GP364" s="60"/>
      <c r="GQ364" s="60"/>
      <c r="GR364" s="60"/>
      <c r="GS364" s="60"/>
      <c r="GT364" s="60"/>
      <c r="GU364" s="60"/>
      <c r="GV364" s="60"/>
      <c r="GW364" s="60"/>
      <c r="GX364" s="60"/>
      <c r="GY364" s="60"/>
      <c r="GZ364" s="60"/>
      <c r="HA364" s="60"/>
      <c r="HB364" s="60"/>
      <c r="HC364" s="60"/>
      <c r="HD364" s="60"/>
      <c r="HE364" s="60"/>
      <c r="HF364" s="60"/>
      <c r="HG364" s="60"/>
      <c r="HH364" s="60"/>
      <c r="HI364" s="60"/>
      <c r="HJ364" s="60"/>
      <c r="HK364" s="60"/>
      <c r="HL364" s="60"/>
      <c r="HM364" s="60"/>
      <c r="HN364" s="60"/>
      <c r="HO364" s="60"/>
      <c r="HP364" s="60"/>
      <c r="HQ364" s="60"/>
      <c r="HR364" s="60"/>
      <c r="HS364" s="60"/>
      <c r="HT364" s="60"/>
      <c r="HU364" s="60"/>
      <c r="HV364" s="60"/>
      <c r="HW364" s="60"/>
      <c r="HX364" s="60"/>
      <c r="HY364" s="60"/>
      <c r="HZ364" s="60"/>
      <c r="IA364" s="60"/>
      <c r="IB364" s="60"/>
      <c r="IC364" s="60"/>
      <c r="ID364" s="60"/>
    </row>
    <row r="365" spans="1:238" x14ac:dyDescent="0.2">
      <c r="A365" s="44">
        <f t="shared" ref="A365:A412" si="9">ROW()-6</f>
        <v>359</v>
      </c>
      <c r="B365" s="11" t="s">
        <v>1658</v>
      </c>
      <c r="C365" s="11" t="s">
        <v>726</v>
      </c>
      <c r="D365" s="11"/>
      <c r="E365" s="55">
        <v>2020.06</v>
      </c>
      <c r="F365" s="12" t="s">
        <v>752</v>
      </c>
      <c r="G365" s="13">
        <v>1636</v>
      </c>
      <c r="H365" s="13">
        <v>2613</v>
      </c>
      <c r="I365" s="14" t="s">
        <v>41</v>
      </c>
      <c r="J365" s="46" t="s">
        <v>50</v>
      </c>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60"/>
      <c r="BV365" s="60"/>
      <c r="BW365" s="60"/>
      <c r="BX365" s="60"/>
      <c r="BY365" s="60"/>
      <c r="BZ365" s="60"/>
      <c r="CA365" s="60"/>
      <c r="CB365" s="60"/>
      <c r="CC365" s="60"/>
      <c r="CD365" s="60"/>
      <c r="CE365" s="60"/>
      <c r="CF365" s="60"/>
      <c r="CG365" s="60"/>
      <c r="CH365" s="60"/>
      <c r="CI365" s="60"/>
      <c r="CJ365" s="60"/>
      <c r="CK365" s="60"/>
      <c r="CL365" s="60"/>
      <c r="CM365" s="60"/>
      <c r="CN365" s="60"/>
      <c r="CO365" s="60"/>
      <c r="CP365" s="60"/>
      <c r="CQ365" s="60"/>
      <c r="CR365" s="60"/>
      <c r="CS365" s="60"/>
      <c r="CT365" s="60"/>
      <c r="CU365" s="60"/>
      <c r="CV365" s="60"/>
      <c r="CW365" s="60"/>
      <c r="CX365" s="60"/>
      <c r="CY365" s="60"/>
      <c r="CZ365" s="60"/>
      <c r="DA365" s="60"/>
      <c r="DB365" s="60"/>
      <c r="DC365" s="60"/>
      <c r="DD365" s="60"/>
      <c r="DE365" s="60"/>
      <c r="DF365" s="60"/>
      <c r="DG365" s="60"/>
      <c r="DH365" s="60"/>
      <c r="DI365" s="60"/>
      <c r="DJ365" s="60"/>
      <c r="DK365" s="60"/>
      <c r="DL365" s="60"/>
      <c r="DM365" s="60"/>
      <c r="DN365" s="60"/>
      <c r="DO365" s="60"/>
      <c r="DP365" s="60"/>
      <c r="DQ365" s="60"/>
      <c r="DR365" s="60"/>
      <c r="DS365" s="60"/>
      <c r="DT365" s="60"/>
      <c r="DU365" s="60"/>
      <c r="DV365" s="60"/>
      <c r="DW365" s="60"/>
      <c r="DX365" s="60"/>
      <c r="DY365" s="60"/>
      <c r="DZ365" s="60"/>
      <c r="EA365" s="60"/>
      <c r="EB365" s="60"/>
      <c r="EC365" s="60"/>
      <c r="ED365" s="60"/>
      <c r="EE365" s="60"/>
      <c r="EF365" s="60"/>
      <c r="EG365" s="60"/>
      <c r="EH365" s="60"/>
      <c r="EI365" s="60"/>
      <c r="EJ365" s="60"/>
      <c r="EK365" s="60"/>
      <c r="EL365" s="60"/>
      <c r="EM365" s="60"/>
      <c r="EN365" s="60"/>
      <c r="EO365" s="60"/>
      <c r="EP365" s="60"/>
      <c r="EQ365" s="60"/>
      <c r="ER365" s="60"/>
      <c r="ES365" s="60"/>
      <c r="ET365" s="60"/>
      <c r="EU365" s="60"/>
      <c r="EV365" s="60"/>
      <c r="EW365" s="60"/>
      <c r="EX365" s="60"/>
      <c r="EY365" s="60"/>
      <c r="EZ365" s="60"/>
      <c r="FA365" s="60"/>
      <c r="FB365" s="60"/>
      <c r="FC365" s="60"/>
      <c r="FD365" s="60"/>
      <c r="FE365" s="60"/>
      <c r="FF365" s="60"/>
      <c r="FG365" s="60"/>
      <c r="FH365" s="60"/>
      <c r="FI365" s="60"/>
      <c r="FJ365" s="60"/>
      <c r="FK365" s="60"/>
      <c r="FL365" s="60"/>
      <c r="FM365" s="60"/>
      <c r="FN365" s="60"/>
      <c r="FO365" s="60"/>
      <c r="FP365" s="60"/>
      <c r="FQ365" s="60"/>
      <c r="FR365" s="60"/>
      <c r="FS365" s="60"/>
      <c r="FT365" s="60"/>
      <c r="FU365" s="60"/>
      <c r="FV365" s="60"/>
      <c r="FW365" s="60"/>
      <c r="FX365" s="60"/>
      <c r="FY365" s="60"/>
      <c r="FZ365" s="60"/>
      <c r="GA365" s="60"/>
      <c r="GB365" s="60"/>
      <c r="GC365" s="60"/>
      <c r="GD365" s="60"/>
      <c r="GE365" s="60"/>
      <c r="GF365" s="60"/>
      <c r="GG365" s="60"/>
      <c r="GH365" s="60"/>
      <c r="GI365" s="60"/>
      <c r="GJ365" s="60"/>
      <c r="GK365" s="60"/>
      <c r="GL365" s="60"/>
      <c r="GM365" s="60"/>
      <c r="GN365" s="60"/>
      <c r="GO365" s="60"/>
      <c r="GP365" s="60"/>
      <c r="GQ365" s="60"/>
      <c r="GR365" s="60"/>
      <c r="GS365" s="60"/>
      <c r="GT365" s="60"/>
      <c r="GU365" s="60"/>
      <c r="GV365" s="60"/>
      <c r="GW365" s="60"/>
      <c r="GX365" s="60"/>
      <c r="GY365" s="60"/>
      <c r="GZ365" s="60"/>
      <c r="HA365" s="60"/>
      <c r="HB365" s="60"/>
      <c r="HC365" s="60"/>
      <c r="HD365" s="60"/>
      <c r="HE365" s="60"/>
      <c r="HF365" s="60"/>
      <c r="HG365" s="60"/>
      <c r="HH365" s="60"/>
      <c r="HI365" s="60"/>
      <c r="HJ365" s="60"/>
      <c r="HK365" s="60"/>
      <c r="HL365" s="60"/>
      <c r="HM365" s="60"/>
      <c r="HN365" s="60"/>
      <c r="HO365" s="60"/>
      <c r="HP365" s="60"/>
      <c r="HQ365" s="60"/>
      <c r="HR365" s="60"/>
      <c r="HS365" s="60"/>
      <c r="HT365" s="60"/>
      <c r="HU365" s="60"/>
      <c r="HV365" s="60"/>
      <c r="HW365" s="60"/>
      <c r="HX365" s="60"/>
      <c r="HY365" s="60"/>
      <c r="HZ365" s="60"/>
      <c r="IA365" s="60"/>
      <c r="IB365" s="60"/>
      <c r="IC365" s="60"/>
      <c r="ID365" s="60"/>
    </row>
    <row r="366" spans="1:238" x14ac:dyDescent="0.2">
      <c r="A366" s="44">
        <f t="shared" si="9"/>
        <v>360</v>
      </c>
      <c r="B366" s="11" t="s">
        <v>1659</v>
      </c>
      <c r="C366" s="11" t="s">
        <v>726</v>
      </c>
      <c r="D366" s="11"/>
      <c r="E366" s="55">
        <v>2020.06</v>
      </c>
      <c r="F366" s="12" t="s">
        <v>707</v>
      </c>
      <c r="G366" s="13">
        <v>976</v>
      </c>
      <c r="H366" s="13">
        <v>1528</v>
      </c>
      <c r="I366" s="14" t="s">
        <v>41</v>
      </c>
      <c r="J366" s="46" t="s">
        <v>50</v>
      </c>
      <c r="K366" s="8" t="s">
        <v>2466</v>
      </c>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60"/>
      <c r="BV366" s="60"/>
      <c r="BW366" s="60"/>
      <c r="BX366" s="60"/>
      <c r="BY366" s="60"/>
      <c r="BZ366" s="60"/>
      <c r="CA366" s="60"/>
      <c r="CB366" s="60"/>
      <c r="CC366" s="60"/>
      <c r="CD366" s="60"/>
      <c r="CE366" s="60"/>
      <c r="CF366" s="60"/>
      <c r="CG366" s="60"/>
      <c r="CH366" s="60"/>
      <c r="CI366" s="60"/>
      <c r="CJ366" s="60"/>
      <c r="CK366" s="60"/>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c r="DQ366" s="60"/>
      <c r="DR366" s="60"/>
      <c r="DS366" s="60"/>
      <c r="DT366" s="60"/>
      <c r="DU366" s="60"/>
      <c r="DV366" s="60"/>
      <c r="DW366" s="60"/>
      <c r="DX366" s="60"/>
      <c r="DY366" s="60"/>
      <c r="DZ366" s="60"/>
      <c r="EA366" s="60"/>
      <c r="EB366" s="60"/>
      <c r="EC366" s="60"/>
      <c r="ED366" s="60"/>
      <c r="EE366" s="60"/>
      <c r="EF366" s="60"/>
      <c r="EG366" s="60"/>
      <c r="EH366" s="60"/>
      <c r="EI366" s="60"/>
      <c r="EJ366" s="60"/>
      <c r="EK366" s="60"/>
      <c r="EL366" s="60"/>
      <c r="EM366" s="60"/>
      <c r="EN366" s="60"/>
      <c r="EO366" s="60"/>
      <c r="EP366" s="60"/>
      <c r="EQ366" s="60"/>
      <c r="ER366" s="60"/>
      <c r="ES366" s="60"/>
      <c r="ET366" s="60"/>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60"/>
      <c r="FT366" s="60"/>
      <c r="FU366" s="60"/>
      <c r="FV366" s="60"/>
      <c r="FW366" s="60"/>
      <c r="FX366" s="60"/>
      <c r="FY366" s="60"/>
      <c r="FZ366" s="60"/>
      <c r="GA366" s="60"/>
      <c r="GB366" s="60"/>
      <c r="GC366" s="60"/>
      <c r="GD366" s="60"/>
      <c r="GE366" s="60"/>
      <c r="GF366" s="60"/>
      <c r="GG366" s="60"/>
      <c r="GH366" s="60"/>
      <c r="GI366" s="60"/>
      <c r="GJ366" s="60"/>
      <c r="GK366" s="60"/>
      <c r="GL366" s="60"/>
      <c r="GM366" s="60"/>
      <c r="GN366" s="60"/>
      <c r="GO366" s="60"/>
      <c r="GP366" s="60"/>
      <c r="GQ366" s="60"/>
      <c r="GR366" s="60"/>
      <c r="GS366" s="60"/>
      <c r="GT366" s="60"/>
      <c r="GU366" s="60"/>
      <c r="GV366" s="60"/>
      <c r="GW366" s="60"/>
      <c r="GX366" s="60"/>
      <c r="GY366" s="60"/>
      <c r="GZ366" s="60"/>
      <c r="HA366" s="60"/>
      <c r="HB366" s="60"/>
      <c r="HC366" s="60"/>
      <c r="HD366" s="60"/>
      <c r="HE366" s="60"/>
      <c r="HF366" s="60"/>
      <c r="HG366" s="60"/>
      <c r="HH366" s="60"/>
      <c r="HI366" s="60"/>
      <c r="HJ366" s="60"/>
      <c r="HK366" s="60"/>
      <c r="HL366" s="60"/>
      <c r="HM366" s="60"/>
      <c r="HN366" s="60"/>
      <c r="HO366" s="60"/>
      <c r="HP366" s="60"/>
      <c r="HQ366" s="60"/>
      <c r="HR366" s="60"/>
      <c r="HS366" s="60"/>
      <c r="HT366" s="60"/>
      <c r="HU366" s="60"/>
      <c r="HV366" s="60"/>
      <c r="HW366" s="60"/>
      <c r="HX366" s="60"/>
      <c r="HY366" s="60"/>
      <c r="HZ366" s="60"/>
      <c r="IA366" s="60"/>
      <c r="IB366" s="60"/>
      <c r="IC366" s="60"/>
      <c r="ID366" s="60"/>
    </row>
    <row r="367" spans="1:238" x14ac:dyDescent="0.2">
      <c r="A367" s="44">
        <f t="shared" si="9"/>
        <v>361</v>
      </c>
      <c r="B367" s="11" t="s">
        <v>1660</v>
      </c>
      <c r="C367" s="11" t="s">
        <v>726</v>
      </c>
      <c r="D367" s="11"/>
      <c r="E367" s="55">
        <v>2020.06</v>
      </c>
      <c r="F367" s="12" t="s">
        <v>753</v>
      </c>
      <c r="G367" s="13">
        <v>1211</v>
      </c>
      <c r="H367" s="13">
        <v>2617</v>
      </c>
      <c r="I367" s="14" t="s">
        <v>41</v>
      </c>
      <c r="J367" s="46" t="s">
        <v>50</v>
      </c>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60"/>
      <c r="CD367" s="60"/>
      <c r="CE367" s="60"/>
      <c r="CF367" s="60"/>
      <c r="CG367" s="60"/>
      <c r="CH367" s="60"/>
      <c r="CI367" s="60"/>
      <c r="CJ367" s="60"/>
      <c r="CK367" s="60"/>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c r="DQ367" s="60"/>
      <c r="DR367" s="60"/>
      <c r="DS367" s="60"/>
      <c r="DT367" s="60"/>
      <c r="DU367" s="60"/>
      <c r="DV367" s="60"/>
      <c r="DW367" s="60"/>
      <c r="DX367" s="60"/>
      <c r="DY367" s="60"/>
      <c r="DZ367" s="60"/>
      <c r="EA367" s="60"/>
      <c r="EB367" s="60"/>
      <c r="EC367" s="60"/>
      <c r="ED367" s="60"/>
      <c r="EE367" s="60"/>
      <c r="EF367" s="60"/>
      <c r="EG367" s="60"/>
      <c r="EH367" s="60"/>
      <c r="EI367" s="60"/>
      <c r="EJ367" s="60"/>
      <c r="EK367" s="60"/>
      <c r="EL367" s="60"/>
      <c r="EM367" s="60"/>
      <c r="EN367" s="60"/>
      <c r="EO367" s="60"/>
      <c r="EP367" s="60"/>
      <c r="EQ367" s="60"/>
      <c r="ER367" s="60"/>
      <c r="ES367" s="60"/>
      <c r="ET367" s="60"/>
      <c r="EU367" s="60"/>
      <c r="EV367" s="60"/>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60"/>
      <c r="FT367" s="60"/>
      <c r="FU367" s="60"/>
      <c r="FV367" s="60"/>
      <c r="FW367" s="60"/>
      <c r="FX367" s="60"/>
      <c r="FY367" s="60"/>
      <c r="FZ367" s="60"/>
      <c r="GA367" s="60"/>
      <c r="GB367" s="60"/>
      <c r="GC367" s="60"/>
      <c r="GD367" s="60"/>
      <c r="GE367" s="60"/>
      <c r="GF367" s="60"/>
      <c r="GG367" s="60"/>
      <c r="GH367" s="60"/>
      <c r="GI367" s="60"/>
      <c r="GJ367" s="60"/>
      <c r="GK367" s="60"/>
      <c r="GL367" s="60"/>
      <c r="GM367" s="60"/>
      <c r="GN367" s="60"/>
      <c r="GO367" s="60"/>
      <c r="GP367" s="60"/>
      <c r="GQ367" s="60"/>
      <c r="GR367" s="60"/>
      <c r="GS367" s="60"/>
      <c r="GT367" s="60"/>
      <c r="GU367" s="60"/>
      <c r="GV367" s="60"/>
      <c r="GW367" s="60"/>
      <c r="GX367" s="60"/>
      <c r="GY367" s="60"/>
      <c r="GZ367" s="60"/>
      <c r="HA367" s="60"/>
      <c r="HB367" s="60"/>
      <c r="HC367" s="60"/>
      <c r="HD367" s="60"/>
      <c r="HE367" s="60"/>
      <c r="HF367" s="60"/>
      <c r="HG367" s="60"/>
      <c r="HH367" s="60"/>
      <c r="HI367" s="60"/>
      <c r="HJ367" s="60"/>
      <c r="HK367" s="60"/>
      <c r="HL367" s="60"/>
      <c r="HM367" s="60"/>
      <c r="HN367" s="60"/>
      <c r="HO367" s="60"/>
      <c r="HP367" s="60"/>
      <c r="HQ367" s="60"/>
      <c r="HR367" s="60"/>
      <c r="HS367" s="60"/>
      <c r="HT367" s="60"/>
      <c r="HU367" s="60"/>
      <c r="HV367" s="60"/>
      <c r="HW367" s="60"/>
      <c r="HX367" s="60"/>
      <c r="HY367" s="60"/>
      <c r="HZ367" s="60"/>
      <c r="IA367" s="60"/>
      <c r="IB367" s="60"/>
      <c r="IC367" s="60"/>
      <c r="ID367" s="60"/>
    </row>
    <row r="368" spans="1:238" x14ac:dyDescent="0.2">
      <c r="A368" s="44">
        <f t="shared" si="9"/>
        <v>362</v>
      </c>
      <c r="B368" s="11" t="s">
        <v>1661</v>
      </c>
      <c r="C368" s="11" t="s">
        <v>17</v>
      </c>
      <c r="D368" s="11"/>
      <c r="E368" s="55">
        <v>2020.07</v>
      </c>
      <c r="F368" s="12" t="s">
        <v>763</v>
      </c>
      <c r="G368" s="13">
        <v>6298</v>
      </c>
      <c r="H368" s="13">
        <v>3060</v>
      </c>
      <c r="I368" s="14" t="s">
        <v>41</v>
      </c>
      <c r="J368" s="46" t="s">
        <v>50</v>
      </c>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c r="CB368" s="60"/>
      <c r="CC368" s="60"/>
      <c r="CD368" s="60"/>
      <c r="CE368" s="60"/>
      <c r="CF368" s="60"/>
      <c r="CG368" s="60"/>
      <c r="CH368" s="60"/>
      <c r="CI368" s="60"/>
      <c r="CJ368" s="60"/>
      <c r="CK368" s="60"/>
      <c r="CL368" s="60"/>
      <c r="CM368" s="60"/>
      <c r="CN368" s="60"/>
      <c r="CO368" s="60"/>
      <c r="CP368" s="60"/>
      <c r="CQ368" s="60"/>
      <c r="CR368" s="60"/>
      <c r="CS368" s="60"/>
      <c r="CT368" s="60"/>
      <c r="CU368" s="60"/>
      <c r="CV368" s="60"/>
      <c r="CW368" s="60"/>
      <c r="CX368" s="60"/>
      <c r="CY368" s="60"/>
      <c r="CZ368" s="60"/>
      <c r="DA368" s="60"/>
      <c r="DB368" s="60"/>
      <c r="DC368" s="60"/>
      <c r="DD368" s="60"/>
      <c r="DE368" s="60"/>
      <c r="DF368" s="60"/>
      <c r="DG368" s="60"/>
      <c r="DH368" s="60"/>
      <c r="DI368" s="60"/>
      <c r="DJ368" s="60"/>
      <c r="DK368" s="60"/>
      <c r="DL368" s="60"/>
      <c r="DM368" s="60"/>
      <c r="DN368" s="60"/>
      <c r="DO368" s="60"/>
      <c r="DP368" s="60"/>
      <c r="DQ368" s="60"/>
      <c r="DR368" s="60"/>
      <c r="DS368" s="60"/>
      <c r="DT368" s="60"/>
      <c r="DU368" s="60"/>
      <c r="DV368" s="60"/>
      <c r="DW368" s="60"/>
      <c r="DX368" s="60"/>
      <c r="DY368" s="60"/>
      <c r="DZ368" s="60"/>
      <c r="EA368" s="60"/>
      <c r="EB368" s="60"/>
      <c r="EC368" s="60"/>
      <c r="ED368" s="60"/>
      <c r="EE368" s="60"/>
      <c r="EF368" s="60"/>
      <c r="EG368" s="60"/>
      <c r="EH368" s="60"/>
      <c r="EI368" s="60"/>
      <c r="EJ368" s="60"/>
      <c r="EK368" s="60"/>
      <c r="EL368" s="60"/>
      <c r="EM368" s="60"/>
      <c r="EN368" s="60"/>
      <c r="EO368" s="60"/>
      <c r="EP368" s="60"/>
      <c r="EQ368" s="60"/>
      <c r="ER368" s="60"/>
      <c r="ES368" s="60"/>
      <c r="ET368" s="60"/>
      <c r="EU368" s="60"/>
      <c r="EV368" s="60"/>
      <c r="EW368" s="60"/>
      <c r="EX368" s="60"/>
      <c r="EY368" s="60"/>
      <c r="EZ368" s="60"/>
      <c r="FA368" s="60"/>
      <c r="FB368" s="60"/>
      <c r="FC368" s="60"/>
      <c r="FD368" s="60"/>
      <c r="FE368" s="60"/>
      <c r="FF368" s="60"/>
      <c r="FG368" s="60"/>
      <c r="FH368" s="60"/>
      <c r="FI368" s="60"/>
      <c r="FJ368" s="60"/>
      <c r="FK368" s="60"/>
      <c r="FL368" s="60"/>
      <c r="FM368" s="60"/>
      <c r="FN368" s="60"/>
      <c r="FO368" s="60"/>
      <c r="FP368" s="60"/>
      <c r="FQ368" s="60"/>
      <c r="FR368" s="60"/>
      <c r="FS368" s="60"/>
      <c r="FT368" s="60"/>
      <c r="FU368" s="60"/>
      <c r="FV368" s="60"/>
      <c r="FW368" s="60"/>
      <c r="FX368" s="60"/>
      <c r="FY368" s="60"/>
      <c r="FZ368" s="60"/>
      <c r="GA368" s="60"/>
      <c r="GB368" s="60"/>
      <c r="GC368" s="60"/>
      <c r="GD368" s="60"/>
      <c r="GE368" s="60"/>
      <c r="GF368" s="60"/>
      <c r="GG368" s="60"/>
      <c r="GH368" s="60"/>
      <c r="GI368" s="60"/>
      <c r="GJ368" s="60"/>
      <c r="GK368" s="60"/>
      <c r="GL368" s="60"/>
      <c r="GM368" s="60"/>
      <c r="GN368" s="60"/>
      <c r="GO368" s="60"/>
      <c r="GP368" s="60"/>
      <c r="GQ368" s="60"/>
      <c r="GR368" s="60"/>
      <c r="GS368" s="60"/>
      <c r="GT368" s="60"/>
      <c r="GU368" s="60"/>
      <c r="GV368" s="60"/>
      <c r="GW368" s="60"/>
      <c r="GX368" s="60"/>
      <c r="GY368" s="60"/>
      <c r="GZ368" s="60"/>
      <c r="HA368" s="60"/>
      <c r="HB368" s="60"/>
      <c r="HC368" s="60"/>
      <c r="HD368" s="60"/>
      <c r="HE368" s="60"/>
      <c r="HF368" s="60"/>
      <c r="HG368" s="60"/>
      <c r="HH368" s="60"/>
      <c r="HI368" s="60"/>
      <c r="HJ368" s="60"/>
      <c r="HK368" s="60"/>
      <c r="HL368" s="60"/>
      <c r="HM368" s="60"/>
      <c r="HN368" s="60"/>
      <c r="HO368" s="60"/>
      <c r="HP368" s="60"/>
      <c r="HQ368" s="60"/>
      <c r="HR368" s="60"/>
      <c r="HS368" s="60"/>
      <c r="HT368" s="60"/>
      <c r="HU368" s="60"/>
      <c r="HV368" s="60"/>
      <c r="HW368" s="60"/>
      <c r="HX368" s="60"/>
      <c r="HY368" s="60"/>
      <c r="HZ368" s="60"/>
      <c r="IA368" s="60"/>
      <c r="IB368" s="60"/>
      <c r="IC368" s="60"/>
      <c r="ID368" s="60"/>
    </row>
    <row r="369" spans="1:238" x14ac:dyDescent="0.2">
      <c r="A369" s="44">
        <f t="shared" si="9"/>
        <v>363</v>
      </c>
      <c r="B369" s="11" t="s">
        <v>1662</v>
      </c>
      <c r="C369" s="11" t="s">
        <v>726</v>
      </c>
      <c r="D369" s="11"/>
      <c r="E369" s="55">
        <v>2020.07</v>
      </c>
      <c r="F369" s="12" t="s">
        <v>762</v>
      </c>
      <c r="G369" s="13">
        <v>552</v>
      </c>
      <c r="H369" s="13">
        <v>1092</v>
      </c>
      <c r="I369" s="37" t="s">
        <v>2202</v>
      </c>
      <c r="J369" s="46" t="s">
        <v>50</v>
      </c>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60"/>
      <c r="BV369" s="60"/>
      <c r="BW369" s="60"/>
      <c r="BX369" s="60"/>
      <c r="BY369" s="60"/>
      <c r="BZ369" s="60"/>
      <c r="CA369" s="60"/>
      <c r="CB369" s="60"/>
      <c r="CC369" s="60"/>
      <c r="CD369" s="60"/>
      <c r="CE369" s="60"/>
      <c r="CF369" s="60"/>
      <c r="CG369" s="60"/>
      <c r="CH369" s="60"/>
      <c r="CI369" s="60"/>
      <c r="CJ369" s="60"/>
      <c r="CK369" s="60"/>
      <c r="CL369" s="60"/>
      <c r="CM369" s="60"/>
      <c r="CN369" s="60"/>
      <c r="CO369" s="60"/>
      <c r="CP369" s="60"/>
      <c r="CQ369" s="60"/>
      <c r="CR369" s="60"/>
      <c r="CS369" s="60"/>
      <c r="CT369" s="60"/>
      <c r="CU369" s="60"/>
      <c r="CV369" s="60"/>
      <c r="CW369" s="60"/>
      <c r="CX369" s="60"/>
      <c r="CY369" s="60"/>
      <c r="CZ369" s="60"/>
      <c r="DA369" s="60"/>
      <c r="DB369" s="60"/>
      <c r="DC369" s="60"/>
      <c r="DD369" s="60"/>
      <c r="DE369" s="60"/>
      <c r="DF369" s="60"/>
      <c r="DG369" s="60"/>
      <c r="DH369" s="60"/>
      <c r="DI369" s="60"/>
      <c r="DJ369" s="60"/>
      <c r="DK369" s="60"/>
      <c r="DL369" s="60"/>
      <c r="DM369" s="60"/>
      <c r="DN369" s="60"/>
      <c r="DO369" s="60"/>
      <c r="DP369" s="60"/>
      <c r="DQ369" s="60"/>
      <c r="DR369" s="60"/>
      <c r="DS369" s="60"/>
      <c r="DT369" s="60"/>
      <c r="DU369" s="60"/>
      <c r="DV369" s="60"/>
      <c r="DW369" s="60"/>
      <c r="DX369" s="60"/>
      <c r="DY369" s="60"/>
      <c r="DZ369" s="60"/>
      <c r="EA369" s="60"/>
      <c r="EB369" s="60"/>
      <c r="EC369" s="60"/>
      <c r="ED369" s="60"/>
      <c r="EE369" s="60"/>
      <c r="EF369" s="60"/>
      <c r="EG369" s="60"/>
      <c r="EH369" s="60"/>
      <c r="EI369" s="60"/>
      <c r="EJ369" s="60"/>
      <c r="EK369" s="60"/>
      <c r="EL369" s="60"/>
      <c r="EM369" s="60"/>
      <c r="EN369" s="60"/>
      <c r="EO369" s="60"/>
      <c r="EP369" s="60"/>
      <c r="EQ369" s="60"/>
      <c r="ER369" s="60"/>
      <c r="ES369" s="60"/>
      <c r="ET369" s="60"/>
      <c r="EU369" s="60"/>
      <c r="EV369" s="60"/>
      <c r="EW369" s="60"/>
      <c r="EX369" s="60"/>
      <c r="EY369" s="60"/>
      <c r="EZ369" s="60"/>
      <c r="FA369" s="60"/>
      <c r="FB369" s="60"/>
      <c r="FC369" s="60"/>
      <c r="FD369" s="60"/>
      <c r="FE369" s="60"/>
      <c r="FF369" s="60"/>
      <c r="FG369" s="60"/>
      <c r="FH369" s="60"/>
      <c r="FI369" s="60"/>
      <c r="FJ369" s="60"/>
      <c r="FK369" s="60"/>
      <c r="FL369" s="60"/>
      <c r="FM369" s="60"/>
      <c r="FN369" s="60"/>
      <c r="FO369" s="60"/>
      <c r="FP369" s="60"/>
      <c r="FQ369" s="60"/>
      <c r="FR369" s="60"/>
      <c r="FS369" s="60"/>
      <c r="FT369" s="60"/>
      <c r="FU369" s="60"/>
      <c r="FV369" s="60"/>
      <c r="FW369" s="60"/>
      <c r="FX369" s="60"/>
      <c r="FY369" s="60"/>
      <c r="FZ369" s="60"/>
      <c r="GA369" s="60"/>
      <c r="GB369" s="60"/>
      <c r="GC369" s="60"/>
      <c r="GD369" s="60"/>
      <c r="GE369" s="60"/>
      <c r="GF369" s="60"/>
      <c r="GG369" s="60"/>
      <c r="GH369" s="60"/>
      <c r="GI369" s="60"/>
      <c r="GJ369" s="60"/>
      <c r="GK369" s="60"/>
      <c r="GL369" s="60"/>
      <c r="GM369" s="60"/>
      <c r="GN369" s="60"/>
      <c r="GO369" s="60"/>
      <c r="GP369" s="60"/>
      <c r="GQ369" s="60"/>
      <c r="GR369" s="60"/>
      <c r="GS369" s="60"/>
      <c r="GT369" s="60"/>
      <c r="GU369" s="60"/>
      <c r="GV369" s="60"/>
      <c r="GW369" s="60"/>
      <c r="GX369" s="60"/>
      <c r="GY369" s="60"/>
      <c r="GZ369" s="60"/>
      <c r="HA369" s="60"/>
      <c r="HB369" s="60"/>
      <c r="HC369" s="60"/>
      <c r="HD369" s="60"/>
      <c r="HE369" s="60"/>
      <c r="HF369" s="60"/>
      <c r="HG369" s="60"/>
      <c r="HH369" s="60"/>
      <c r="HI369" s="60"/>
      <c r="HJ369" s="60"/>
      <c r="HK369" s="60"/>
      <c r="HL369" s="60"/>
      <c r="HM369" s="60"/>
      <c r="HN369" s="60"/>
      <c r="HO369" s="60"/>
      <c r="HP369" s="60"/>
      <c r="HQ369" s="60"/>
      <c r="HR369" s="60"/>
      <c r="HS369" s="60"/>
      <c r="HT369" s="60"/>
      <c r="HU369" s="60"/>
      <c r="HV369" s="60"/>
      <c r="HW369" s="60"/>
      <c r="HX369" s="60"/>
      <c r="HY369" s="60"/>
      <c r="HZ369" s="60"/>
      <c r="IA369" s="60"/>
      <c r="IB369" s="60"/>
      <c r="IC369" s="60"/>
      <c r="ID369" s="60"/>
    </row>
    <row r="370" spans="1:238" x14ac:dyDescent="0.2">
      <c r="A370" s="44">
        <f t="shared" si="9"/>
        <v>364</v>
      </c>
      <c r="B370" s="15" t="s">
        <v>1663</v>
      </c>
      <c r="C370" s="15" t="s">
        <v>726</v>
      </c>
      <c r="D370" s="11"/>
      <c r="E370" s="56">
        <v>2020.08</v>
      </c>
      <c r="F370" s="16" t="s">
        <v>775</v>
      </c>
      <c r="G370" s="17">
        <v>1688</v>
      </c>
      <c r="H370" s="17">
        <v>2677</v>
      </c>
      <c r="I370" s="18" t="s">
        <v>41</v>
      </c>
      <c r="J370" s="52" t="s">
        <v>50</v>
      </c>
      <c r="K370" s="10" t="s">
        <v>2466</v>
      </c>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0"/>
      <c r="BA370" s="60"/>
      <c r="BB370" s="60"/>
      <c r="BC370" s="60"/>
      <c r="BD370" s="60"/>
      <c r="BE370" s="60"/>
      <c r="BF370" s="60"/>
      <c r="BG370" s="60"/>
      <c r="BH370" s="60"/>
      <c r="BI370" s="60"/>
      <c r="BJ370" s="60"/>
      <c r="BK370" s="60"/>
      <c r="BL370" s="60"/>
      <c r="BM370" s="60"/>
      <c r="BN370" s="60"/>
      <c r="BO370" s="60"/>
      <c r="BP370" s="60"/>
      <c r="BQ370" s="60"/>
      <c r="BR370" s="60"/>
      <c r="BS370" s="60"/>
      <c r="BT370" s="60"/>
      <c r="BU370" s="60"/>
      <c r="BV370" s="60"/>
      <c r="BW370" s="60"/>
      <c r="BX370" s="60"/>
      <c r="BY370" s="60"/>
      <c r="BZ370" s="60"/>
      <c r="CA370" s="60"/>
      <c r="CB370" s="60"/>
      <c r="CC370" s="60"/>
      <c r="CD370" s="60"/>
      <c r="CE370" s="60"/>
      <c r="CF370" s="60"/>
      <c r="CG370" s="60"/>
      <c r="CH370" s="60"/>
      <c r="CI370" s="60"/>
      <c r="CJ370" s="60"/>
      <c r="CK370" s="60"/>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c r="DQ370" s="60"/>
      <c r="DR370" s="60"/>
      <c r="DS370" s="60"/>
      <c r="DT370" s="60"/>
      <c r="DU370" s="60"/>
      <c r="DV370" s="60"/>
      <c r="DW370" s="60"/>
      <c r="DX370" s="60"/>
      <c r="DY370" s="60"/>
      <c r="DZ370" s="60"/>
      <c r="EA370" s="60"/>
      <c r="EB370" s="60"/>
      <c r="EC370" s="60"/>
      <c r="ED370" s="60"/>
      <c r="EE370" s="60"/>
      <c r="EF370" s="60"/>
      <c r="EG370" s="60"/>
      <c r="EH370" s="60"/>
      <c r="EI370" s="60"/>
      <c r="EJ370" s="60"/>
      <c r="EK370" s="60"/>
      <c r="EL370" s="60"/>
      <c r="EM370" s="60"/>
      <c r="EN370" s="60"/>
      <c r="EO370" s="60"/>
      <c r="EP370" s="60"/>
      <c r="EQ370" s="60"/>
      <c r="ER370" s="60"/>
      <c r="ES370" s="60"/>
      <c r="ET370" s="60"/>
      <c r="EU370" s="60"/>
      <c r="EV370" s="60"/>
      <c r="EW370" s="60"/>
      <c r="EX370" s="60"/>
      <c r="EY370" s="60"/>
      <c r="EZ370" s="60"/>
      <c r="FA370" s="60"/>
      <c r="FB370" s="60"/>
      <c r="FC370" s="60"/>
      <c r="FD370" s="60"/>
      <c r="FE370" s="60"/>
      <c r="FF370" s="60"/>
      <c r="FG370" s="60"/>
      <c r="FH370" s="60"/>
      <c r="FI370" s="60"/>
      <c r="FJ370" s="60"/>
      <c r="FK370" s="60"/>
      <c r="FL370" s="60"/>
      <c r="FM370" s="60"/>
      <c r="FN370" s="60"/>
      <c r="FO370" s="60"/>
      <c r="FP370" s="60"/>
      <c r="FQ370" s="60"/>
      <c r="FR370" s="60"/>
      <c r="FS370" s="60"/>
      <c r="FT370" s="60"/>
      <c r="FU370" s="60"/>
      <c r="FV370" s="60"/>
      <c r="FW370" s="60"/>
      <c r="FX370" s="60"/>
      <c r="FY370" s="60"/>
      <c r="FZ370" s="60"/>
      <c r="GA370" s="60"/>
      <c r="GB370" s="60"/>
      <c r="GC370" s="60"/>
      <c r="GD370" s="60"/>
      <c r="GE370" s="60"/>
      <c r="GF370" s="60"/>
      <c r="GG370" s="60"/>
      <c r="GH370" s="60"/>
      <c r="GI370" s="60"/>
      <c r="GJ370" s="60"/>
      <c r="GK370" s="60"/>
      <c r="GL370" s="60"/>
      <c r="GM370" s="60"/>
      <c r="GN370" s="60"/>
      <c r="GO370" s="60"/>
      <c r="GP370" s="60"/>
      <c r="GQ370" s="60"/>
      <c r="GR370" s="60"/>
      <c r="GS370" s="60"/>
      <c r="GT370" s="60"/>
      <c r="GU370" s="60"/>
      <c r="GV370" s="60"/>
      <c r="GW370" s="60"/>
      <c r="GX370" s="60"/>
      <c r="GY370" s="60"/>
      <c r="GZ370" s="60"/>
      <c r="HA370" s="60"/>
      <c r="HB370" s="60"/>
      <c r="HC370" s="60"/>
      <c r="HD370" s="60"/>
      <c r="HE370" s="60"/>
      <c r="HF370" s="60"/>
      <c r="HG370" s="60"/>
      <c r="HH370" s="60"/>
      <c r="HI370" s="60"/>
      <c r="HJ370" s="60"/>
      <c r="HK370" s="60"/>
      <c r="HL370" s="60"/>
      <c r="HM370" s="60"/>
      <c r="HN370" s="60"/>
      <c r="HO370" s="60"/>
      <c r="HP370" s="60"/>
      <c r="HQ370" s="60"/>
      <c r="HR370" s="60"/>
      <c r="HS370" s="60"/>
      <c r="HT370" s="60"/>
      <c r="HU370" s="60"/>
      <c r="HV370" s="60"/>
      <c r="HW370" s="60"/>
      <c r="HX370" s="60"/>
      <c r="HY370" s="60"/>
      <c r="HZ370" s="60"/>
      <c r="IA370" s="60"/>
      <c r="IB370" s="60"/>
      <c r="IC370" s="60"/>
      <c r="ID370" s="60"/>
    </row>
    <row r="371" spans="1:238" x14ac:dyDescent="0.2">
      <c r="A371" s="44">
        <f t="shared" si="9"/>
        <v>365</v>
      </c>
      <c r="B371" s="15" t="s">
        <v>1664</v>
      </c>
      <c r="C371" s="15" t="s">
        <v>726</v>
      </c>
      <c r="D371" s="11"/>
      <c r="E371" s="56">
        <v>2020.08</v>
      </c>
      <c r="F371" s="16" t="s">
        <v>776</v>
      </c>
      <c r="G371" s="17">
        <v>5481</v>
      </c>
      <c r="H371" s="17">
        <v>13317</v>
      </c>
      <c r="I371" s="37" t="s">
        <v>2189</v>
      </c>
      <c r="J371" s="52" t="s">
        <v>50</v>
      </c>
      <c r="K371" s="1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DQ371" s="60"/>
      <c r="DR371" s="60"/>
      <c r="DS371" s="60"/>
      <c r="DT371" s="60"/>
      <c r="DU371" s="60"/>
      <c r="DV371" s="60"/>
      <c r="DW371" s="60"/>
      <c r="DX371" s="60"/>
      <c r="DY371" s="60"/>
      <c r="DZ371" s="60"/>
      <c r="EA371" s="60"/>
      <c r="EB371" s="60"/>
      <c r="EC371" s="60"/>
      <c r="ED371" s="60"/>
      <c r="EE371" s="60"/>
      <c r="EF371" s="60"/>
      <c r="EG371" s="60"/>
      <c r="EH371" s="60"/>
      <c r="EI371" s="60"/>
      <c r="EJ371" s="60"/>
      <c r="EK371" s="60"/>
      <c r="EL371" s="60"/>
      <c r="EM371" s="60"/>
      <c r="EN371" s="60"/>
      <c r="EO371" s="60"/>
      <c r="EP371" s="60"/>
      <c r="EQ371" s="60"/>
      <c r="ER371" s="60"/>
      <c r="ES371" s="60"/>
      <c r="ET371" s="60"/>
      <c r="EU371" s="60"/>
      <c r="EV371" s="60"/>
      <c r="EW371" s="60"/>
      <c r="EX371" s="60"/>
      <c r="EY371" s="60"/>
      <c r="EZ371" s="60"/>
      <c r="FA371" s="60"/>
      <c r="FB371" s="60"/>
      <c r="FC371" s="60"/>
      <c r="FD371" s="60"/>
      <c r="FE371" s="60"/>
      <c r="FF371" s="60"/>
      <c r="FG371" s="60"/>
      <c r="FH371" s="60"/>
      <c r="FI371" s="60"/>
      <c r="FJ371" s="60"/>
      <c r="FK371" s="60"/>
      <c r="FL371" s="60"/>
      <c r="FM371" s="60"/>
      <c r="FN371" s="60"/>
      <c r="FO371" s="60"/>
      <c r="FP371" s="60"/>
      <c r="FQ371" s="60"/>
      <c r="FR371" s="60"/>
      <c r="FS371" s="60"/>
      <c r="FT371" s="60"/>
      <c r="FU371" s="60"/>
      <c r="FV371" s="60"/>
      <c r="FW371" s="60"/>
      <c r="FX371" s="60"/>
      <c r="FY371" s="60"/>
      <c r="FZ371" s="60"/>
      <c r="GA371" s="60"/>
      <c r="GB371" s="60"/>
      <c r="GC371" s="60"/>
      <c r="GD371" s="60"/>
      <c r="GE371" s="60"/>
      <c r="GF371" s="60"/>
      <c r="GG371" s="60"/>
      <c r="GH371" s="60"/>
      <c r="GI371" s="60"/>
      <c r="GJ371" s="60"/>
      <c r="GK371" s="60"/>
      <c r="GL371" s="60"/>
      <c r="GM371" s="60"/>
      <c r="GN371" s="60"/>
      <c r="GO371" s="60"/>
      <c r="GP371" s="60"/>
      <c r="GQ371" s="60"/>
      <c r="GR371" s="60"/>
      <c r="GS371" s="60"/>
      <c r="GT371" s="60"/>
      <c r="GU371" s="60"/>
      <c r="GV371" s="60"/>
      <c r="GW371" s="60"/>
      <c r="GX371" s="60"/>
      <c r="GY371" s="60"/>
      <c r="GZ371" s="60"/>
      <c r="HA371" s="60"/>
      <c r="HB371" s="60"/>
      <c r="HC371" s="60"/>
      <c r="HD371" s="60"/>
      <c r="HE371" s="60"/>
      <c r="HF371" s="60"/>
      <c r="HG371" s="60"/>
      <c r="HH371" s="60"/>
      <c r="HI371" s="60"/>
      <c r="HJ371" s="60"/>
      <c r="HK371" s="60"/>
      <c r="HL371" s="60"/>
      <c r="HM371" s="60"/>
      <c r="HN371" s="60"/>
      <c r="HO371" s="60"/>
      <c r="HP371" s="60"/>
      <c r="HQ371" s="60"/>
      <c r="HR371" s="60"/>
      <c r="HS371" s="60"/>
      <c r="HT371" s="60"/>
      <c r="HU371" s="60"/>
      <c r="HV371" s="60"/>
      <c r="HW371" s="60"/>
      <c r="HX371" s="60"/>
      <c r="HY371" s="60"/>
      <c r="HZ371" s="60"/>
      <c r="IA371" s="60"/>
      <c r="IB371" s="60"/>
      <c r="IC371" s="60"/>
      <c r="ID371" s="60"/>
    </row>
    <row r="372" spans="1:238" x14ac:dyDescent="0.2">
      <c r="A372" s="44">
        <f t="shared" si="9"/>
        <v>366</v>
      </c>
      <c r="B372" s="15" t="s">
        <v>1665</v>
      </c>
      <c r="C372" s="15" t="s">
        <v>726</v>
      </c>
      <c r="D372" s="11"/>
      <c r="E372" s="56">
        <v>2020.08</v>
      </c>
      <c r="F372" s="16" t="s">
        <v>777</v>
      </c>
      <c r="G372" s="17">
        <v>782</v>
      </c>
      <c r="H372" s="17">
        <v>1467</v>
      </c>
      <c r="I372" s="37" t="s">
        <v>2189</v>
      </c>
      <c r="J372" s="52" t="s">
        <v>50</v>
      </c>
      <c r="K372" s="1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c r="DQ372" s="60"/>
      <c r="DR372" s="60"/>
      <c r="DS372" s="60"/>
      <c r="DT372" s="60"/>
      <c r="DU372" s="60"/>
      <c r="DV372" s="60"/>
      <c r="DW372" s="60"/>
      <c r="DX372" s="60"/>
      <c r="DY372" s="60"/>
      <c r="DZ372" s="60"/>
      <c r="EA372" s="60"/>
      <c r="EB372" s="60"/>
      <c r="EC372" s="60"/>
      <c r="ED372" s="60"/>
      <c r="EE372" s="60"/>
      <c r="EF372" s="60"/>
      <c r="EG372" s="60"/>
      <c r="EH372" s="60"/>
      <c r="EI372" s="60"/>
      <c r="EJ372" s="60"/>
      <c r="EK372" s="60"/>
      <c r="EL372" s="60"/>
      <c r="EM372" s="60"/>
      <c r="EN372" s="60"/>
      <c r="EO372" s="60"/>
      <c r="EP372" s="60"/>
      <c r="EQ372" s="60"/>
      <c r="ER372" s="60"/>
      <c r="ES372" s="60"/>
      <c r="ET372" s="60"/>
      <c r="EU372" s="60"/>
      <c r="EV372" s="60"/>
      <c r="EW372" s="60"/>
      <c r="EX372" s="60"/>
      <c r="EY372" s="60"/>
      <c r="EZ372" s="60"/>
      <c r="FA372" s="60"/>
      <c r="FB372" s="60"/>
      <c r="FC372" s="60"/>
      <c r="FD372" s="60"/>
      <c r="FE372" s="60"/>
      <c r="FF372" s="60"/>
      <c r="FG372" s="60"/>
      <c r="FH372" s="60"/>
      <c r="FI372" s="60"/>
      <c r="FJ372" s="60"/>
      <c r="FK372" s="60"/>
      <c r="FL372" s="60"/>
      <c r="FM372" s="60"/>
      <c r="FN372" s="60"/>
      <c r="FO372" s="60"/>
      <c r="FP372" s="60"/>
      <c r="FQ372" s="60"/>
      <c r="FR372" s="60"/>
      <c r="FS372" s="60"/>
      <c r="FT372" s="60"/>
      <c r="FU372" s="60"/>
      <c r="FV372" s="60"/>
      <c r="FW372" s="60"/>
      <c r="FX372" s="60"/>
      <c r="FY372" s="60"/>
      <c r="FZ372" s="60"/>
      <c r="GA372" s="60"/>
      <c r="GB372" s="60"/>
      <c r="GC372" s="60"/>
      <c r="GD372" s="60"/>
      <c r="GE372" s="60"/>
      <c r="GF372" s="60"/>
      <c r="GG372" s="60"/>
      <c r="GH372" s="60"/>
      <c r="GI372" s="60"/>
      <c r="GJ372" s="60"/>
      <c r="GK372" s="60"/>
      <c r="GL372" s="60"/>
      <c r="GM372" s="60"/>
      <c r="GN372" s="60"/>
      <c r="GO372" s="60"/>
      <c r="GP372" s="60"/>
      <c r="GQ372" s="60"/>
      <c r="GR372" s="60"/>
      <c r="GS372" s="60"/>
      <c r="GT372" s="60"/>
      <c r="GU372" s="60"/>
      <c r="GV372" s="60"/>
      <c r="GW372" s="60"/>
      <c r="GX372" s="60"/>
      <c r="GY372" s="60"/>
      <c r="GZ372" s="60"/>
      <c r="HA372" s="60"/>
      <c r="HB372" s="60"/>
      <c r="HC372" s="60"/>
      <c r="HD372" s="60"/>
      <c r="HE372" s="60"/>
      <c r="HF372" s="60"/>
      <c r="HG372" s="60"/>
      <c r="HH372" s="60"/>
      <c r="HI372" s="60"/>
      <c r="HJ372" s="60"/>
      <c r="HK372" s="60"/>
      <c r="HL372" s="60"/>
      <c r="HM372" s="60"/>
      <c r="HN372" s="60"/>
      <c r="HO372" s="60"/>
      <c r="HP372" s="60"/>
      <c r="HQ372" s="60"/>
      <c r="HR372" s="60"/>
      <c r="HS372" s="60"/>
      <c r="HT372" s="60"/>
      <c r="HU372" s="60"/>
      <c r="HV372" s="60"/>
      <c r="HW372" s="60"/>
      <c r="HX372" s="60"/>
      <c r="HY372" s="60"/>
      <c r="HZ372" s="60"/>
      <c r="IA372" s="60"/>
      <c r="IB372" s="60"/>
      <c r="IC372" s="60"/>
      <c r="ID372" s="60"/>
    </row>
    <row r="373" spans="1:238" x14ac:dyDescent="0.2">
      <c r="A373" s="44">
        <f t="shared" si="9"/>
        <v>367</v>
      </c>
      <c r="B373" s="11" t="s">
        <v>785</v>
      </c>
      <c r="C373" s="11" t="s">
        <v>726</v>
      </c>
      <c r="D373" s="11"/>
      <c r="E373" s="55">
        <v>2020.09</v>
      </c>
      <c r="F373" s="12" t="s">
        <v>223</v>
      </c>
      <c r="G373" s="13">
        <v>816</v>
      </c>
      <c r="H373" s="13">
        <v>1846</v>
      </c>
      <c r="I373" s="37" t="s">
        <v>51</v>
      </c>
      <c r="J373" s="46" t="s">
        <v>50</v>
      </c>
      <c r="K373" s="8" t="s">
        <v>783</v>
      </c>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60"/>
      <c r="BV373" s="60"/>
      <c r="BW373" s="60"/>
      <c r="BX373" s="60"/>
      <c r="BY373" s="60"/>
      <c r="BZ373" s="60"/>
      <c r="CA373" s="60"/>
      <c r="CB373" s="60"/>
      <c r="CC373" s="60"/>
      <c r="CD373" s="60"/>
      <c r="CE373" s="60"/>
      <c r="CF373" s="60"/>
      <c r="CG373" s="60"/>
      <c r="CH373" s="60"/>
      <c r="CI373" s="60"/>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60"/>
      <c r="ET373" s="60"/>
      <c r="EU373" s="60"/>
      <c r="EV373" s="60"/>
      <c r="EW373" s="60"/>
      <c r="EX373" s="60"/>
      <c r="EY373" s="60"/>
      <c r="EZ373" s="60"/>
      <c r="FA373" s="60"/>
      <c r="FB373" s="60"/>
      <c r="FC373" s="60"/>
      <c r="FD373" s="60"/>
      <c r="FE373" s="60"/>
      <c r="FF373" s="60"/>
      <c r="FG373" s="60"/>
      <c r="FH373" s="60"/>
      <c r="FI373" s="60"/>
      <c r="FJ373" s="60"/>
      <c r="FK373" s="60"/>
      <c r="FL373" s="60"/>
      <c r="FM373" s="60"/>
      <c r="FN373" s="60"/>
      <c r="FO373" s="60"/>
      <c r="FP373" s="60"/>
      <c r="FQ373" s="60"/>
      <c r="FR373" s="60"/>
      <c r="FS373" s="60"/>
      <c r="FT373" s="60"/>
      <c r="FU373" s="60"/>
      <c r="FV373" s="60"/>
      <c r="FW373" s="60"/>
      <c r="FX373" s="60"/>
      <c r="FY373" s="60"/>
      <c r="FZ373" s="60"/>
      <c r="GA373" s="60"/>
      <c r="GB373" s="60"/>
      <c r="GC373" s="60"/>
      <c r="GD373" s="60"/>
      <c r="GE373" s="60"/>
      <c r="GF373" s="60"/>
      <c r="GG373" s="60"/>
      <c r="GH373" s="60"/>
      <c r="GI373" s="60"/>
      <c r="GJ373" s="60"/>
      <c r="GK373" s="60"/>
      <c r="GL373" s="60"/>
      <c r="GM373" s="60"/>
      <c r="GN373" s="60"/>
      <c r="GO373" s="60"/>
      <c r="GP373" s="60"/>
      <c r="GQ373" s="60"/>
      <c r="GR373" s="60"/>
      <c r="GS373" s="60"/>
      <c r="GT373" s="60"/>
      <c r="GU373" s="60"/>
      <c r="GV373" s="60"/>
      <c r="GW373" s="60"/>
      <c r="GX373" s="60"/>
      <c r="GY373" s="60"/>
      <c r="GZ373" s="60"/>
      <c r="HA373" s="60"/>
      <c r="HB373" s="60"/>
      <c r="HC373" s="60"/>
      <c r="HD373" s="60"/>
      <c r="HE373" s="60"/>
      <c r="HF373" s="60"/>
      <c r="HG373" s="60"/>
      <c r="HH373" s="60"/>
      <c r="HI373" s="60"/>
      <c r="HJ373" s="60"/>
      <c r="HK373" s="60"/>
      <c r="HL373" s="60"/>
      <c r="HM373" s="60"/>
      <c r="HN373" s="60"/>
      <c r="HO373" s="60"/>
      <c r="HP373" s="60"/>
      <c r="HQ373" s="60"/>
      <c r="HR373" s="60"/>
      <c r="HS373" s="60"/>
      <c r="HT373" s="60"/>
      <c r="HU373" s="60"/>
      <c r="HV373" s="60"/>
      <c r="HW373" s="60"/>
      <c r="HX373" s="60"/>
      <c r="HY373" s="60"/>
      <c r="HZ373" s="60"/>
      <c r="IA373" s="60"/>
      <c r="IB373" s="60"/>
      <c r="IC373" s="60"/>
      <c r="ID373" s="60"/>
    </row>
    <row r="374" spans="1:238" x14ac:dyDescent="0.2">
      <c r="A374" s="44">
        <f t="shared" si="9"/>
        <v>368</v>
      </c>
      <c r="B374" s="11" t="s">
        <v>1666</v>
      </c>
      <c r="C374" s="11" t="s">
        <v>726</v>
      </c>
      <c r="D374" s="11"/>
      <c r="E374" s="55" t="s">
        <v>801</v>
      </c>
      <c r="F374" s="12" t="s">
        <v>1667</v>
      </c>
      <c r="G374" s="13">
        <v>5347</v>
      </c>
      <c r="H374" s="13">
        <v>10858</v>
      </c>
      <c r="I374" s="14" t="s">
        <v>41</v>
      </c>
      <c r="J374" s="46" t="s">
        <v>50</v>
      </c>
      <c r="K374" s="8" t="s">
        <v>783</v>
      </c>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60"/>
      <c r="CD374" s="60"/>
      <c r="CE374" s="60"/>
      <c r="CF374" s="60"/>
      <c r="CG374" s="60"/>
      <c r="CH374" s="60"/>
      <c r="CI374" s="60"/>
      <c r="CJ374" s="60"/>
      <c r="CK374" s="60"/>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c r="DQ374" s="60"/>
      <c r="DR374" s="60"/>
      <c r="DS374" s="60"/>
      <c r="DT374" s="60"/>
      <c r="DU374" s="60"/>
      <c r="DV374" s="60"/>
      <c r="DW374" s="60"/>
      <c r="DX374" s="60"/>
      <c r="DY374" s="60"/>
      <c r="DZ374" s="60"/>
      <c r="EA374" s="60"/>
      <c r="EB374" s="60"/>
      <c r="EC374" s="60"/>
      <c r="ED374" s="60"/>
      <c r="EE374" s="60"/>
      <c r="EF374" s="60"/>
      <c r="EG374" s="60"/>
      <c r="EH374" s="60"/>
      <c r="EI374" s="60"/>
      <c r="EJ374" s="60"/>
      <c r="EK374" s="60"/>
      <c r="EL374" s="60"/>
      <c r="EM374" s="60"/>
      <c r="EN374" s="60"/>
      <c r="EO374" s="60"/>
      <c r="EP374" s="60"/>
      <c r="EQ374" s="60"/>
      <c r="ER374" s="60"/>
      <c r="ES374" s="60"/>
      <c r="ET374" s="60"/>
      <c r="EU374" s="60"/>
      <c r="EV374" s="60"/>
      <c r="EW374" s="60"/>
      <c r="EX374" s="60"/>
      <c r="EY374" s="60"/>
      <c r="EZ374" s="60"/>
      <c r="FA374" s="60"/>
      <c r="FB374" s="60"/>
      <c r="FC374" s="60"/>
      <c r="FD374" s="60"/>
      <c r="FE374" s="60"/>
      <c r="FF374" s="60"/>
      <c r="FG374" s="60"/>
      <c r="FH374" s="60"/>
      <c r="FI374" s="60"/>
      <c r="FJ374" s="60"/>
      <c r="FK374" s="60"/>
      <c r="FL374" s="60"/>
      <c r="FM374" s="60"/>
      <c r="FN374" s="60"/>
      <c r="FO374" s="60"/>
      <c r="FP374" s="60"/>
      <c r="FQ374" s="60"/>
      <c r="FR374" s="60"/>
      <c r="FS374" s="60"/>
      <c r="FT374" s="60"/>
      <c r="FU374" s="60"/>
      <c r="FV374" s="60"/>
      <c r="FW374" s="60"/>
      <c r="FX374" s="60"/>
      <c r="FY374" s="60"/>
      <c r="FZ374" s="60"/>
      <c r="GA374" s="60"/>
      <c r="GB374" s="60"/>
      <c r="GC374" s="60"/>
      <c r="GD374" s="60"/>
      <c r="GE374" s="60"/>
      <c r="GF374" s="60"/>
      <c r="GG374" s="60"/>
      <c r="GH374" s="60"/>
      <c r="GI374" s="60"/>
      <c r="GJ374" s="60"/>
      <c r="GK374" s="60"/>
      <c r="GL374" s="60"/>
      <c r="GM374" s="60"/>
      <c r="GN374" s="60"/>
      <c r="GO374" s="60"/>
      <c r="GP374" s="60"/>
      <c r="GQ374" s="60"/>
      <c r="GR374" s="60"/>
      <c r="GS374" s="60"/>
      <c r="GT374" s="60"/>
      <c r="GU374" s="60"/>
      <c r="GV374" s="60"/>
      <c r="GW374" s="60"/>
      <c r="GX374" s="60"/>
      <c r="GY374" s="60"/>
      <c r="GZ374" s="60"/>
      <c r="HA374" s="60"/>
      <c r="HB374" s="60"/>
      <c r="HC374" s="60"/>
      <c r="HD374" s="60"/>
      <c r="HE374" s="60"/>
      <c r="HF374" s="60"/>
      <c r="HG374" s="60"/>
      <c r="HH374" s="60"/>
      <c r="HI374" s="60"/>
      <c r="HJ374" s="60"/>
      <c r="HK374" s="60"/>
      <c r="HL374" s="60"/>
      <c r="HM374" s="60"/>
      <c r="HN374" s="60"/>
      <c r="HO374" s="60"/>
      <c r="HP374" s="60"/>
      <c r="HQ374" s="60"/>
      <c r="HR374" s="60"/>
      <c r="HS374" s="60"/>
      <c r="HT374" s="60"/>
      <c r="HU374" s="60"/>
      <c r="HV374" s="60"/>
      <c r="HW374" s="60"/>
      <c r="HX374" s="60"/>
      <c r="HY374" s="60"/>
      <c r="HZ374" s="60"/>
      <c r="IA374" s="60"/>
      <c r="IB374" s="60"/>
      <c r="IC374" s="60"/>
      <c r="ID374" s="60"/>
    </row>
    <row r="375" spans="1:238" x14ac:dyDescent="0.2">
      <c r="A375" s="44">
        <f t="shared" si="9"/>
        <v>369</v>
      </c>
      <c r="B375" s="11" t="s">
        <v>1668</v>
      </c>
      <c r="C375" s="11" t="s">
        <v>17</v>
      </c>
      <c r="D375" s="11"/>
      <c r="E375" s="55">
        <v>2020.11</v>
      </c>
      <c r="F375" s="12" t="s">
        <v>1669</v>
      </c>
      <c r="G375" s="13">
        <v>2814</v>
      </c>
      <c r="H375" s="13">
        <v>5468</v>
      </c>
      <c r="I375" s="14" t="s">
        <v>711</v>
      </c>
      <c r="J375" s="46" t="s">
        <v>50</v>
      </c>
      <c r="K375" s="8" t="s">
        <v>783</v>
      </c>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60"/>
      <c r="CD375" s="60"/>
      <c r="CE375" s="60"/>
      <c r="CF375" s="60"/>
      <c r="CG375" s="60"/>
      <c r="CH375" s="60"/>
      <c r="CI375" s="60"/>
      <c r="CJ375" s="60"/>
      <c r="CK375" s="60"/>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c r="DQ375" s="60"/>
      <c r="DR375" s="60"/>
      <c r="DS375" s="60"/>
      <c r="DT375" s="60"/>
      <c r="DU375" s="60"/>
      <c r="DV375" s="60"/>
      <c r="DW375" s="60"/>
      <c r="DX375" s="60"/>
      <c r="DY375" s="60"/>
      <c r="DZ375" s="60"/>
      <c r="EA375" s="60"/>
      <c r="EB375" s="60"/>
      <c r="EC375" s="60"/>
      <c r="ED375" s="60"/>
      <c r="EE375" s="60"/>
      <c r="EF375" s="60"/>
      <c r="EG375" s="60"/>
      <c r="EH375" s="60"/>
      <c r="EI375" s="60"/>
      <c r="EJ375" s="60"/>
      <c r="EK375" s="60"/>
      <c r="EL375" s="60"/>
      <c r="EM375" s="60"/>
      <c r="EN375" s="60"/>
      <c r="EO375" s="60"/>
      <c r="EP375" s="60"/>
      <c r="EQ375" s="60"/>
      <c r="ER375" s="60"/>
      <c r="ES375" s="60"/>
      <c r="ET375" s="60"/>
      <c r="EU375" s="60"/>
      <c r="EV375" s="60"/>
      <c r="EW375" s="60"/>
      <c r="EX375" s="60"/>
      <c r="EY375" s="60"/>
      <c r="EZ375" s="60"/>
      <c r="FA375" s="60"/>
      <c r="FB375" s="60"/>
      <c r="FC375" s="60"/>
      <c r="FD375" s="60"/>
      <c r="FE375" s="60"/>
      <c r="FF375" s="60"/>
      <c r="FG375" s="60"/>
      <c r="FH375" s="60"/>
      <c r="FI375" s="60"/>
      <c r="FJ375" s="60"/>
      <c r="FK375" s="60"/>
      <c r="FL375" s="60"/>
      <c r="FM375" s="60"/>
      <c r="FN375" s="60"/>
      <c r="FO375" s="60"/>
      <c r="FP375" s="60"/>
      <c r="FQ375" s="60"/>
      <c r="FR375" s="60"/>
      <c r="FS375" s="60"/>
      <c r="FT375" s="60"/>
      <c r="FU375" s="60"/>
      <c r="FV375" s="60"/>
      <c r="FW375" s="60"/>
      <c r="FX375" s="60"/>
      <c r="FY375" s="60"/>
      <c r="FZ375" s="60"/>
      <c r="GA375" s="60"/>
      <c r="GB375" s="60"/>
      <c r="GC375" s="60"/>
      <c r="GD375" s="60"/>
      <c r="GE375" s="60"/>
      <c r="GF375" s="60"/>
      <c r="GG375" s="60"/>
      <c r="GH375" s="60"/>
      <c r="GI375" s="60"/>
      <c r="GJ375" s="60"/>
      <c r="GK375" s="60"/>
      <c r="GL375" s="60"/>
      <c r="GM375" s="60"/>
      <c r="GN375" s="60"/>
      <c r="GO375" s="60"/>
      <c r="GP375" s="60"/>
      <c r="GQ375" s="60"/>
      <c r="GR375" s="60"/>
      <c r="GS375" s="60"/>
      <c r="GT375" s="60"/>
      <c r="GU375" s="60"/>
      <c r="GV375" s="60"/>
      <c r="GW375" s="60"/>
      <c r="GX375" s="60"/>
      <c r="GY375" s="60"/>
      <c r="GZ375" s="60"/>
      <c r="HA375" s="60"/>
      <c r="HB375" s="60"/>
      <c r="HC375" s="60"/>
      <c r="HD375" s="60"/>
      <c r="HE375" s="60"/>
      <c r="HF375" s="60"/>
      <c r="HG375" s="60"/>
      <c r="HH375" s="60"/>
      <c r="HI375" s="60"/>
      <c r="HJ375" s="60"/>
      <c r="HK375" s="60"/>
      <c r="HL375" s="60"/>
      <c r="HM375" s="60"/>
      <c r="HN375" s="60"/>
      <c r="HO375" s="60"/>
      <c r="HP375" s="60"/>
      <c r="HQ375" s="60"/>
      <c r="HR375" s="60"/>
      <c r="HS375" s="60"/>
      <c r="HT375" s="60"/>
      <c r="HU375" s="60"/>
      <c r="HV375" s="60"/>
      <c r="HW375" s="60"/>
      <c r="HX375" s="60"/>
      <c r="HY375" s="60"/>
      <c r="HZ375" s="60"/>
      <c r="IA375" s="60"/>
      <c r="IB375" s="60"/>
      <c r="IC375" s="60"/>
      <c r="ID375" s="60"/>
    </row>
    <row r="376" spans="1:238" x14ac:dyDescent="0.2">
      <c r="A376" s="44">
        <f t="shared" si="9"/>
        <v>370</v>
      </c>
      <c r="B376" s="11" t="s">
        <v>1670</v>
      </c>
      <c r="C376" s="11" t="s">
        <v>726</v>
      </c>
      <c r="D376" s="11"/>
      <c r="E376" s="55">
        <v>2020.11</v>
      </c>
      <c r="F376" s="12" t="s">
        <v>1671</v>
      </c>
      <c r="G376" s="13">
        <v>256</v>
      </c>
      <c r="H376" s="13">
        <v>572</v>
      </c>
      <c r="I376" s="14" t="s">
        <v>41</v>
      </c>
      <c r="J376" s="46" t="s">
        <v>50</v>
      </c>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60"/>
      <c r="CD376" s="60"/>
      <c r="CE376" s="60"/>
      <c r="CF376" s="60"/>
      <c r="CG376" s="60"/>
      <c r="CH376" s="60"/>
      <c r="CI376" s="60"/>
      <c r="CJ376" s="60"/>
      <c r="CK376" s="60"/>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c r="DQ376" s="60"/>
      <c r="DR376" s="60"/>
      <c r="DS376" s="60"/>
      <c r="DT376" s="60"/>
      <c r="DU376" s="60"/>
      <c r="DV376" s="60"/>
      <c r="DW376" s="60"/>
      <c r="DX376" s="60"/>
      <c r="DY376" s="60"/>
      <c r="DZ376" s="60"/>
      <c r="EA376" s="60"/>
      <c r="EB376" s="60"/>
      <c r="EC376" s="60"/>
      <c r="ED376" s="60"/>
      <c r="EE376" s="60"/>
      <c r="EF376" s="60"/>
      <c r="EG376" s="60"/>
      <c r="EH376" s="60"/>
      <c r="EI376" s="60"/>
      <c r="EJ376" s="60"/>
      <c r="EK376" s="60"/>
      <c r="EL376" s="60"/>
      <c r="EM376" s="60"/>
      <c r="EN376" s="60"/>
      <c r="EO376" s="60"/>
      <c r="EP376" s="60"/>
      <c r="EQ376" s="60"/>
      <c r="ER376" s="60"/>
      <c r="ES376" s="60"/>
      <c r="ET376" s="60"/>
      <c r="EU376" s="60"/>
      <c r="EV376" s="60"/>
      <c r="EW376" s="60"/>
      <c r="EX376" s="60"/>
      <c r="EY376" s="60"/>
      <c r="EZ376" s="60"/>
      <c r="FA376" s="60"/>
      <c r="FB376" s="60"/>
      <c r="FC376" s="60"/>
      <c r="FD376" s="60"/>
      <c r="FE376" s="60"/>
      <c r="FF376" s="60"/>
      <c r="FG376" s="60"/>
      <c r="FH376" s="60"/>
      <c r="FI376" s="60"/>
      <c r="FJ376" s="60"/>
      <c r="FK376" s="60"/>
      <c r="FL376" s="60"/>
      <c r="FM376" s="60"/>
      <c r="FN376" s="60"/>
      <c r="FO376" s="60"/>
      <c r="FP376" s="60"/>
      <c r="FQ376" s="60"/>
      <c r="FR376" s="60"/>
      <c r="FS376" s="60"/>
      <c r="FT376" s="60"/>
      <c r="FU376" s="60"/>
      <c r="FV376" s="60"/>
      <c r="FW376" s="60"/>
      <c r="FX376" s="60"/>
      <c r="FY376" s="60"/>
      <c r="FZ376" s="60"/>
      <c r="GA376" s="60"/>
      <c r="GB376" s="60"/>
      <c r="GC376" s="60"/>
      <c r="GD376" s="60"/>
      <c r="GE376" s="60"/>
      <c r="GF376" s="60"/>
      <c r="GG376" s="60"/>
      <c r="GH376" s="60"/>
      <c r="GI376" s="60"/>
      <c r="GJ376" s="60"/>
      <c r="GK376" s="60"/>
      <c r="GL376" s="60"/>
      <c r="GM376" s="60"/>
      <c r="GN376" s="60"/>
      <c r="GO376" s="60"/>
      <c r="GP376" s="60"/>
      <c r="GQ376" s="60"/>
      <c r="GR376" s="60"/>
      <c r="GS376" s="60"/>
      <c r="GT376" s="60"/>
      <c r="GU376" s="60"/>
      <c r="GV376" s="60"/>
      <c r="GW376" s="60"/>
      <c r="GX376" s="60"/>
      <c r="GY376" s="60"/>
      <c r="GZ376" s="60"/>
      <c r="HA376" s="60"/>
      <c r="HB376" s="60"/>
      <c r="HC376" s="60"/>
      <c r="HD376" s="60"/>
      <c r="HE376" s="60"/>
      <c r="HF376" s="60"/>
      <c r="HG376" s="60"/>
      <c r="HH376" s="60"/>
      <c r="HI376" s="60"/>
      <c r="HJ376" s="60"/>
      <c r="HK376" s="60"/>
      <c r="HL376" s="60"/>
      <c r="HM376" s="60"/>
      <c r="HN376" s="60"/>
      <c r="HO376" s="60"/>
      <c r="HP376" s="60"/>
      <c r="HQ376" s="60"/>
      <c r="HR376" s="60"/>
      <c r="HS376" s="60"/>
      <c r="HT376" s="60"/>
      <c r="HU376" s="60"/>
      <c r="HV376" s="60"/>
      <c r="HW376" s="60"/>
      <c r="HX376" s="60"/>
      <c r="HY376" s="60"/>
      <c r="HZ376" s="60"/>
      <c r="IA376" s="60"/>
      <c r="IB376" s="60"/>
      <c r="IC376" s="60"/>
      <c r="ID376" s="60"/>
    </row>
    <row r="377" spans="1:238" x14ac:dyDescent="0.2">
      <c r="A377" s="44">
        <f t="shared" si="9"/>
        <v>371</v>
      </c>
      <c r="B377" s="11" t="s">
        <v>2656</v>
      </c>
      <c r="C377" s="11" t="s">
        <v>726</v>
      </c>
      <c r="D377" s="11"/>
      <c r="E377" s="55">
        <v>2020.11</v>
      </c>
      <c r="F377" s="12" t="s">
        <v>1672</v>
      </c>
      <c r="G377" s="13">
        <v>2066</v>
      </c>
      <c r="H377" s="13">
        <v>4394</v>
      </c>
      <c r="I377" s="14" t="s">
        <v>711</v>
      </c>
      <c r="J377" s="46" t="s">
        <v>50</v>
      </c>
      <c r="K377" s="8" t="s">
        <v>784</v>
      </c>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60"/>
      <c r="CD377" s="60"/>
      <c r="CE377" s="60"/>
      <c r="CF377" s="60"/>
      <c r="CG377" s="60"/>
      <c r="CH377" s="60"/>
      <c r="CI377" s="60"/>
      <c r="CJ377" s="60"/>
      <c r="CK377" s="60"/>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DQ377" s="60"/>
      <c r="DR377" s="60"/>
      <c r="DS377" s="60"/>
      <c r="DT377" s="60"/>
      <c r="DU377" s="60"/>
      <c r="DV377" s="60"/>
      <c r="DW377" s="60"/>
      <c r="DX377" s="60"/>
      <c r="DY377" s="60"/>
      <c r="DZ377" s="60"/>
      <c r="EA377" s="60"/>
      <c r="EB377" s="60"/>
      <c r="EC377" s="60"/>
      <c r="ED377" s="60"/>
      <c r="EE377" s="60"/>
      <c r="EF377" s="60"/>
      <c r="EG377" s="60"/>
      <c r="EH377" s="60"/>
      <c r="EI377" s="60"/>
      <c r="EJ377" s="60"/>
      <c r="EK377" s="60"/>
      <c r="EL377" s="60"/>
      <c r="EM377" s="60"/>
      <c r="EN377" s="60"/>
      <c r="EO377" s="60"/>
      <c r="EP377" s="60"/>
      <c r="EQ377" s="60"/>
      <c r="ER377" s="60"/>
      <c r="ES377" s="60"/>
      <c r="ET377" s="60"/>
      <c r="EU377" s="60"/>
      <c r="EV377" s="60"/>
      <c r="EW377" s="60"/>
      <c r="EX377" s="60"/>
      <c r="EY377" s="60"/>
      <c r="EZ377" s="60"/>
      <c r="FA377" s="60"/>
      <c r="FB377" s="60"/>
      <c r="FC377" s="60"/>
      <c r="FD377" s="60"/>
      <c r="FE377" s="60"/>
      <c r="FF377" s="60"/>
      <c r="FG377" s="60"/>
      <c r="FH377" s="60"/>
      <c r="FI377" s="60"/>
      <c r="FJ377" s="60"/>
      <c r="FK377" s="60"/>
      <c r="FL377" s="60"/>
      <c r="FM377" s="60"/>
      <c r="FN377" s="60"/>
      <c r="FO377" s="60"/>
      <c r="FP377" s="60"/>
      <c r="FQ377" s="60"/>
      <c r="FR377" s="60"/>
      <c r="FS377" s="60"/>
      <c r="FT377" s="60"/>
      <c r="FU377" s="60"/>
      <c r="FV377" s="60"/>
      <c r="FW377" s="60"/>
      <c r="FX377" s="60"/>
      <c r="FY377" s="60"/>
      <c r="FZ377" s="60"/>
      <c r="GA377" s="60"/>
      <c r="GB377" s="60"/>
      <c r="GC377" s="60"/>
      <c r="GD377" s="60"/>
      <c r="GE377" s="60"/>
      <c r="GF377" s="60"/>
      <c r="GG377" s="60"/>
      <c r="GH377" s="60"/>
      <c r="GI377" s="60"/>
      <c r="GJ377" s="60"/>
      <c r="GK377" s="60"/>
      <c r="GL377" s="60"/>
      <c r="GM377" s="60"/>
      <c r="GN377" s="60"/>
      <c r="GO377" s="60"/>
      <c r="GP377" s="60"/>
      <c r="GQ377" s="60"/>
      <c r="GR377" s="60"/>
      <c r="GS377" s="60"/>
      <c r="GT377" s="60"/>
      <c r="GU377" s="60"/>
      <c r="GV377" s="60"/>
      <c r="GW377" s="60"/>
      <c r="GX377" s="60"/>
      <c r="GY377" s="60"/>
      <c r="GZ377" s="60"/>
      <c r="HA377" s="60"/>
      <c r="HB377" s="60"/>
      <c r="HC377" s="60"/>
      <c r="HD377" s="60"/>
      <c r="HE377" s="60"/>
      <c r="HF377" s="60"/>
      <c r="HG377" s="60"/>
      <c r="HH377" s="60"/>
      <c r="HI377" s="60"/>
      <c r="HJ377" s="60"/>
      <c r="HK377" s="60"/>
      <c r="HL377" s="60"/>
      <c r="HM377" s="60"/>
      <c r="HN377" s="60"/>
      <c r="HO377" s="60"/>
      <c r="HP377" s="60"/>
      <c r="HQ377" s="60"/>
      <c r="HR377" s="60"/>
      <c r="HS377" s="60"/>
      <c r="HT377" s="60"/>
      <c r="HU377" s="60"/>
      <c r="HV377" s="60"/>
      <c r="HW377" s="60"/>
      <c r="HX377" s="60"/>
      <c r="HY377" s="60"/>
      <c r="HZ377" s="60"/>
      <c r="IA377" s="60"/>
      <c r="IB377" s="60"/>
      <c r="IC377" s="60"/>
      <c r="ID377" s="60"/>
    </row>
    <row r="378" spans="1:238" x14ac:dyDescent="0.2">
      <c r="A378" s="44">
        <f t="shared" si="9"/>
        <v>372</v>
      </c>
      <c r="B378" s="11" t="s">
        <v>1673</v>
      </c>
      <c r="C378" s="11" t="s">
        <v>726</v>
      </c>
      <c r="D378" s="11"/>
      <c r="E378" s="55">
        <v>2020.11</v>
      </c>
      <c r="F378" s="12" t="s">
        <v>1674</v>
      </c>
      <c r="G378" s="13">
        <v>2061</v>
      </c>
      <c r="H378" s="13">
        <v>5051</v>
      </c>
      <c r="I378" s="14" t="s">
        <v>711</v>
      </c>
      <c r="J378" s="46" t="s">
        <v>50</v>
      </c>
      <c r="K378" s="8" t="s">
        <v>782</v>
      </c>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c r="CB378" s="60"/>
      <c r="CC378" s="60"/>
      <c r="CD378" s="60"/>
      <c r="CE378" s="60"/>
      <c r="CF378" s="60"/>
      <c r="CG378" s="60"/>
      <c r="CH378" s="60"/>
      <c r="CI378" s="60"/>
      <c r="CJ378" s="60"/>
      <c r="CK378" s="60"/>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c r="DQ378" s="60"/>
      <c r="DR378" s="60"/>
      <c r="DS378" s="60"/>
      <c r="DT378" s="60"/>
      <c r="DU378" s="60"/>
      <c r="DV378" s="60"/>
      <c r="DW378" s="60"/>
      <c r="DX378" s="60"/>
      <c r="DY378" s="60"/>
      <c r="DZ378" s="60"/>
      <c r="EA378" s="60"/>
      <c r="EB378" s="60"/>
      <c r="EC378" s="60"/>
      <c r="ED378" s="60"/>
      <c r="EE378" s="60"/>
      <c r="EF378" s="60"/>
      <c r="EG378" s="60"/>
      <c r="EH378" s="60"/>
      <c r="EI378" s="60"/>
      <c r="EJ378" s="60"/>
      <c r="EK378" s="60"/>
      <c r="EL378" s="60"/>
      <c r="EM378" s="60"/>
      <c r="EN378" s="60"/>
      <c r="EO378" s="60"/>
      <c r="EP378" s="60"/>
      <c r="EQ378" s="60"/>
      <c r="ER378" s="60"/>
      <c r="ES378" s="60"/>
      <c r="ET378" s="60"/>
      <c r="EU378" s="60"/>
      <c r="EV378" s="60"/>
      <c r="EW378" s="60"/>
      <c r="EX378" s="60"/>
      <c r="EY378" s="60"/>
      <c r="EZ378" s="60"/>
      <c r="FA378" s="60"/>
      <c r="FB378" s="60"/>
      <c r="FC378" s="60"/>
      <c r="FD378" s="60"/>
      <c r="FE378" s="60"/>
      <c r="FF378" s="60"/>
      <c r="FG378" s="60"/>
      <c r="FH378" s="60"/>
      <c r="FI378" s="60"/>
      <c r="FJ378" s="60"/>
      <c r="FK378" s="60"/>
      <c r="FL378" s="60"/>
      <c r="FM378" s="60"/>
      <c r="FN378" s="60"/>
      <c r="FO378" s="60"/>
      <c r="FP378" s="60"/>
      <c r="FQ378" s="60"/>
      <c r="FR378" s="60"/>
      <c r="FS378" s="60"/>
      <c r="FT378" s="60"/>
      <c r="FU378" s="60"/>
      <c r="FV378" s="60"/>
      <c r="FW378" s="60"/>
      <c r="FX378" s="60"/>
      <c r="FY378" s="60"/>
      <c r="FZ378" s="60"/>
      <c r="GA378" s="60"/>
      <c r="GB378" s="60"/>
      <c r="GC378" s="60"/>
      <c r="GD378" s="60"/>
      <c r="GE378" s="60"/>
      <c r="GF378" s="60"/>
      <c r="GG378" s="60"/>
      <c r="GH378" s="60"/>
      <c r="GI378" s="60"/>
      <c r="GJ378" s="60"/>
      <c r="GK378" s="60"/>
      <c r="GL378" s="60"/>
      <c r="GM378" s="60"/>
      <c r="GN378" s="60"/>
      <c r="GO378" s="60"/>
      <c r="GP378" s="60"/>
      <c r="GQ378" s="60"/>
      <c r="GR378" s="60"/>
      <c r="GS378" s="60"/>
      <c r="GT378" s="60"/>
      <c r="GU378" s="60"/>
      <c r="GV378" s="60"/>
      <c r="GW378" s="60"/>
      <c r="GX378" s="60"/>
      <c r="GY378" s="60"/>
      <c r="GZ378" s="60"/>
      <c r="HA378" s="60"/>
      <c r="HB378" s="60"/>
      <c r="HC378" s="60"/>
      <c r="HD378" s="60"/>
      <c r="HE378" s="60"/>
      <c r="HF378" s="60"/>
      <c r="HG378" s="60"/>
      <c r="HH378" s="60"/>
      <c r="HI378" s="60"/>
      <c r="HJ378" s="60"/>
      <c r="HK378" s="60"/>
      <c r="HL378" s="60"/>
      <c r="HM378" s="60"/>
      <c r="HN378" s="60"/>
      <c r="HO378" s="60"/>
      <c r="HP378" s="60"/>
      <c r="HQ378" s="60"/>
      <c r="HR378" s="60"/>
      <c r="HS378" s="60"/>
      <c r="HT378" s="60"/>
      <c r="HU378" s="60"/>
      <c r="HV378" s="60"/>
      <c r="HW378" s="60"/>
      <c r="HX378" s="60"/>
      <c r="HY378" s="60"/>
      <c r="HZ378" s="60"/>
      <c r="IA378" s="60"/>
      <c r="IB378" s="60"/>
      <c r="IC378" s="60"/>
      <c r="ID378" s="60"/>
    </row>
    <row r="379" spans="1:238" x14ac:dyDescent="0.2">
      <c r="A379" s="44">
        <f t="shared" si="9"/>
        <v>373</v>
      </c>
      <c r="B379" s="11" t="s">
        <v>1675</v>
      </c>
      <c r="C379" s="11" t="s">
        <v>726</v>
      </c>
      <c r="D379" s="11"/>
      <c r="E379" s="55">
        <v>2020.11</v>
      </c>
      <c r="F379" s="12" t="s">
        <v>175</v>
      </c>
      <c r="G379" s="13">
        <v>1412</v>
      </c>
      <c r="H379" s="13">
        <v>2642</v>
      </c>
      <c r="I379" s="14" t="s">
        <v>41</v>
      </c>
      <c r="J379" s="46" t="s">
        <v>50</v>
      </c>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DQ379" s="60"/>
      <c r="DR379" s="60"/>
      <c r="DS379" s="60"/>
      <c r="DT379" s="60"/>
      <c r="DU379" s="60"/>
      <c r="DV379" s="60"/>
      <c r="DW379" s="60"/>
      <c r="DX379" s="60"/>
      <c r="DY379" s="60"/>
      <c r="DZ379" s="60"/>
      <c r="EA379" s="60"/>
      <c r="EB379" s="60"/>
      <c r="EC379" s="60"/>
      <c r="ED379" s="60"/>
      <c r="EE379" s="60"/>
      <c r="EF379" s="60"/>
      <c r="EG379" s="60"/>
      <c r="EH379" s="60"/>
      <c r="EI379" s="60"/>
      <c r="EJ379" s="60"/>
      <c r="EK379" s="60"/>
      <c r="EL379" s="60"/>
      <c r="EM379" s="60"/>
      <c r="EN379" s="60"/>
      <c r="EO379" s="60"/>
      <c r="EP379" s="60"/>
      <c r="EQ379" s="60"/>
      <c r="ER379" s="60"/>
      <c r="ES379" s="60"/>
      <c r="ET379" s="60"/>
      <c r="EU379" s="60"/>
      <c r="EV379" s="60"/>
      <c r="EW379" s="60"/>
      <c r="EX379" s="60"/>
      <c r="EY379" s="60"/>
      <c r="EZ379" s="60"/>
      <c r="FA379" s="60"/>
      <c r="FB379" s="60"/>
      <c r="FC379" s="60"/>
      <c r="FD379" s="60"/>
      <c r="FE379" s="60"/>
      <c r="FF379" s="60"/>
      <c r="FG379" s="60"/>
      <c r="FH379" s="60"/>
      <c r="FI379" s="60"/>
      <c r="FJ379" s="60"/>
      <c r="FK379" s="60"/>
      <c r="FL379" s="60"/>
      <c r="FM379" s="60"/>
      <c r="FN379" s="60"/>
      <c r="FO379" s="60"/>
      <c r="FP379" s="60"/>
      <c r="FQ379" s="60"/>
      <c r="FR379" s="60"/>
      <c r="FS379" s="60"/>
      <c r="FT379" s="60"/>
      <c r="FU379" s="60"/>
      <c r="FV379" s="60"/>
      <c r="FW379" s="60"/>
      <c r="FX379" s="60"/>
      <c r="FY379" s="60"/>
      <c r="FZ379" s="60"/>
      <c r="GA379" s="60"/>
      <c r="GB379" s="60"/>
      <c r="GC379" s="60"/>
      <c r="GD379" s="60"/>
      <c r="GE379" s="60"/>
      <c r="GF379" s="60"/>
      <c r="GG379" s="60"/>
      <c r="GH379" s="60"/>
      <c r="GI379" s="60"/>
      <c r="GJ379" s="60"/>
      <c r="GK379" s="60"/>
      <c r="GL379" s="60"/>
      <c r="GM379" s="60"/>
      <c r="GN379" s="60"/>
      <c r="GO379" s="60"/>
      <c r="GP379" s="60"/>
      <c r="GQ379" s="60"/>
      <c r="GR379" s="60"/>
      <c r="GS379" s="60"/>
      <c r="GT379" s="60"/>
      <c r="GU379" s="60"/>
      <c r="GV379" s="60"/>
      <c r="GW379" s="60"/>
      <c r="GX379" s="60"/>
      <c r="GY379" s="60"/>
      <c r="GZ379" s="60"/>
      <c r="HA379" s="60"/>
      <c r="HB379" s="60"/>
      <c r="HC379" s="60"/>
      <c r="HD379" s="60"/>
      <c r="HE379" s="60"/>
      <c r="HF379" s="60"/>
      <c r="HG379" s="60"/>
      <c r="HH379" s="60"/>
      <c r="HI379" s="60"/>
      <c r="HJ379" s="60"/>
      <c r="HK379" s="60"/>
      <c r="HL379" s="60"/>
      <c r="HM379" s="60"/>
      <c r="HN379" s="60"/>
      <c r="HO379" s="60"/>
    </row>
    <row r="380" spans="1:238" x14ac:dyDescent="0.2">
      <c r="A380" s="44">
        <f t="shared" si="9"/>
        <v>374</v>
      </c>
      <c r="B380" s="11" t="s">
        <v>2038</v>
      </c>
      <c r="C380" s="11" t="s">
        <v>726</v>
      </c>
      <c r="D380" s="11"/>
      <c r="E380" s="55">
        <v>2020.12</v>
      </c>
      <c r="F380" s="12" t="s">
        <v>2039</v>
      </c>
      <c r="G380" s="13">
        <v>1052</v>
      </c>
      <c r="H380" s="13">
        <v>2168</v>
      </c>
      <c r="I380" s="14" t="s">
        <v>711</v>
      </c>
      <c r="J380" s="46" t="s">
        <v>50</v>
      </c>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c r="DQ380" s="60"/>
      <c r="DR380" s="60"/>
      <c r="DS380" s="60"/>
      <c r="DT380" s="60"/>
      <c r="DU380" s="60"/>
      <c r="DV380" s="60"/>
      <c r="DW380" s="60"/>
      <c r="DX380" s="60"/>
      <c r="DY380" s="60"/>
      <c r="DZ380" s="60"/>
      <c r="EA380" s="60"/>
      <c r="EB380" s="60"/>
      <c r="EC380" s="60"/>
      <c r="ED380" s="60"/>
      <c r="EE380" s="60"/>
      <c r="EF380" s="60"/>
      <c r="EG380" s="60"/>
      <c r="EH380" s="60"/>
      <c r="EI380" s="60"/>
      <c r="EJ380" s="60"/>
      <c r="EK380" s="60"/>
      <c r="EL380" s="60"/>
      <c r="EM380" s="60"/>
      <c r="EN380" s="60"/>
      <c r="EO380" s="60"/>
      <c r="EP380" s="60"/>
      <c r="EQ380" s="60"/>
      <c r="ER380" s="60"/>
      <c r="ES380" s="60"/>
      <c r="ET380" s="60"/>
      <c r="EU380" s="60"/>
      <c r="EV380" s="60"/>
      <c r="EW380" s="60"/>
      <c r="EX380" s="60"/>
      <c r="EY380" s="60"/>
      <c r="EZ380" s="60"/>
      <c r="FA380" s="60"/>
      <c r="FB380" s="60"/>
      <c r="FC380" s="60"/>
      <c r="FD380" s="60"/>
      <c r="FE380" s="60"/>
      <c r="FF380" s="60"/>
      <c r="FG380" s="60"/>
      <c r="FH380" s="60"/>
      <c r="FI380" s="60"/>
      <c r="FJ380" s="60"/>
      <c r="FK380" s="60"/>
      <c r="FL380" s="60"/>
      <c r="FM380" s="60"/>
      <c r="FN380" s="60"/>
      <c r="FO380" s="60"/>
      <c r="FP380" s="60"/>
      <c r="FQ380" s="60"/>
      <c r="FR380" s="60"/>
      <c r="FS380" s="60"/>
      <c r="FT380" s="60"/>
      <c r="FU380" s="60"/>
      <c r="FV380" s="60"/>
      <c r="FW380" s="60"/>
      <c r="FX380" s="60"/>
      <c r="FY380" s="60"/>
      <c r="FZ380" s="60"/>
      <c r="GA380" s="60"/>
      <c r="GB380" s="60"/>
      <c r="GC380" s="60"/>
      <c r="GD380" s="60"/>
      <c r="GE380" s="60"/>
      <c r="GF380" s="60"/>
      <c r="GG380" s="60"/>
      <c r="GH380" s="60"/>
      <c r="GI380" s="60"/>
      <c r="GJ380" s="60"/>
      <c r="GK380" s="60"/>
      <c r="GL380" s="60"/>
      <c r="GM380" s="60"/>
      <c r="GN380" s="60"/>
      <c r="GO380" s="60"/>
      <c r="GP380" s="60"/>
      <c r="GQ380" s="60"/>
      <c r="GR380" s="60"/>
      <c r="GS380" s="60"/>
      <c r="GT380" s="60"/>
      <c r="GU380" s="60"/>
      <c r="GV380" s="60"/>
      <c r="GW380" s="60"/>
      <c r="GX380" s="60"/>
      <c r="GY380" s="60"/>
      <c r="GZ380" s="60"/>
      <c r="HA380" s="60"/>
      <c r="HB380" s="60"/>
      <c r="HC380" s="60"/>
      <c r="HD380" s="60"/>
      <c r="HE380" s="60"/>
      <c r="HF380" s="60"/>
      <c r="HG380" s="60"/>
      <c r="HH380" s="60"/>
      <c r="HI380" s="60"/>
      <c r="HJ380" s="60"/>
      <c r="HK380" s="60"/>
      <c r="HL380" s="60"/>
      <c r="HM380" s="60"/>
      <c r="HN380" s="60"/>
      <c r="HO380" s="60"/>
    </row>
    <row r="381" spans="1:238" x14ac:dyDescent="0.2">
      <c r="A381" s="44">
        <f t="shared" si="9"/>
        <v>375</v>
      </c>
      <c r="B381" s="11" t="s">
        <v>2040</v>
      </c>
      <c r="C381" s="11" t="s">
        <v>726</v>
      </c>
      <c r="D381" s="11"/>
      <c r="E381" s="55">
        <v>2020.12</v>
      </c>
      <c r="F381" s="12" t="s">
        <v>338</v>
      </c>
      <c r="G381" s="13">
        <v>7633</v>
      </c>
      <c r="H381" s="13">
        <v>15823</v>
      </c>
      <c r="I381" s="14" t="s">
        <v>711</v>
      </c>
      <c r="J381" s="46" t="s">
        <v>50</v>
      </c>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DQ381" s="60"/>
      <c r="DR381" s="60"/>
      <c r="DS381" s="60"/>
      <c r="DT381" s="60"/>
      <c r="DU381" s="60"/>
      <c r="DV381" s="60"/>
      <c r="DW381" s="60"/>
      <c r="DX381" s="60"/>
      <c r="DY381" s="60"/>
      <c r="DZ381" s="60"/>
      <c r="EA381" s="60"/>
      <c r="EB381" s="60"/>
      <c r="EC381" s="60"/>
      <c r="ED381" s="60"/>
      <c r="EE381" s="60"/>
      <c r="EF381" s="60"/>
      <c r="EG381" s="60"/>
      <c r="EH381" s="60"/>
      <c r="EI381" s="60"/>
      <c r="EJ381" s="60"/>
      <c r="EK381" s="60"/>
      <c r="EL381" s="60"/>
      <c r="EM381" s="60"/>
      <c r="EN381" s="60"/>
      <c r="EO381" s="60"/>
      <c r="EP381" s="60"/>
      <c r="EQ381" s="60"/>
      <c r="ER381" s="60"/>
      <c r="ES381" s="60"/>
      <c r="ET381" s="60"/>
      <c r="EU381" s="60"/>
      <c r="EV381" s="60"/>
      <c r="EW381" s="60"/>
      <c r="EX381" s="60"/>
      <c r="EY381" s="60"/>
      <c r="EZ381" s="60"/>
      <c r="FA381" s="60"/>
      <c r="FB381" s="60"/>
      <c r="FC381" s="60"/>
      <c r="FD381" s="60"/>
      <c r="FE381" s="60"/>
      <c r="FF381" s="60"/>
      <c r="FG381" s="60"/>
      <c r="FH381" s="60"/>
      <c r="FI381" s="60"/>
      <c r="FJ381" s="60"/>
      <c r="FK381" s="60"/>
      <c r="FL381" s="60"/>
      <c r="FM381" s="60"/>
      <c r="FN381" s="60"/>
      <c r="FO381" s="60"/>
      <c r="FP381" s="60"/>
      <c r="FQ381" s="60"/>
      <c r="FR381" s="60"/>
      <c r="FS381" s="60"/>
      <c r="FT381" s="60"/>
      <c r="FU381" s="60"/>
      <c r="FV381" s="60"/>
      <c r="FW381" s="60"/>
      <c r="FX381" s="60"/>
      <c r="FY381" s="60"/>
      <c r="FZ381" s="60"/>
      <c r="GA381" s="60"/>
      <c r="GB381" s="60"/>
      <c r="GC381" s="60"/>
      <c r="GD381" s="60"/>
      <c r="GE381" s="60"/>
      <c r="GF381" s="60"/>
      <c r="GG381" s="60"/>
      <c r="GH381" s="60"/>
      <c r="GI381" s="60"/>
      <c r="GJ381" s="60"/>
      <c r="GK381" s="60"/>
      <c r="GL381" s="60"/>
      <c r="GM381" s="60"/>
      <c r="GN381" s="60"/>
      <c r="GO381" s="60"/>
      <c r="GP381" s="60"/>
      <c r="GQ381" s="60"/>
      <c r="GR381" s="60"/>
      <c r="GS381" s="60"/>
      <c r="GT381" s="60"/>
      <c r="GU381" s="60"/>
      <c r="GV381" s="60"/>
      <c r="GW381" s="60"/>
      <c r="GX381" s="60"/>
      <c r="GY381" s="60"/>
      <c r="GZ381" s="60"/>
      <c r="HA381" s="60"/>
      <c r="HB381" s="60"/>
      <c r="HC381" s="60"/>
      <c r="HD381" s="60"/>
      <c r="HE381" s="60"/>
      <c r="HF381" s="60"/>
      <c r="HG381" s="60"/>
      <c r="HH381" s="60"/>
      <c r="HI381" s="60"/>
      <c r="HJ381" s="60"/>
      <c r="HK381" s="60"/>
      <c r="HL381" s="60"/>
      <c r="HM381" s="60"/>
      <c r="HN381" s="60"/>
      <c r="HO381" s="60"/>
    </row>
    <row r="382" spans="1:238" x14ac:dyDescent="0.2">
      <c r="A382" s="44">
        <f t="shared" si="9"/>
        <v>376</v>
      </c>
      <c r="B382" s="11" t="s">
        <v>2041</v>
      </c>
      <c r="C382" s="11" t="s">
        <v>726</v>
      </c>
      <c r="D382" s="11"/>
      <c r="E382" s="55">
        <v>2020.12</v>
      </c>
      <c r="F382" s="12" t="s">
        <v>2042</v>
      </c>
      <c r="G382" s="13">
        <v>2368</v>
      </c>
      <c r="H382" s="13">
        <v>5513</v>
      </c>
      <c r="I382" s="14" t="s">
        <v>41</v>
      </c>
      <c r="J382" s="46" t="s">
        <v>50</v>
      </c>
      <c r="K382" s="8" t="s">
        <v>782</v>
      </c>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DQ382" s="60"/>
      <c r="DR382" s="60"/>
      <c r="DS382" s="60"/>
      <c r="DT382" s="60"/>
      <c r="DU382" s="60"/>
      <c r="DV382" s="60"/>
      <c r="DW382" s="60"/>
      <c r="DX382" s="60"/>
      <c r="DY382" s="60"/>
      <c r="DZ382" s="60"/>
      <c r="EA382" s="60"/>
      <c r="EB382" s="60"/>
      <c r="EC382" s="60"/>
      <c r="ED382" s="60"/>
      <c r="EE382" s="60"/>
      <c r="EF382" s="60"/>
      <c r="EG382" s="60"/>
      <c r="EH382" s="60"/>
      <c r="EI382" s="60"/>
      <c r="EJ382" s="60"/>
      <c r="EK382" s="60"/>
      <c r="EL382" s="60"/>
      <c r="EM382" s="60"/>
      <c r="EN382" s="60"/>
      <c r="EO382" s="60"/>
      <c r="EP382" s="60"/>
      <c r="EQ382" s="60"/>
      <c r="ER382" s="60"/>
      <c r="ES382" s="60"/>
      <c r="ET382" s="60"/>
      <c r="EU382" s="60"/>
      <c r="EV382" s="60"/>
      <c r="EW382" s="60"/>
      <c r="EX382" s="60"/>
      <c r="EY382" s="60"/>
      <c r="EZ382" s="60"/>
      <c r="FA382" s="60"/>
      <c r="FB382" s="60"/>
      <c r="FC382" s="60"/>
      <c r="FD382" s="60"/>
      <c r="FE382" s="60"/>
      <c r="FF382" s="60"/>
      <c r="FG382" s="60"/>
      <c r="FH382" s="60"/>
      <c r="FI382" s="60"/>
      <c r="FJ382" s="60"/>
      <c r="FK382" s="60"/>
      <c r="FL382" s="60"/>
      <c r="FM382" s="60"/>
      <c r="FN382" s="60"/>
      <c r="FO382" s="60"/>
      <c r="FP382" s="60"/>
      <c r="FQ382" s="60"/>
      <c r="FR382" s="60"/>
      <c r="FS382" s="60"/>
      <c r="FT382" s="60"/>
      <c r="FU382" s="60"/>
      <c r="FV382" s="60"/>
      <c r="FW382" s="60"/>
      <c r="FX382" s="60"/>
      <c r="FY382" s="60"/>
      <c r="FZ382" s="60"/>
      <c r="GA382" s="60"/>
      <c r="GB382" s="60"/>
      <c r="GC382" s="60"/>
      <c r="GD382" s="60"/>
      <c r="GE382" s="60"/>
      <c r="GF382" s="60"/>
      <c r="GG382" s="60"/>
      <c r="GH382" s="60"/>
      <c r="GI382" s="60"/>
      <c r="GJ382" s="60"/>
      <c r="GK382" s="60"/>
      <c r="GL382" s="60"/>
      <c r="GM382" s="60"/>
      <c r="GN382" s="60"/>
      <c r="GO382" s="60"/>
      <c r="GP382" s="60"/>
      <c r="GQ382" s="60"/>
      <c r="GR382" s="60"/>
      <c r="GS382" s="60"/>
      <c r="GT382" s="60"/>
      <c r="GU382" s="60"/>
      <c r="GV382" s="60"/>
      <c r="GW382" s="60"/>
      <c r="GX382" s="60"/>
      <c r="GY382" s="60"/>
      <c r="GZ382" s="60"/>
      <c r="HA382" s="60"/>
      <c r="HB382" s="60"/>
      <c r="HC382" s="60"/>
      <c r="HD382" s="60"/>
      <c r="HE382" s="60"/>
      <c r="HF382" s="60"/>
      <c r="HG382" s="60"/>
      <c r="HH382" s="60"/>
      <c r="HI382" s="60"/>
      <c r="HJ382" s="60"/>
      <c r="HK382" s="60"/>
      <c r="HL382" s="60"/>
      <c r="HM382" s="60"/>
      <c r="HN382" s="60"/>
      <c r="HO382" s="60"/>
    </row>
    <row r="383" spans="1:238" x14ac:dyDescent="0.2">
      <c r="A383" s="44">
        <f t="shared" si="9"/>
        <v>377</v>
      </c>
      <c r="B383" s="11" t="s">
        <v>2043</v>
      </c>
      <c r="C383" s="11" t="s">
        <v>726</v>
      </c>
      <c r="D383" s="11"/>
      <c r="E383" s="55">
        <v>2020.12</v>
      </c>
      <c r="F383" s="12" t="s">
        <v>2044</v>
      </c>
      <c r="G383" s="13">
        <v>2195</v>
      </c>
      <c r="H383" s="13">
        <v>4060</v>
      </c>
      <c r="I383" s="14" t="s">
        <v>41</v>
      </c>
      <c r="J383" s="46" t="s">
        <v>50</v>
      </c>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c r="CB383" s="60"/>
      <c r="CC383" s="60"/>
      <c r="CD383" s="60"/>
      <c r="CE383" s="60"/>
      <c r="CF383" s="60"/>
      <c r="CG383" s="60"/>
      <c r="CH383" s="60"/>
      <c r="CI383" s="60"/>
      <c r="CJ383" s="60"/>
      <c r="CK383" s="60"/>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c r="DQ383" s="60"/>
      <c r="DR383" s="60"/>
      <c r="DS383" s="60"/>
      <c r="DT383" s="60"/>
      <c r="DU383" s="60"/>
      <c r="DV383" s="60"/>
      <c r="DW383" s="60"/>
      <c r="DX383" s="60"/>
      <c r="DY383" s="60"/>
      <c r="DZ383" s="60"/>
      <c r="EA383" s="60"/>
      <c r="EB383" s="60"/>
      <c r="EC383" s="60"/>
      <c r="ED383" s="60"/>
      <c r="EE383" s="60"/>
      <c r="EF383" s="60"/>
      <c r="EG383" s="60"/>
      <c r="EH383" s="60"/>
      <c r="EI383" s="60"/>
      <c r="EJ383" s="60"/>
      <c r="EK383" s="60"/>
      <c r="EL383" s="60"/>
      <c r="EM383" s="60"/>
      <c r="EN383" s="60"/>
      <c r="EO383" s="60"/>
      <c r="EP383" s="60"/>
      <c r="EQ383" s="60"/>
      <c r="ER383" s="60"/>
      <c r="ES383" s="60"/>
      <c r="ET383" s="60"/>
      <c r="EU383" s="60"/>
      <c r="EV383" s="60"/>
      <c r="EW383" s="60"/>
      <c r="EX383" s="60"/>
      <c r="EY383" s="60"/>
      <c r="EZ383" s="60"/>
      <c r="FA383" s="60"/>
      <c r="FB383" s="60"/>
      <c r="FC383" s="60"/>
      <c r="FD383" s="60"/>
      <c r="FE383" s="60"/>
      <c r="FF383" s="60"/>
      <c r="FG383" s="60"/>
      <c r="FH383" s="60"/>
      <c r="FI383" s="60"/>
      <c r="FJ383" s="60"/>
      <c r="FK383" s="60"/>
      <c r="FL383" s="60"/>
      <c r="FM383" s="60"/>
      <c r="FN383" s="60"/>
      <c r="FO383" s="60"/>
      <c r="FP383" s="60"/>
      <c r="FQ383" s="60"/>
      <c r="FR383" s="60"/>
      <c r="FS383" s="60"/>
      <c r="FT383" s="60"/>
      <c r="FU383" s="60"/>
      <c r="FV383" s="60"/>
      <c r="FW383" s="60"/>
      <c r="FX383" s="60"/>
      <c r="FY383" s="60"/>
      <c r="FZ383" s="60"/>
      <c r="GA383" s="60"/>
      <c r="GB383" s="60"/>
      <c r="GC383" s="60"/>
      <c r="GD383" s="60"/>
      <c r="GE383" s="60"/>
      <c r="GF383" s="60"/>
      <c r="GG383" s="60"/>
      <c r="GH383" s="60"/>
      <c r="GI383" s="60"/>
      <c r="GJ383" s="60"/>
      <c r="GK383" s="60"/>
      <c r="GL383" s="60"/>
      <c r="GM383" s="60"/>
      <c r="GN383" s="60"/>
      <c r="GO383" s="60"/>
      <c r="GP383" s="60"/>
      <c r="GQ383" s="60"/>
      <c r="GR383" s="60"/>
      <c r="GS383" s="60"/>
      <c r="GT383" s="60"/>
      <c r="GU383" s="60"/>
      <c r="GV383" s="60"/>
      <c r="GW383" s="60"/>
      <c r="GX383" s="60"/>
      <c r="GY383" s="60"/>
      <c r="GZ383" s="60"/>
      <c r="HA383" s="60"/>
      <c r="HB383" s="60"/>
      <c r="HC383" s="60"/>
      <c r="HD383" s="60"/>
      <c r="HE383" s="60"/>
      <c r="HF383" s="60"/>
      <c r="HG383" s="60"/>
      <c r="HH383" s="60"/>
      <c r="HI383" s="60"/>
      <c r="HJ383" s="60"/>
      <c r="HK383" s="60"/>
      <c r="HL383" s="60"/>
      <c r="HM383" s="60"/>
      <c r="HN383" s="60"/>
      <c r="HO383" s="60"/>
    </row>
    <row r="384" spans="1:238" x14ac:dyDescent="0.2">
      <c r="A384" s="44">
        <f t="shared" si="9"/>
        <v>378</v>
      </c>
      <c r="B384" s="11" t="s">
        <v>2045</v>
      </c>
      <c r="C384" s="11" t="s">
        <v>726</v>
      </c>
      <c r="D384" s="11"/>
      <c r="E384" s="55">
        <v>2020.12</v>
      </c>
      <c r="F384" s="12" t="s">
        <v>705</v>
      </c>
      <c r="G384" s="13">
        <v>684</v>
      </c>
      <c r="H384" s="13">
        <v>1361</v>
      </c>
      <c r="I384" s="14" t="s">
        <v>41</v>
      </c>
      <c r="J384" s="46" t="s">
        <v>50</v>
      </c>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DQ384" s="60"/>
      <c r="DR384" s="60"/>
      <c r="DS384" s="60"/>
      <c r="DT384" s="60"/>
      <c r="DU384" s="60"/>
      <c r="DV384" s="60"/>
      <c r="DW384" s="60"/>
      <c r="DX384" s="60"/>
      <c r="DY384" s="60"/>
      <c r="DZ384" s="60"/>
      <c r="EA384" s="60"/>
      <c r="EB384" s="60"/>
      <c r="EC384" s="60"/>
      <c r="ED384" s="60"/>
      <c r="EE384" s="60"/>
      <c r="EF384" s="60"/>
      <c r="EG384" s="60"/>
      <c r="EH384" s="60"/>
      <c r="EI384" s="60"/>
      <c r="EJ384" s="60"/>
      <c r="EK384" s="60"/>
      <c r="EL384" s="60"/>
      <c r="EM384" s="60"/>
      <c r="EN384" s="60"/>
      <c r="EO384" s="60"/>
      <c r="EP384" s="60"/>
      <c r="EQ384" s="60"/>
      <c r="ER384" s="60"/>
      <c r="ES384" s="60"/>
      <c r="ET384" s="60"/>
      <c r="EU384" s="60"/>
      <c r="EV384" s="60"/>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c r="GN384" s="60"/>
      <c r="GO384" s="60"/>
      <c r="GP384" s="60"/>
      <c r="GQ384" s="60"/>
      <c r="GR384" s="60"/>
      <c r="GS384" s="60"/>
      <c r="GT384" s="60"/>
      <c r="GU384" s="60"/>
      <c r="GV384" s="60"/>
      <c r="GW384" s="60"/>
      <c r="GX384" s="60"/>
      <c r="GY384" s="60"/>
      <c r="GZ384" s="60"/>
      <c r="HA384" s="60"/>
      <c r="HB384" s="60"/>
      <c r="HC384" s="60"/>
      <c r="HD384" s="60"/>
      <c r="HE384" s="60"/>
      <c r="HF384" s="60"/>
      <c r="HG384" s="60"/>
      <c r="HH384" s="60"/>
      <c r="HI384" s="60"/>
      <c r="HJ384" s="60"/>
      <c r="HK384" s="60"/>
      <c r="HL384" s="60"/>
      <c r="HM384" s="60"/>
      <c r="HN384" s="60"/>
      <c r="HO384" s="60"/>
    </row>
    <row r="385" spans="1:223" x14ac:dyDescent="0.2">
      <c r="A385" s="44">
        <f t="shared" si="9"/>
        <v>379</v>
      </c>
      <c r="B385" s="11" t="s">
        <v>2066</v>
      </c>
      <c r="C385" s="11" t="s">
        <v>726</v>
      </c>
      <c r="D385" s="11"/>
      <c r="E385" s="11">
        <v>2021.01</v>
      </c>
      <c r="F385" s="12" t="s">
        <v>2044</v>
      </c>
      <c r="G385" s="13">
        <v>2279</v>
      </c>
      <c r="H385" s="13">
        <v>4311</v>
      </c>
      <c r="I385" s="14" t="s">
        <v>41</v>
      </c>
      <c r="J385" s="46" t="s">
        <v>50</v>
      </c>
      <c r="K385" s="8" t="s">
        <v>783</v>
      </c>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DQ385" s="60"/>
      <c r="DR385" s="60"/>
      <c r="DS385" s="60"/>
      <c r="DT385" s="60"/>
      <c r="DU385" s="60"/>
      <c r="DV385" s="60"/>
      <c r="DW385" s="60"/>
      <c r="DX385" s="60"/>
      <c r="DY385" s="60"/>
      <c r="DZ385" s="60"/>
      <c r="EA385" s="60"/>
      <c r="EB385" s="60"/>
      <c r="EC385" s="60"/>
      <c r="ED385" s="60"/>
      <c r="EE385" s="60"/>
      <c r="EF385" s="60"/>
      <c r="EG385" s="60"/>
      <c r="EH385" s="60"/>
      <c r="EI385" s="60"/>
      <c r="EJ385" s="60"/>
      <c r="EK385" s="60"/>
      <c r="EL385" s="60"/>
      <c r="EM385" s="60"/>
      <c r="EN385" s="60"/>
      <c r="EO385" s="60"/>
      <c r="EP385" s="60"/>
      <c r="EQ385" s="60"/>
      <c r="ER385" s="60"/>
      <c r="ES385" s="60"/>
      <c r="ET385" s="60"/>
      <c r="EU385" s="60"/>
      <c r="EV385" s="60"/>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row>
    <row r="386" spans="1:223" x14ac:dyDescent="0.2">
      <c r="A386" s="44">
        <f t="shared" si="9"/>
        <v>380</v>
      </c>
      <c r="B386" s="11" t="s">
        <v>2067</v>
      </c>
      <c r="C386" s="11" t="s">
        <v>726</v>
      </c>
      <c r="D386" s="11"/>
      <c r="E386" s="11" t="s">
        <v>2059</v>
      </c>
      <c r="F386" s="12" t="s">
        <v>79</v>
      </c>
      <c r="G386" s="13">
        <v>831</v>
      </c>
      <c r="H386" s="13">
        <v>1566</v>
      </c>
      <c r="I386" s="14" t="s">
        <v>51</v>
      </c>
      <c r="J386" s="46" t="s">
        <v>50</v>
      </c>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60"/>
      <c r="BV386" s="60"/>
      <c r="BW386" s="60"/>
      <c r="BX386" s="60"/>
      <c r="BY386" s="60"/>
      <c r="BZ386" s="60"/>
      <c r="CA386" s="60"/>
      <c r="CB386" s="60"/>
      <c r="CC386" s="60"/>
      <c r="CD386" s="60"/>
      <c r="CE386" s="60"/>
      <c r="CF386" s="60"/>
      <c r="CG386" s="60"/>
      <c r="CH386" s="60"/>
      <c r="CI386" s="60"/>
      <c r="CJ386" s="60"/>
      <c r="CK386" s="60"/>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c r="DL386" s="60"/>
      <c r="DM386" s="60"/>
      <c r="DN386" s="60"/>
      <c r="DO386" s="60"/>
      <c r="DP386" s="60"/>
      <c r="DQ386" s="60"/>
      <c r="DR386" s="60"/>
      <c r="DS386" s="60"/>
      <c r="DT386" s="60"/>
      <c r="DU386" s="60"/>
      <c r="DV386" s="60"/>
      <c r="DW386" s="60"/>
      <c r="DX386" s="60"/>
      <c r="DY386" s="60"/>
      <c r="DZ386" s="60"/>
      <c r="EA386" s="60"/>
      <c r="EB386" s="60"/>
      <c r="EC386" s="60"/>
      <c r="ED386" s="60"/>
      <c r="EE386" s="60"/>
      <c r="EF386" s="60"/>
      <c r="EG386" s="60"/>
      <c r="EH386" s="60"/>
      <c r="EI386" s="60"/>
      <c r="EJ386" s="60"/>
      <c r="EK386" s="60"/>
      <c r="EL386" s="60"/>
      <c r="EM386" s="60"/>
      <c r="EN386" s="60"/>
      <c r="EO386" s="60"/>
      <c r="EP386" s="60"/>
      <c r="EQ386" s="60"/>
      <c r="ER386" s="60"/>
      <c r="ES386" s="60"/>
      <c r="ET386" s="60"/>
      <c r="EU386" s="60"/>
      <c r="EV386" s="60"/>
      <c r="EW386" s="60"/>
      <c r="EX386" s="60"/>
      <c r="EY386" s="60"/>
      <c r="EZ386" s="60"/>
      <c r="FA386" s="60"/>
      <c r="FB386" s="60"/>
      <c r="FC386" s="60"/>
      <c r="FD386" s="60"/>
      <c r="FE386" s="60"/>
      <c r="FF386" s="60"/>
      <c r="FG386" s="60"/>
      <c r="FH386" s="60"/>
      <c r="FI386" s="60"/>
      <c r="FJ386" s="60"/>
      <c r="FK386" s="60"/>
      <c r="FL386" s="60"/>
      <c r="FM386" s="60"/>
      <c r="FN386" s="60"/>
      <c r="FO386" s="60"/>
      <c r="FP386" s="60"/>
      <c r="FQ386" s="60"/>
      <c r="FR386" s="60"/>
      <c r="FS386" s="60"/>
      <c r="FT386" s="60"/>
      <c r="FU386" s="60"/>
      <c r="FV386" s="60"/>
      <c r="FW386" s="60"/>
      <c r="FX386" s="60"/>
      <c r="FY386" s="60"/>
      <c r="FZ386" s="60"/>
      <c r="GA386" s="60"/>
      <c r="GB386" s="60"/>
      <c r="GC386" s="60"/>
      <c r="GD386" s="60"/>
      <c r="GE386" s="60"/>
      <c r="GF386" s="60"/>
      <c r="GG386" s="60"/>
      <c r="GH386" s="60"/>
      <c r="GI386" s="60"/>
      <c r="GJ386" s="60"/>
      <c r="GK386" s="60"/>
      <c r="GL386" s="60"/>
      <c r="GM386" s="60"/>
      <c r="GN386" s="60"/>
      <c r="GO386" s="60"/>
      <c r="GP386" s="60"/>
      <c r="GQ386" s="60"/>
      <c r="GR386" s="60"/>
      <c r="GS386" s="60"/>
      <c r="GT386" s="60"/>
      <c r="GU386" s="60"/>
      <c r="GV386" s="60"/>
      <c r="GW386" s="60"/>
      <c r="GX386" s="60"/>
      <c r="GY386" s="60"/>
      <c r="GZ386" s="60"/>
      <c r="HA386" s="60"/>
      <c r="HB386" s="60"/>
      <c r="HC386" s="60"/>
      <c r="HD386" s="60"/>
      <c r="HE386" s="60"/>
      <c r="HF386" s="60"/>
      <c r="HG386" s="60"/>
      <c r="HH386" s="60"/>
      <c r="HI386" s="60"/>
      <c r="HJ386" s="60"/>
      <c r="HK386" s="60"/>
      <c r="HL386" s="60"/>
      <c r="HM386" s="60"/>
      <c r="HN386" s="60"/>
      <c r="HO386" s="60"/>
    </row>
    <row r="387" spans="1:223" x14ac:dyDescent="0.2">
      <c r="A387" s="44">
        <f t="shared" si="9"/>
        <v>381</v>
      </c>
      <c r="B387" s="11" t="s">
        <v>2662</v>
      </c>
      <c r="C387" s="11" t="s">
        <v>17</v>
      </c>
      <c r="D387" s="11"/>
      <c r="E387" s="11" t="s">
        <v>2081</v>
      </c>
      <c r="F387" s="12" t="s">
        <v>2082</v>
      </c>
      <c r="G387" s="13">
        <v>3046</v>
      </c>
      <c r="H387" s="13">
        <v>7188</v>
      </c>
      <c r="I387" s="14" t="s">
        <v>41</v>
      </c>
      <c r="J387" s="46" t="s">
        <v>50</v>
      </c>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A387" s="60"/>
      <c r="CB387" s="60"/>
      <c r="CC387" s="60"/>
      <c r="CD387" s="60"/>
      <c r="CE387" s="60"/>
      <c r="CF387" s="60"/>
      <c r="CG387" s="60"/>
      <c r="CH387" s="60"/>
      <c r="CI387" s="60"/>
      <c r="CJ387" s="60"/>
      <c r="CK387" s="60"/>
      <c r="CL387" s="60"/>
      <c r="CM387" s="60"/>
      <c r="CN387" s="60"/>
      <c r="CO387" s="60"/>
      <c r="CP387" s="60"/>
      <c r="CQ387" s="60"/>
      <c r="CR387" s="60"/>
      <c r="CS387" s="60"/>
      <c r="CT387" s="60"/>
      <c r="CU387" s="60"/>
      <c r="CV387" s="60"/>
      <c r="CW387" s="60"/>
      <c r="CX387" s="60"/>
      <c r="CY387" s="60"/>
      <c r="CZ387" s="60"/>
      <c r="DA387" s="60"/>
      <c r="DB387" s="60"/>
      <c r="DC387" s="60"/>
      <c r="DD387" s="60"/>
      <c r="DE387" s="60"/>
      <c r="DF387" s="60"/>
      <c r="DG387" s="60"/>
      <c r="DH387" s="60"/>
      <c r="DI387" s="60"/>
      <c r="DJ387" s="60"/>
      <c r="DK387" s="60"/>
      <c r="DL387" s="60"/>
      <c r="DM387" s="60"/>
      <c r="DN387" s="60"/>
      <c r="DO387" s="60"/>
      <c r="DP387" s="60"/>
      <c r="DQ387" s="60"/>
      <c r="DR387" s="60"/>
      <c r="DS387" s="60"/>
      <c r="DT387" s="60"/>
      <c r="DU387" s="60"/>
      <c r="DV387" s="60"/>
      <c r="DW387" s="60"/>
      <c r="DX387" s="60"/>
      <c r="DY387" s="60"/>
      <c r="DZ387" s="60"/>
      <c r="EA387" s="60"/>
      <c r="EB387" s="60"/>
      <c r="EC387" s="60"/>
      <c r="ED387" s="60"/>
      <c r="EE387" s="60"/>
      <c r="EF387" s="60"/>
      <c r="EG387" s="60"/>
      <c r="EH387" s="60"/>
      <c r="EI387" s="60"/>
      <c r="EJ387" s="60"/>
      <c r="EK387" s="60"/>
      <c r="EL387" s="60"/>
      <c r="EM387" s="60"/>
      <c r="EN387" s="60"/>
      <c r="EO387" s="60"/>
      <c r="EP387" s="60"/>
      <c r="EQ387" s="60"/>
      <c r="ER387" s="60"/>
      <c r="ES387" s="60"/>
      <c r="ET387" s="60"/>
      <c r="EU387" s="60"/>
      <c r="EV387" s="60"/>
      <c r="EW387" s="60"/>
      <c r="EX387" s="60"/>
      <c r="EY387" s="60"/>
      <c r="EZ387" s="60"/>
      <c r="FA387" s="60"/>
      <c r="FB387" s="60"/>
      <c r="FC387" s="60"/>
      <c r="FD387" s="60"/>
      <c r="FE387" s="60"/>
      <c r="FF387" s="60"/>
      <c r="FG387" s="60"/>
      <c r="FH387" s="60"/>
      <c r="FI387" s="60"/>
      <c r="FJ387" s="60"/>
      <c r="FK387" s="60"/>
      <c r="FL387" s="60"/>
      <c r="FM387" s="60"/>
      <c r="FN387" s="60"/>
      <c r="FO387" s="60"/>
      <c r="FP387" s="60"/>
      <c r="FQ387" s="60"/>
      <c r="FR387" s="60"/>
      <c r="FS387" s="60"/>
      <c r="FT387" s="60"/>
      <c r="FU387" s="60"/>
      <c r="FV387" s="60"/>
      <c r="FW387" s="60"/>
      <c r="FX387" s="60"/>
      <c r="FY387" s="60"/>
      <c r="FZ387" s="60"/>
      <c r="GA387" s="60"/>
      <c r="GB387" s="60"/>
      <c r="GC387" s="60"/>
      <c r="GD387" s="60"/>
      <c r="GE387" s="60"/>
      <c r="GF387" s="60"/>
      <c r="GG387" s="60"/>
      <c r="GH387" s="60"/>
      <c r="GI387" s="60"/>
      <c r="GJ387" s="60"/>
      <c r="GK387" s="60"/>
      <c r="GL387" s="60"/>
      <c r="GM387" s="60"/>
      <c r="GN387" s="60"/>
      <c r="GO387" s="60"/>
      <c r="GP387" s="60"/>
      <c r="GQ387" s="60"/>
      <c r="GR387" s="60"/>
      <c r="GS387" s="60"/>
      <c r="GT387" s="60"/>
      <c r="GU387" s="60"/>
      <c r="GV387" s="60"/>
      <c r="GW387" s="60"/>
      <c r="GX387" s="60"/>
      <c r="GY387" s="60"/>
      <c r="GZ387" s="60"/>
      <c r="HA387" s="60"/>
      <c r="HB387" s="60"/>
      <c r="HC387" s="60"/>
      <c r="HD387" s="60"/>
      <c r="HE387" s="60"/>
      <c r="HF387" s="60"/>
      <c r="HG387" s="60"/>
      <c r="HH387" s="60"/>
      <c r="HI387" s="60"/>
      <c r="HJ387" s="60"/>
      <c r="HK387" s="60"/>
      <c r="HL387" s="60"/>
      <c r="HM387" s="60"/>
      <c r="HN387" s="60"/>
      <c r="HO387" s="60"/>
    </row>
    <row r="388" spans="1:223" x14ac:dyDescent="0.2">
      <c r="A388" s="44">
        <f t="shared" si="9"/>
        <v>382</v>
      </c>
      <c r="B388" s="11" t="s">
        <v>2667</v>
      </c>
      <c r="C388" s="11" t="s">
        <v>17</v>
      </c>
      <c r="D388" s="11"/>
      <c r="E388" s="11" t="s">
        <v>2081</v>
      </c>
      <c r="F388" s="12" t="s">
        <v>580</v>
      </c>
      <c r="G388" s="13">
        <v>1840</v>
      </c>
      <c r="H388" s="13">
        <v>4294</v>
      </c>
      <c r="I388" s="14" t="s">
        <v>603</v>
      </c>
      <c r="J388" s="46" t="s">
        <v>50</v>
      </c>
      <c r="K388" s="8" t="s">
        <v>783</v>
      </c>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60"/>
      <c r="DJ388" s="60"/>
      <c r="DK388" s="60"/>
      <c r="DL388" s="60"/>
      <c r="DM388" s="60"/>
      <c r="DN388" s="60"/>
      <c r="DO388" s="60"/>
      <c r="DP388" s="60"/>
      <c r="DQ388" s="60"/>
      <c r="DR388" s="60"/>
      <c r="DS388" s="60"/>
      <c r="DT388" s="60"/>
      <c r="DU388" s="60"/>
      <c r="DV388" s="60"/>
      <c r="DW388" s="60"/>
      <c r="DX388" s="60"/>
      <c r="DY388" s="60"/>
      <c r="DZ388" s="60"/>
      <c r="EA388" s="60"/>
      <c r="EB388" s="60"/>
      <c r="EC388" s="60"/>
      <c r="ED388" s="60"/>
      <c r="EE388" s="60"/>
      <c r="EF388" s="60"/>
      <c r="EG388" s="60"/>
      <c r="EH388" s="60"/>
      <c r="EI388" s="60"/>
      <c r="EJ388" s="60"/>
      <c r="EK388" s="60"/>
      <c r="EL388" s="60"/>
      <c r="EM388" s="60"/>
      <c r="EN388" s="60"/>
      <c r="EO388" s="60"/>
      <c r="EP388" s="60"/>
      <c r="EQ388" s="60"/>
      <c r="ER388" s="60"/>
      <c r="ES388" s="60"/>
      <c r="ET388" s="60"/>
      <c r="EU388" s="60"/>
      <c r="EV388" s="60"/>
      <c r="EW388" s="60"/>
      <c r="EX388" s="60"/>
      <c r="EY388" s="60"/>
      <c r="EZ388" s="60"/>
      <c r="FA388" s="60"/>
      <c r="FB388" s="60"/>
      <c r="FC388" s="60"/>
      <c r="FD388" s="60"/>
      <c r="FE388" s="60"/>
      <c r="FF388" s="60"/>
      <c r="FG388" s="60"/>
      <c r="FH388" s="60"/>
      <c r="FI388" s="60"/>
      <c r="FJ388" s="60"/>
      <c r="FK388" s="60"/>
      <c r="FL388" s="60"/>
      <c r="FM388" s="60"/>
      <c r="FN388" s="60"/>
      <c r="FO388" s="60"/>
      <c r="FP388" s="60"/>
      <c r="FQ388" s="60"/>
      <c r="FR388" s="60"/>
      <c r="FS388" s="60"/>
      <c r="FT388" s="60"/>
      <c r="FU388" s="60"/>
      <c r="FV388" s="60"/>
      <c r="FW388" s="60"/>
      <c r="FX388" s="60"/>
      <c r="FY388" s="60"/>
      <c r="FZ388" s="60"/>
      <c r="GA388" s="60"/>
      <c r="GB388" s="60"/>
      <c r="GC388" s="60"/>
      <c r="GD388" s="60"/>
      <c r="GE388" s="60"/>
      <c r="GF388" s="60"/>
      <c r="GG388" s="60"/>
      <c r="GH388" s="60"/>
      <c r="GI388" s="60"/>
      <c r="GJ388" s="60"/>
      <c r="GK388" s="60"/>
      <c r="GL388" s="60"/>
      <c r="GM388" s="60"/>
      <c r="GN388" s="60"/>
      <c r="GO388" s="60"/>
      <c r="GP388" s="60"/>
      <c r="GQ388" s="60"/>
      <c r="GR388" s="60"/>
      <c r="GS388" s="60"/>
      <c r="GT388" s="60"/>
      <c r="GU388" s="60"/>
      <c r="GV388" s="60"/>
      <c r="GW388" s="60"/>
      <c r="GX388" s="60"/>
      <c r="GY388" s="60"/>
      <c r="GZ388" s="60"/>
      <c r="HA388" s="60"/>
      <c r="HB388" s="60"/>
      <c r="HC388" s="60"/>
      <c r="HD388" s="60"/>
      <c r="HE388" s="60"/>
      <c r="HF388" s="60"/>
      <c r="HG388" s="60"/>
      <c r="HH388" s="60"/>
      <c r="HI388" s="60"/>
      <c r="HJ388" s="60"/>
      <c r="HK388" s="60"/>
      <c r="HL388" s="60"/>
      <c r="HM388" s="60"/>
      <c r="HN388" s="60"/>
      <c r="HO388" s="60"/>
    </row>
    <row r="389" spans="1:223" x14ac:dyDescent="0.2">
      <c r="A389" s="44">
        <f t="shared" si="9"/>
        <v>383</v>
      </c>
      <c r="B389" s="11" t="s">
        <v>2668</v>
      </c>
      <c r="C389" s="11" t="s">
        <v>17</v>
      </c>
      <c r="D389" s="11"/>
      <c r="E389" s="11" t="s">
        <v>2081</v>
      </c>
      <c r="F389" s="12" t="s">
        <v>2083</v>
      </c>
      <c r="G389" s="13">
        <v>1012</v>
      </c>
      <c r="H389" s="13">
        <v>811</v>
      </c>
      <c r="I389" s="14" t="s">
        <v>41</v>
      </c>
      <c r="J389" s="46" t="s">
        <v>50</v>
      </c>
      <c r="K389" s="8" t="s">
        <v>783</v>
      </c>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60"/>
      <c r="DJ389" s="60"/>
      <c r="DK389" s="60"/>
      <c r="DL389" s="60"/>
      <c r="DM389" s="60"/>
      <c r="DN389" s="60"/>
      <c r="DO389" s="60"/>
      <c r="DP389" s="60"/>
      <c r="DQ389" s="60"/>
      <c r="DR389" s="60"/>
      <c r="DS389" s="60"/>
      <c r="DT389" s="60"/>
      <c r="DU389" s="60"/>
      <c r="DV389" s="60"/>
      <c r="DW389" s="60"/>
      <c r="DX389" s="60"/>
      <c r="DY389" s="60"/>
      <c r="DZ389" s="60"/>
      <c r="EA389" s="60"/>
      <c r="EB389" s="60"/>
      <c r="EC389" s="60"/>
      <c r="ED389" s="60"/>
      <c r="EE389" s="60"/>
      <c r="EF389" s="60"/>
      <c r="EG389" s="60"/>
      <c r="EH389" s="60"/>
      <c r="EI389" s="60"/>
      <c r="EJ389" s="60"/>
      <c r="EK389" s="60"/>
      <c r="EL389" s="60"/>
      <c r="EM389" s="60"/>
      <c r="EN389" s="60"/>
      <c r="EO389" s="60"/>
      <c r="EP389" s="60"/>
      <c r="EQ389" s="60"/>
      <c r="ER389" s="60"/>
      <c r="ES389" s="60"/>
      <c r="ET389" s="60"/>
      <c r="EU389" s="60"/>
      <c r="EV389" s="60"/>
      <c r="EW389" s="60"/>
      <c r="EX389" s="60"/>
      <c r="EY389" s="60"/>
      <c r="EZ389" s="60"/>
      <c r="FA389" s="60"/>
      <c r="FB389" s="60"/>
      <c r="FC389" s="60"/>
      <c r="FD389" s="60"/>
      <c r="FE389" s="60"/>
      <c r="FF389" s="60"/>
      <c r="FG389" s="60"/>
      <c r="FH389" s="60"/>
      <c r="FI389" s="60"/>
      <c r="FJ389" s="60"/>
      <c r="FK389" s="60"/>
      <c r="FL389" s="60"/>
      <c r="FM389" s="60"/>
      <c r="FN389" s="60"/>
      <c r="FO389" s="60"/>
      <c r="FP389" s="60"/>
      <c r="FQ389" s="60"/>
      <c r="FR389" s="60"/>
      <c r="FS389" s="60"/>
      <c r="FT389" s="60"/>
      <c r="FU389" s="60"/>
      <c r="FV389" s="60"/>
      <c r="FW389" s="60"/>
      <c r="FX389" s="60"/>
      <c r="FY389" s="60"/>
      <c r="FZ389" s="60"/>
      <c r="GA389" s="60"/>
      <c r="GB389" s="60"/>
      <c r="GC389" s="60"/>
      <c r="GD389" s="60"/>
      <c r="GE389" s="60"/>
      <c r="GF389" s="60"/>
      <c r="GG389" s="60"/>
      <c r="GH389" s="60"/>
      <c r="GI389" s="60"/>
      <c r="GJ389" s="60"/>
      <c r="GK389" s="60"/>
      <c r="GL389" s="60"/>
      <c r="GM389" s="60"/>
      <c r="GN389" s="60"/>
      <c r="GO389" s="60"/>
      <c r="GP389" s="60"/>
      <c r="GQ389" s="60"/>
      <c r="GR389" s="60"/>
      <c r="GS389" s="60"/>
      <c r="GT389" s="60"/>
      <c r="GU389" s="60"/>
      <c r="GV389" s="60"/>
      <c r="GW389" s="60"/>
      <c r="GX389" s="60"/>
      <c r="GY389" s="60"/>
      <c r="GZ389" s="60"/>
      <c r="HA389" s="60"/>
      <c r="HB389" s="60"/>
      <c r="HC389" s="60"/>
      <c r="HD389" s="60"/>
      <c r="HE389" s="60"/>
      <c r="HF389" s="60"/>
      <c r="HG389" s="60"/>
      <c r="HH389" s="60"/>
      <c r="HI389" s="60"/>
      <c r="HJ389" s="60"/>
      <c r="HK389" s="60"/>
      <c r="HL389" s="60"/>
      <c r="HM389" s="60"/>
      <c r="HN389" s="60"/>
      <c r="HO389" s="60"/>
    </row>
    <row r="390" spans="1:223" x14ac:dyDescent="0.2">
      <c r="A390" s="44">
        <f t="shared" si="9"/>
        <v>384</v>
      </c>
      <c r="B390" s="11" t="s">
        <v>2669</v>
      </c>
      <c r="C390" s="11" t="s">
        <v>17</v>
      </c>
      <c r="D390" s="11"/>
      <c r="E390" s="11" t="s">
        <v>2081</v>
      </c>
      <c r="F390" s="12" t="s">
        <v>106</v>
      </c>
      <c r="G390" s="13">
        <v>651</v>
      </c>
      <c r="H390" s="13">
        <v>1458</v>
      </c>
      <c r="I390" s="14" t="s">
        <v>41</v>
      </c>
      <c r="J390" s="46" t="s">
        <v>50</v>
      </c>
      <c r="ED390" s="60"/>
      <c r="EE390" s="60"/>
      <c r="EF390" s="60"/>
      <c r="EG390" s="60"/>
      <c r="EH390" s="60"/>
      <c r="EI390" s="60"/>
      <c r="EJ390" s="60"/>
      <c r="EK390" s="60"/>
      <c r="EL390" s="60"/>
      <c r="EM390" s="60"/>
      <c r="EN390" s="60"/>
      <c r="EO390" s="60"/>
      <c r="EP390" s="60"/>
      <c r="EQ390" s="60"/>
      <c r="ER390" s="60"/>
      <c r="ES390" s="60"/>
      <c r="ET390" s="60"/>
      <c r="EU390" s="60"/>
      <c r="EV390" s="60"/>
      <c r="EW390" s="60"/>
      <c r="EX390" s="60"/>
      <c r="EY390" s="60"/>
      <c r="EZ390" s="60"/>
      <c r="FA390" s="60"/>
      <c r="FB390" s="60"/>
      <c r="FC390" s="60"/>
      <c r="FD390" s="60"/>
      <c r="FE390" s="60"/>
      <c r="FF390" s="60"/>
      <c r="FG390" s="60"/>
      <c r="FH390" s="60"/>
      <c r="FI390" s="60"/>
      <c r="FJ390" s="60"/>
      <c r="FK390" s="60"/>
      <c r="FL390" s="60"/>
      <c r="FM390" s="60"/>
      <c r="FN390" s="60"/>
      <c r="FO390" s="60"/>
      <c r="FP390" s="60"/>
      <c r="FQ390" s="60"/>
      <c r="FR390" s="60"/>
      <c r="FS390" s="60"/>
      <c r="FT390" s="60"/>
      <c r="FU390" s="60"/>
      <c r="FV390" s="60"/>
      <c r="FW390" s="60"/>
      <c r="FX390" s="60"/>
      <c r="FY390" s="60"/>
      <c r="FZ390" s="60"/>
      <c r="GA390" s="60"/>
      <c r="GB390" s="60"/>
      <c r="GC390" s="60"/>
      <c r="GD390" s="60"/>
      <c r="GE390" s="60"/>
      <c r="GF390" s="60"/>
      <c r="GG390" s="60"/>
      <c r="GH390" s="60"/>
      <c r="GI390" s="60"/>
      <c r="GJ390" s="60"/>
      <c r="GK390" s="60"/>
      <c r="GL390" s="60"/>
      <c r="GM390" s="60"/>
      <c r="GN390" s="60"/>
      <c r="GO390" s="60"/>
      <c r="GP390" s="60"/>
      <c r="GQ390" s="60"/>
      <c r="GR390" s="60"/>
      <c r="GS390" s="60"/>
      <c r="GT390" s="60"/>
      <c r="GU390" s="60"/>
      <c r="GV390" s="60"/>
      <c r="GW390" s="60"/>
      <c r="GX390" s="60"/>
      <c r="GY390" s="60"/>
      <c r="GZ390" s="60"/>
      <c r="HA390" s="60"/>
      <c r="HB390" s="60"/>
      <c r="HC390" s="60"/>
      <c r="HD390" s="60"/>
      <c r="HE390" s="60"/>
      <c r="HF390" s="60"/>
      <c r="HG390" s="60"/>
      <c r="HH390" s="60"/>
      <c r="HI390" s="60"/>
      <c r="HJ390" s="60"/>
      <c r="HK390" s="60"/>
      <c r="HL390" s="60"/>
      <c r="HM390" s="60"/>
      <c r="HN390" s="60"/>
      <c r="HO390" s="60"/>
    </row>
    <row r="391" spans="1:223" x14ac:dyDescent="0.2">
      <c r="A391" s="44">
        <f t="shared" si="9"/>
        <v>385</v>
      </c>
      <c r="B391" s="11" t="s">
        <v>2674</v>
      </c>
      <c r="C391" s="11" t="s">
        <v>17</v>
      </c>
      <c r="D391" s="11"/>
      <c r="E391" s="11" t="s">
        <v>2673</v>
      </c>
      <c r="F391" s="12" t="s">
        <v>485</v>
      </c>
      <c r="G391" s="13">
        <v>638</v>
      </c>
      <c r="H391" s="13">
        <v>1337</v>
      </c>
      <c r="I391" s="14" t="s">
        <v>41</v>
      </c>
      <c r="J391" s="46" t="s">
        <v>50</v>
      </c>
      <c r="ED391" s="60"/>
      <c r="EE391" s="60"/>
      <c r="EF391" s="60"/>
      <c r="EG391" s="60"/>
      <c r="EH391" s="60"/>
      <c r="EI391" s="60"/>
      <c r="EJ391" s="60"/>
      <c r="EK391" s="60"/>
      <c r="EL391" s="60"/>
      <c r="EM391" s="60"/>
      <c r="EN391" s="60"/>
      <c r="EO391" s="60"/>
      <c r="EP391" s="60"/>
      <c r="EQ391" s="60"/>
      <c r="ER391" s="60"/>
      <c r="ES391" s="60"/>
      <c r="ET391" s="60"/>
      <c r="EU391" s="60"/>
      <c r="EV391" s="60"/>
      <c r="EW391" s="60"/>
      <c r="EX391" s="60"/>
      <c r="EY391" s="60"/>
      <c r="EZ391" s="60"/>
      <c r="FA391" s="60"/>
      <c r="FB391" s="60"/>
      <c r="FC391" s="60"/>
      <c r="FD391" s="60"/>
      <c r="FE391" s="60"/>
      <c r="FF391" s="60"/>
      <c r="FG391" s="60"/>
      <c r="FH391" s="60"/>
      <c r="FI391" s="60"/>
      <c r="FJ391" s="60"/>
      <c r="FK391" s="60"/>
      <c r="FL391" s="60"/>
      <c r="FM391" s="60"/>
      <c r="FN391" s="60"/>
      <c r="FO391" s="60"/>
      <c r="FP391" s="60"/>
      <c r="FQ391" s="60"/>
      <c r="FR391" s="60"/>
      <c r="FS391" s="60"/>
      <c r="FT391" s="60"/>
      <c r="FU391" s="60"/>
      <c r="FV391" s="60"/>
      <c r="FW391" s="60"/>
      <c r="FX391" s="60"/>
      <c r="FY391" s="60"/>
      <c r="FZ391" s="60"/>
      <c r="GA391" s="60"/>
      <c r="GB391" s="60"/>
      <c r="GC391" s="60"/>
      <c r="GD391" s="60"/>
      <c r="GE391" s="60"/>
      <c r="GF391" s="60"/>
      <c r="GG391" s="60"/>
      <c r="GH391" s="60"/>
      <c r="GI391" s="60"/>
      <c r="GJ391" s="60"/>
      <c r="GK391" s="60"/>
      <c r="GL391" s="60"/>
      <c r="GM391" s="60"/>
      <c r="GN391" s="60"/>
      <c r="GO391" s="60"/>
      <c r="GP391" s="60"/>
      <c r="GQ391" s="60"/>
      <c r="GR391" s="60"/>
      <c r="GS391" s="60"/>
      <c r="GT391" s="60"/>
      <c r="GU391" s="60"/>
      <c r="GV391" s="60"/>
      <c r="GW391" s="60"/>
      <c r="GX391" s="60"/>
      <c r="GY391" s="60"/>
      <c r="GZ391" s="60"/>
      <c r="HA391" s="60"/>
      <c r="HB391" s="60"/>
      <c r="HC391" s="60"/>
      <c r="HD391" s="60"/>
      <c r="HE391" s="60"/>
      <c r="HF391" s="60"/>
      <c r="HG391" s="60"/>
      <c r="HH391" s="60"/>
      <c r="HI391" s="60"/>
      <c r="HJ391" s="60"/>
      <c r="HK391" s="60"/>
      <c r="HL391" s="60"/>
      <c r="HM391" s="60"/>
      <c r="HN391" s="60"/>
      <c r="HO391" s="60"/>
    </row>
    <row r="392" spans="1:223" x14ac:dyDescent="0.2">
      <c r="A392" s="44">
        <f t="shared" si="9"/>
        <v>386</v>
      </c>
      <c r="B392" s="11" t="s">
        <v>2680</v>
      </c>
      <c r="C392" s="11" t="s">
        <v>17</v>
      </c>
      <c r="D392" s="11"/>
      <c r="E392" s="11" t="s">
        <v>2673</v>
      </c>
      <c r="F392" s="12" t="s">
        <v>2681</v>
      </c>
      <c r="G392" s="13">
        <v>2503</v>
      </c>
      <c r="H392" s="13">
        <v>3945</v>
      </c>
      <c r="I392" s="14" t="s">
        <v>41</v>
      </c>
      <c r="J392" s="46" t="s">
        <v>50</v>
      </c>
      <c r="K392" s="8" t="s">
        <v>783</v>
      </c>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O392" s="60"/>
      <c r="AP392" s="60"/>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A392" s="60"/>
      <c r="CB392" s="60"/>
      <c r="CC392" s="60"/>
      <c r="CD392" s="60"/>
      <c r="CE392" s="60"/>
      <c r="CF392" s="60"/>
      <c r="CG392" s="60"/>
      <c r="CH392" s="60"/>
      <c r="CI392" s="60"/>
      <c r="CJ392" s="60"/>
      <c r="CK392" s="60"/>
      <c r="CL392" s="60"/>
      <c r="CM392" s="60"/>
      <c r="CN392" s="60"/>
      <c r="CO392" s="60"/>
      <c r="CP392" s="60"/>
      <c r="CQ392" s="60"/>
      <c r="CR392" s="60"/>
      <c r="CS392" s="60"/>
      <c r="CT392" s="60"/>
      <c r="CU392" s="60"/>
      <c r="CV392" s="60"/>
      <c r="CW392" s="60"/>
      <c r="CX392" s="60"/>
      <c r="CY392" s="60"/>
      <c r="CZ392" s="60"/>
      <c r="DA392" s="60"/>
      <c r="DB392" s="60"/>
      <c r="DC392" s="60"/>
      <c r="DD392" s="60"/>
      <c r="DE392" s="60"/>
      <c r="DF392" s="60"/>
      <c r="DG392" s="60"/>
      <c r="DH392" s="60"/>
      <c r="DI392" s="60"/>
      <c r="DJ392" s="60"/>
      <c r="DK392" s="60"/>
      <c r="DL392" s="60"/>
      <c r="DM392" s="60"/>
      <c r="DN392" s="60"/>
      <c r="DO392" s="60"/>
      <c r="DP392" s="60"/>
      <c r="DQ392" s="60"/>
      <c r="DR392" s="60"/>
      <c r="DS392" s="60"/>
      <c r="DT392" s="60"/>
      <c r="DU392" s="60"/>
      <c r="DV392" s="60"/>
      <c r="DW392" s="60"/>
      <c r="DX392" s="60"/>
      <c r="DY392" s="60"/>
      <c r="DZ392" s="60"/>
      <c r="EA392" s="60"/>
      <c r="EB392" s="60"/>
      <c r="EC392" s="60"/>
      <c r="ED392" s="60"/>
      <c r="EE392" s="60"/>
      <c r="EF392" s="60"/>
      <c r="EG392" s="60"/>
      <c r="EH392" s="60"/>
      <c r="EI392" s="60"/>
      <c r="EJ392" s="60"/>
      <c r="EK392" s="60"/>
      <c r="EL392" s="60"/>
      <c r="EM392" s="60"/>
      <c r="EN392" s="60"/>
      <c r="EO392" s="60"/>
      <c r="EP392" s="60"/>
      <c r="EQ392" s="60"/>
      <c r="ER392" s="60"/>
      <c r="ES392" s="60"/>
      <c r="ET392" s="60"/>
      <c r="EU392" s="60"/>
      <c r="EV392" s="60"/>
      <c r="EW392" s="60"/>
      <c r="EX392" s="60"/>
      <c r="EY392" s="60"/>
      <c r="EZ392" s="60"/>
      <c r="FA392" s="60"/>
      <c r="FB392" s="60"/>
      <c r="FC392" s="60"/>
      <c r="FD392" s="60"/>
      <c r="FE392" s="60"/>
      <c r="FF392" s="60"/>
      <c r="FG392" s="60"/>
      <c r="FH392" s="60"/>
      <c r="FI392" s="60"/>
      <c r="FJ392" s="60"/>
      <c r="FK392" s="60"/>
      <c r="FL392" s="60"/>
      <c r="FM392" s="60"/>
      <c r="FN392" s="60"/>
      <c r="FO392" s="60"/>
      <c r="FP392" s="60"/>
      <c r="FQ392" s="60"/>
      <c r="FR392" s="60"/>
      <c r="FS392" s="60"/>
      <c r="FT392" s="60"/>
      <c r="FU392" s="60"/>
      <c r="FV392" s="60"/>
      <c r="FW392" s="60"/>
      <c r="FX392" s="60"/>
      <c r="FY392" s="60"/>
      <c r="FZ392" s="60"/>
      <c r="GA392" s="60"/>
      <c r="GB392" s="60"/>
      <c r="GC392" s="60"/>
      <c r="GD392" s="60"/>
      <c r="GE392" s="60"/>
      <c r="GF392" s="60"/>
      <c r="GG392" s="60"/>
      <c r="GH392" s="60"/>
      <c r="GI392" s="60"/>
      <c r="GJ392" s="60"/>
      <c r="GK392" s="60"/>
      <c r="GL392" s="60"/>
      <c r="GM392" s="60"/>
      <c r="GN392" s="60"/>
      <c r="GO392" s="60"/>
      <c r="GP392" s="60"/>
      <c r="GQ392" s="60"/>
      <c r="GR392" s="60"/>
      <c r="GS392" s="60"/>
      <c r="GT392" s="60"/>
      <c r="GU392" s="60"/>
      <c r="GV392" s="60"/>
      <c r="GW392" s="60"/>
      <c r="GX392" s="60"/>
      <c r="GY392" s="60"/>
      <c r="GZ392" s="60"/>
      <c r="HA392" s="60"/>
      <c r="HB392" s="60"/>
      <c r="HC392" s="60"/>
      <c r="HD392" s="60"/>
      <c r="HE392" s="60"/>
      <c r="HF392" s="60"/>
      <c r="HG392" s="60"/>
      <c r="HH392" s="60"/>
      <c r="HI392" s="60"/>
      <c r="HJ392" s="60"/>
      <c r="HK392" s="60"/>
      <c r="HL392" s="60"/>
      <c r="HM392" s="60"/>
      <c r="HN392" s="60"/>
      <c r="HO392" s="60"/>
    </row>
    <row r="393" spans="1:223" x14ac:dyDescent="0.2">
      <c r="A393" s="44">
        <f t="shared" si="9"/>
        <v>387</v>
      </c>
      <c r="B393" s="11" t="s">
        <v>2682</v>
      </c>
      <c r="C393" s="11" t="s">
        <v>17</v>
      </c>
      <c r="D393" s="11"/>
      <c r="E393" s="11" t="s">
        <v>2673</v>
      </c>
      <c r="F393" s="12" t="s">
        <v>91</v>
      </c>
      <c r="G393" s="13">
        <v>2297</v>
      </c>
      <c r="H393" s="13">
        <v>4888</v>
      </c>
      <c r="I393" s="14" t="s">
        <v>711</v>
      </c>
      <c r="J393" s="46" t="s">
        <v>50</v>
      </c>
      <c r="K393" s="8" t="s">
        <v>784</v>
      </c>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O393" s="60"/>
      <c r="AP393" s="60"/>
      <c r="AQ393" s="60"/>
      <c r="AR393" s="60"/>
      <c r="AS393" s="60"/>
      <c r="AT393" s="60"/>
      <c r="AU393" s="60"/>
      <c r="AV393" s="60"/>
      <c r="AW393" s="60"/>
      <c r="AX393" s="60"/>
      <c r="AY393" s="60"/>
      <c r="AZ393" s="60"/>
      <c r="BA393" s="60"/>
      <c r="BB393" s="60"/>
      <c r="BC393" s="60"/>
      <c r="BD393" s="60"/>
      <c r="BE393" s="60"/>
      <c r="BF393" s="60"/>
      <c r="BG393" s="60"/>
      <c r="BH393" s="60"/>
      <c r="BI393" s="60"/>
      <c r="BJ393" s="60"/>
      <c r="BK393" s="60"/>
      <c r="BL393" s="60"/>
      <c r="BM393" s="60"/>
      <c r="BN393" s="60"/>
      <c r="BO393" s="60"/>
      <c r="BP393" s="60"/>
      <c r="BQ393" s="60"/>
      <c r="BR393" s="60"/>
      <c r="BS393" s="60"/>
      <c r="BT393" s="60"/>
      <c r="BU393" s="60"/>
      <c r="BV393" s="60"/>
      <c r="BW393" s="60"/>
      <c r="BX393" s="60"/>
      <c r="BY393" s="60"/>
      <c r="BZ393" s="60"/>
      <c r="CA393" s="60"/>
      <c r="CB393" s="60"/>
      <c r="CC393" s="60"/>
      <c r="CD393" s="60"/>
      <c r="CE393" s="60"/>
      <c r="CF393" s="60"/>
      <c r="CG393" s="60"/>
      <c r="CH393" s="60"/>
      <c r="CI393" s="60"/>
      <c r="CJ393" s="60"/>
      <c r="CK393" s="60"/>
      <c r="CL393" s="60"/>
      <c r="CM393" s="60"/>
      <c r="CN393" s="60"/>
      <c r="CO393" s="60"/>
      <c r="CP393" s="60"/>
      <c r="CQ393" s="60"/>
      <c r="CR393" s="60"/>
      <c r="CS393" s="60"/>
      <c r="CT393" s="60"/>
      <c r="CU393" s="60"/>
      <c r="CV393" s="60"/>
      <c r="CW393" s="60"/>
      <c r="CX393" s="60"/>
      <c r="CY393" s="60"/>
      <c r="CZ393" s="60"/>
      <c r="DA393" s="60"/>
      <c r="DB393" s="60"/>
      <c r="DC393" s="60"/>
      <c r="DD393" s="60"/>
      <c r="DE393" s="60"/>
      <c r="DF393" s="60"/>
      <c r="DG393" s="60"/>
      <c r="DH393" s="60"/>
      <c r="DI393" s="60"/>
      <c r="DJ393" s="60"/>
      <c r="DK393" s="60"/>
      <c r="DL393" s="60"/>
      <c r="DM393" s="60"/>
      <c r="DN393" s="60"/>
      <c r="DO393" s="60"/>
      <c r="DP393" s="60"/>
      <c r="DQ393" s="60"/>
      <c r="DR393" s="60"/>
      <c r="DS393" s="60"/>
      <c r="DT393" s="60"/>
      <c r="DU393" s="60"/>
      <c r="DV393" s="60"/>
      <c r="DW393" s="60"/>
      <c r="DX393" s="60"/>
      <c r="DY393" s="60"/>
      <c r="DZ393" s="60"/>
      <c r="EA393" s="60"/>
      <c r="EB393" s="60"/>
      <c r="EC393" s="60"/>
      <c r="ED393" s="60"/>
      <c r="EE393" s="60"/>
      <c r="EF393" s="60"/>
      <c r="EG393" s="60"/>
      <c r="EH393" s="60"/>
      <c r="EI393" s="60"/>
      <c r="EJ393" s="60"/>
      <c r="EK393" s="60"/>
      <c r="EL393" s="60"/>
      <c r="EM393" s="60"/>
      <c r="EN393" s="60"/>
      <c r="EO393" s="60"/>
      <c r="EP393" s="60"/>
      <c r="EQ393" s="60"/>
      <c r="ER393" s="60"/>
      <c r="ES393" s="60"/>
      <c r="ET393" s="60"/>
      <c r="EU393" s="60"/>
      <c r="EV393" s="60"/>
      <c r="EW393" s="60"/>
      <c r="EX393" s="60"/>
      <c r="EY393" s="60"/>
      <c r="EZ393" s="60"/>
      <c r="FA393" s="60"/>
      <c r="FB393" s="60"/>
      <c r="FC393" s="60"/>
      <c r="FD393" s="60"/>
      <c r="FE393" s="60"/>
      <c r="FF393" s="60"/>
      <c r="FG393" s="60"/>
      <c r="FH393" s="60"/>
      <c r="FI393" s="60"/>
      <c r="FJ393" s="60"/>
      <c r="FK393" s="60"/>
      <c r="FL393" s="60"/>
      <c r="FM393" s="60"/>
      <c r="FN393" s="60"/>
      <c r="FO393" s="60"/>
      <c r="FP393" s="60"/>
      <c r="FQ393" s="60"/>
      <c r="FR393" s="60"/>
      <c r="FS393" s="60"/>
      <c r="FT393" s="60"/>
      <c r="FU393" s="60"/>
      <c r="FV393" s="60"/>
      <c r="FW393" s="60"/>
      <c r="FX393" s="60"/>
      <c r="FY393" s="60"/>
      <c r="FZ393" s="60"/>
      <c r="GA393" s="60"/>
      <c r="GB393" s="60"/>
      <c r="GC393" s="60"/>
      <c r="GD393" s="60"/>
      <c r="GE393" s="60"/>
      <c r="GF393" s="60"/>
      <c r="GG393" s="60"/>
      <c r="GH393" s="60"/>
      <c r="GI393" s="60"/>
      <c r="GJ393" s="60"/>
      <c r="GK393" s="60"/>
      <c r="GL393" s="60"/>
      <c r="GM393" s="60"/>
      <c r="GN393" s="60"/>
      <c r="GO393" s="60"/>
      <c r="GP393" s="60"/>
      <c r="GQ393" s="60"/>
      <c r="GR393" s="60"/>
      <c r="GS393" s="60"/>
      <c r="GT393" s="60"/>
      <c r="GU393" s="60"/>
      <c r="GV393" s="60"/>
      <c r="GW393" s="60"/>
      <c r="GX393" s="60"/>
      <c r="GY393" s="60"/>
      <c r="GZ393" s="60"/>
      <c r="HA393" s="60"/>
      <c r="HB393" s="60"/>
      <c r="HC393" s="60"/>
      <c r="HD393" s="60"/>
      <c r="HE393" s="60"/>
      <c r="HF393" s="60"/>
      <c r="HG393" s="60"/>
      <c r="HH393" s="60"/>
      <c r="HI393" s="60"/>
      <c r="HJ393" s="60"/>
      <c r="HK393" s="60"/>
      <c r="HL393" s="60"/>
      <c r="HM393" s="60"/>
      <c r="HN393" s="60"/>
      <c r="HO393" s="60"/>
    </row>
    <row r="394" spans="1:223" x14ac:dyDescent="0.2">
      <c r="A394" s="44">
        <f t="shared" si="9"/>
        <v>388</v>
      </c>
      <c r="B394" s="40" t="s">
        <v>2704</v>
      </c>
      <c r="C394" s="40" t="s">
        <v>17</v>
      </c>
      <c r="D394" s="40"/>
      <c r="E394" s="40" t="s">
        <v>2705</v>
      </c>
      <c r="F394" s="95" t="s">
        <v>2706</v>
      </c>
      <c r="G394" s="108">
        <v>8260</v>
      </c>
      <c r="H394" s="108">
        <v>16054</v>
      </c>
      <c r="I394" s="109" t="s">
        <v>2</v>
      </c>
      <c r="J394" s="110" t="s">
        <v>50</v>
      </c>
      <c r="K394" s="54" t="s">
        <v>783</v>
      </c>
    </row>
    <row r="395" spans="1:223" x14ac:dyDescent="0.2">
      <c r="A395" s="44">
        <f t="shared" si="9"/>
        <v>389</v>
      </c>
      <c r="B395" s="11" t="s">
        <v>2707</v>
      </c>
      <c r="C395" s="11" t="s">
        <v>17</v>
      </c>
      <c r="D395" s="11"/>
      <c r="E395" s="11" t="s">
        <v>2705</v>
      </c>
      <c r="F395" s="12" t="s">
        <v>356</v>
      </c>
      <c r="G395" s="13">
        <v>4247</v>
      </c>
      <c r="H395" s="13">
        <v>9558</v>
      </c>
      <c r="I395" s="14" t="s">
        <v>711</v>
      </c>
      <c r="J395" s="46" t="s">
        <v>50</v>
      </c>
      <c r="K395" s="8" t="s">
        <v>784</v>
      </c>
    </row>
    <row r="396" spans="1:223" x14ac:dyDescent="0.2">
      <c r="A396" s="44">
        <f t="shared" si="9"/>
        <v>390</v>
      </c>
      <c r="B396" s="11" t="s">
        <v>2708</v>
      </c>
      <c r="C396" s="11" t="s">
        <v>17</v>
      </c>
      <c r="D396" s="11"/>
      <c r="E396" s="11" t="s">
        <v>2705</v>
      </c>
      <c r="F396" s="12" t="s">
        <v>2709</v>
      </c>
      <c r="G396" s="13">
        <v>1257</v>
      </c>
      <c r="H396" s="13">
        <v>2749</v>
      </c>
      <c r="I396" s="14" t="s">
        <v>41</v>
      </c>
      <c r="J396" s="46" t="s">
        <v>50</v>
      </c>
      <c r="K396" s="8" t="s">
        <v>782</v>
      </c>
    </row>
    <row r="397" spans="1:223" x14ac:dyDescent="0.2">
      <c r="A397" s="44">
        <f t="shared" si="9"/>
        <v>391</v>
      </c>
      <c r="B397" s="11" t="s">
        <v>2726</v>
      </c>
      <c r="C397" s="11" t="s">
        <v>17</v>
      </c>
      <c r="D397" s="11"/>
      <c r="E397" s="11" t="s">
        <v>2719</v>
      </c>
      <c r="F397" s="12" t="s">
        <v>97</v>
      </c>
      <c r="G397" s="13">
        <v>3250</v>
      </c>
      <c r="H397" s="13">
        <v>5028</v>
      </c>
      <c r="I397" s="14" t="s">
        <v>41</v>
      </c>
      <c r="J397" s="46" t="s">
        <v>50</v>
      </c>
      <c r="K397" s="8" t="s">
        <v>783</v>
      </c>
    </row>
    <row r="398" spans="1:223" x14ac:dyDescent="0.2">
      <c r="A398" s="44">
        <f t="shared" si="9"/>
        <v>392</v>
      </c>
      <c r="B398" s="11" t="s">
        <v>2727</v>
      </c>
      <c r="C398" s="11" t="s">
        <v>17</v>
      </c>
      <c r="D398" s="11"/>
      <c r="E398" s="11" t="s">
        <v>2719</v>
      </c>
      <c r="F398" s="12" t="s">
        <v>2681</v>
      </c>
      <c r="G398" s="13">
        <v>1903</v>
      </c>
      <c r="H398" s="13">
        <v>3966</v>
      </c>
      <c r="I398" s="14" t="s">
        <v>41</v>
      </c>
      <c r="J398" s="46" t="s">
        <v>50</v>
      </c>
      <c r="K398" s="8" t="s">
        <v>783</v>
      </c>
    </row>
    <row r="399" spans="1:223" x14ac:dyDescent="0.2">
      <c r="A399" s="44">
        <f t="shared" si="9"/>
        <v>393</v>
      </c>
      <c r="B399" s="11" t="s">
        <v>2752</v>
      </c>
      <c r="C399" s="11" t="s">
        <v>17</v>
      </c>
      <c r="D399" s="11"/>
      <c r="E399" s="11" t="s">
        <v>2747</v>
      </c>
      <c r="F399" s="12" t="s">
        <v>2753</v>
      </c>
      <c r="G399" s="13">
        <v>4786</v>
      </c>
      <c r="H399" s="13">
        <v>10130</v>
      </c>
      <c r="I399" s="14" t="s">
        <v>41</v>
      </c>
      <c r="J399" s="46" t="s">
        <v>50</v>
      </c>
    </row>
    <row r="400" spans="1:223" x14ac:dyDescent="0.2">
      <c r="A400" s="44">
        <f t="shared" si="9"/>
        <v>394</v>
      </c>
      <c r="B400" s="11" t="s">
        <v>2754</v>
      </c>
      <c r="C400" s="11" t="s">
        <v>17</v>
      </c>
      <c r="D400" s="11"/>
      <c r="E400" s="11" t="s">
        <v>2747</v>
      </c>
      <c r="F400" s="12" t="s">
        <v>2755</v>
      </c>
      <c r="G400" s="13">
        <v>606</v>
      </c>
      <c r="H400" s="13">
        <v>1305</v>
      </c>
      <c r="I400" s="14" t="s">
        <v>41</v>
      </c>
      <c r="J400" s="46" t="s">
        <v>50</v>
      </c>
    </row>
    <row r="401" spans="1:11" x14ac:dyDescent="0.2">
      <c r="A401" s="44">
        <f t="shared" si="9"/>
        <v>395</v>
      </c>
      <c r="B401" s="11" t="s">
        <v>2756</v>
      </c>
      <c r="C401" s="11" t="s">
        <v>17</v>
      </c>
      <c r="D401" s="11"/>
      <c r="E401" s="11" t="s">
        <v>2747</v>
      </c>
      <c r="F401" s="12" t="s">
        <v>2757</v>
      </c>
      <c r="G401" s="13">
        <v>2290</v>
      </c>
      <c r="H401" s="13">
        <v>5821</v>
      </c>
      <c r="I401" s="14" t="s">
        <v>711</v>
      </c>
      <c r="J401" s="46" t="s">
        <v>50</v>
      </c>
    </row>
    <row r="402" spans="1:11" x14ac:dyDescent="0.2">
      <c r="A402" s="44">
        <f t="shared" si="9"/>
        <v>396</v>
      </c>
      <c r="B402" s="11" t="s">
        <v>2758</v>
      </c>
      <c r="C402" s="11" t="s">
        <v>17</v>
      </c>
      <c r="D402" s="11"/>
      <c r="E402" s="11" t="s">
        <v>2747</v>
      </c>
      <c r="F402" s="12" t="s">
        <v>2759</v>
      </c>
      <c r="G402" s="13">
        <v>4325</v>
      </c>
      <c r="H402" s="13">
        <v>8254</v>
      </c>
      <c r="I402" s="14" t="s">
        <v>41</v>
      </c>
      <c r="J402" s="46" t="s">
        <v>50</v>
      </c>
      <c r="K402" s="8" t="s">
        <v>783</v>
      </c>
    </row>
    <row r="403" spans="1:11" x14ac:dyDescent="0.2">
      <c r="A403" s="44">
        <f t="shared" si="9"/>
        <v>397</v>
      </c>
      <c r="B403" s="11" t="s">
        <v>2760</v>
      </c>
      <c r="C403" s="11" t="s">
        <v>726</v>
      </c>
      <c r="D403" s="11"/>
      <c r="E403" s="11" t="s">
        <v>2747</v>
      </c>
      <c r="F403" s="12" t="s">
        <v>440</v>
      </c>
      <c r="G403" s="13">
        <v>9305</v>
      </c>
      <c r="H403" s="13">
        <v>20046</v>
      </c>
      <c r="I403" s="14" t="s">
        <v>41</v>
      </c>
      <c r="J403" s="46" t="s">
        <v>50</v>
      </c>
    </row>
    <row r="404" spans="1:11" x14ac:dyDescent="0.2">
      <c r="A404" s="44">
        <f t="shared" si="9"/>
        <v>398</v>
      </c>
      <c r="B404" s="11" t="s">
        <v>2773</v>
      </c>
      <c r="C404" s="11" t="s">
        <v>726</v>
      </c>
      <c r="D404" s="11"/>
      <c r="E404" s="11" t="s">
        <v>2771</v>
      </c>
      <c r="F404" s="12" t="s">
        <v>1671</v>
      </c>
      <c r="G404" s="13">
        <v>1015</v>
      </c>
      <c r="H404" s="13">
        <v>2230</v>
      </c>
      <c r="I404" s="14" t="s">
        <v>41</v>
      </c>
      <c r="J404" s="46" t="s">
        <v>50</v>
      </c>
      <c r="K404" s="8" t="s">
        <v>783</v>
      </c>
    </row>
    <row r="405" spans="1:11" x14ac:dyDescent="0.2">
      <c r="A405" s="44">
        <f t="shared" si="9"/>
        <v>399</v>
      </c>
      <c r="B405" s="11" t="s">
        <v>2774</v>
      </c>
      <c r="C405" s="11" t="s">
        <v>726</v>
      </c>
      <c r="D405" s="11"/>
      <c r="E405" s="11" t="s">
        <v>2771</v>
      </c>
      <c r="F405" s="12" t="s">
        <v>2775</v>
      </c>
      <c r="G405" s="13">
        <v>4610</v>
      </c>
      <c r="H405" s="13">
        <v>8092</v>
      </c>
      <c r="I405" s="14" t="s">
        <v>54</v>
      </c>
      <c r="J405" s="46" t="s">
        <v>50</v>
      </c>
    </row>
    <row r="406" spans="1:11" x14ac:dyDescent="0.2">
      <c r="A406" s="44">
        <f t="shared" si="9"/>
        <v>400</v>
      </c>
      <c r="B406" s="11" t="s">
        <v>2776</v>
      </c>
      <c r="C406" s="11" t="s">
        <v>726</v>
      </c>
      <c r="D406" s="11"/>
      <c r="E406" s="11" t="s">
        <v>2771</v>
      </c>
      <c r="F406" s="12" t="s">
        <v>540</v>
      </c>
      <c r="G406" s="13">
        <v>754</v>
      </c>
      <c r="H406" s="13">
        <v>1539</v>
      </c>
      <c r="I406" s="14" t="s">
        <v>41</v>
      </c>
      <c r="J406" s="46" t="s">
        <v>50</v>
      </c>
      <c r="K406" s="8" t="s">
        <v>783</v>
      </c>
    </row>
    <row r="407" spans="1:11" x14ac:dyDescent="0.2">
      <c r="A407" s="44">
        <f t="shared" si="9"/>
        <v>401</v>
      </c>
      <c r="B407" s="11" t="s">
        <v>2778</v>
      </c>
      <c r="C407" s="11" t="s">
        <v>726</v>
      </c>
      <c r="D407" s="11"/>
      <c r="E407" s="11" t="s">
        <v>2771</v>
      </c>
      <c r="F407" s="12" t="s">
        <v>2779</v>
      </c>
      <c r="G407" s="13">
        <v>5206</v>
      </c>
      <c r="H407" s="13">
        <v>10927</v>
      </c>
      <c r="I407" s="14" t="s">
        <v>711</v>
      </c>
      <c r="J407" s="46" t="s">
        <v>50</v>
      </c>
    </row>
    <row r="408" spans="1:11" x14ac:dyDescent="0.2">
      <c r="A408" s="44">
        <f t="shared" si="9"/>
        <v>402</v>
      </c>
      <c r="B408" s="11" t="s">
        <v>2777</v>
      </c>
      <c r="C408" s="11" t="s">
        <v>726</v>
      </c>
      <c r="D408" s="11"/>
      <c r="E408" s="11" t="s">
        <v>2771</v>
      </c>
      <c r="F408" s="12" t="s">
        <v>507</v>
      </c>
      <c r="G408" s="13">
        <v>8225</v>
      </c>
      <c r="H408" s="13">
        <v>15410</v>
      </c>
      <c r="I408" s="14" t="s">
        <v>41</v>
      </c>
      <c r="J408" s="46" t="s">
        <v>50</v>
      </c>
      <c r="K408" s="8" t="s">
        <v>783</v>
      </c>
    </row>
    <row r="409" spans="1:11" x14ac:dyDescent="0.2">
      <c r="A409" s="44">
        <f t="shared" si="9"/>
        <v>403</v>
      </c>
      <c r="B409" s="40" t="s">
        <v>2804</v>
      </c>
      <c r="C409" s="40" t="s">
        <v>2822</v>
      </c>
      <c r="D409" s="40"/>
      <c r="E409" s="40" t="s">
        <v>2796</v>
      </c>
      <c r="F409" s="95" t="s">
        <v>392</v>
      </c>
      <c r="G409" s="108">
        <v>888</v>
      </c>
      <c r="H409" s="108">
        <v>1810</v>
      </c>
      <c r="I409" s="109" t="s">
        <v>711</v>
      </c>
      <c r="J409" s="110" t="s">
        <v>50</v>
      </c>
      <c r="K409" s="54" t="s">
        <v>783</v>
      </c>
    </row>
    <row r="410" spans="1:11" x14ac:dyDescent="0.2">
      <c r="A410" s="44">
        <f t="shared" si="9"/>
        <v>404</v>
      </c>
      <c r="B410" s="11" t="s">
        <v>2797</v>
      </c>
      <c r="C410" s="11" t="s">
        <v>726</v>
      </c>
      <c r="D410" s="11"/>
      <c r="E410" s="11" t="s">
        <v>2796</v>
      </c>
      <c r="F410" s="12" t="s">
        <v>2798</v>
      </c>
      <c r="G410" s="13">
        <v>2422</v>
      </c>
      <c r="H410" s="13">
        <v>4481</v>
      </c>
      <c r="I410" s="14" t="s">
        <v>41</v>
      </c>
      <c r="J410" s="46" t="s">
        <v>50</v>
      </c>
      <c r="K410" s="8" t="s">
        <v>783</v>
      </c>
    </row>
    <row r="411" spans="1:11" x14ac:dyDescent="0.2">
      <c r="A411" s="44">
        <f t="shared" si="9"/>
        <v>405</v>
      </c>
      <c r="B411" s="11" t="s">
        <v>2799</v>
      </c>
      <c r="C411" s="11" t="s">
        <v>726</v>
      </c>
      <c r="D411" s="11"/>
      <c r="E411" s="11" t="s">
        <v>2796</v>
      </c>
      <c r="F411" s="12" t="s">
        <v>2800</v>
      </c>
      <c r="G411" s="13">
        <v>2264</v>
      </c>
      <c r="H411" s="13">
        <v>4552</v>
      </c>
      <c r="I411" s="14" t="s">
        <v>41</v>
      </c>
      <c r="J411" s="46" t="s">
        <v>50</v>
      </c>
      <c r="K411" s="8" t="s">
        <v>783</v>
      </c>
    </row>
    <row r="412" spans="1:11" x14ac:dyDescent="0.2">
      <c r="A412" s="44">
        <f t="shared" si="9"/>
        <v>406</v>
      </c>
      <c r="B412" s="11" t="s">
        <v>2801</v>
      </c>
      <c r="C412" s="11" t="s">
        <v>726</v>
      </c>
      <c r="D412" s="11"/>
      <c r="E412" s="11" t="s">
        <v>2796</v>
      </c>
      <c r="F412" s="12" t="s">
        <v>223</v>
      </c>
      <c r="G412" s="13">
        <v>2854</v>
      </c>
      <c r="H412" s="13">
        <v>7496</v>
      </c>
      <c r="I412" s="14" t="s">
        <v>711</v>
      </c>
      <c r="J412" s="46" t="s">
        <v>50</v>
      </c>
    </row>
    <row r="413" spans="1:11" x14ac:dyDescent="0.2">
      <c r="A413" s="44">
        <f>ROW()-6</f>
        <v>407</v>
      </c>
      <c r="B413" s="11" t="s">
        <v>2802</v>
      </c>
      <c r="C413" s="11" t="s">
        <v>726</v>
      </c>
      <c r="D413" s="11"/>
      <c r="E413" s="11" t="s">
        <v>2796</v>
      </c>
      <c r="F413" s="12" t="s">
        <v>2803</v>
      </c>
      <c r="G413" s="13">
        <v>9077</v>
      </c>
      <c r="H413" s="13">
        <v>16720</v>
      </c>
      <c r="I413" s="14" t="s">
        <v>41</v>
      </c>
      <c r="J413" s="46" t="s">
        <v>50</v>
      </c>
    </row>
    <row r="414" spans="1:11" x14ac:dyDescent="0.2">
      <c r="A414" s="44">
        <f t="shared" ref="A414:A560" si="10">ROW()-6</f>
        <v>408</v>
      </c>
      <c r="B414" s="11" t="s">
        <v>2831</v>
      </c>
      <c r="C414" s="11" t="s">
        <v>726</v>
      </c>
      <c r="D414" s="11"/>
      <c r="E414" s="11" t="s">
        <v>2826</v>
      </c>
      <c r="F414" s="12" t="s">
        <v>2832</v>
      </c>
      <c r="G414" s="13">
        <v>1773</v>
      </c>
      <c r="H414" s="13">
        <v>3346</v>
      </c>
      <c r="I414" s="14" t="s">
        <v>41</v>
      </c>
      <c r="J414" s="46" t="s">
        <v>50</v>
      </c>
      <c r="K414" s="8" t="s">
        <v>783</v>
      </c>
    </row>
    <row r="415" spans="1:11" x14ac:dyDescent="0.2">
      <c r="A415" s="44">
        <f t="shared" si="10"/>
        <v>409</v>
      </c>
      <c r="B415" s="11" t="s">
        <v>2833</v>
      </c>
      <c r="C415" s="11" t="s">
        <v>726</v>
      </c>
      <c r="D415" s="11"/>
      <c r="E415" s="11" t="s">
        <v>2826</v>
      </c>
      <c r="F415" s="12" t="s">
        <v>2834</v>
      </c>
      <c r="G415" s="13">
        <v>990</v>
      </c>
      <c r="H415" s="13">
        <v>2214</v>
      </c>
      <c r="I415" s="14" t="s">
        <v>51</v>
      </c>
      <c r="J415" s="46" t="s">
        <v>50</v>
      </c>
    </row>
    <row r="416" spans="1:11" x14ac:dyDescent="0.2">
      <c r="A416" s="44">
        <f t="shared" si="10"/>
        <v>410</v>
      </c>
      <c r="B416" s="11" t="s">
        <v>2835</v>
      </c>
      <c r="C416" s="11" t="s">
        <v>726</v>
      </c>
      <c r="D416" s="11"/>
      <c r="E416" s="11" t="s">
        <v>2826</v>
      </c>
      <c r="F416" s="12" t="s">
        <v>392</v>
      </c>
      <c r="G416" s="13">
        <v>985</v>
      </c>
      <c r="H416" s="13">
        <v>2011</v>
      </c>
      <c r="I416" s="14" t="s">
        <v>41</v>
      </c>
      <c r="J416" s="46" t="s">
        <v>50</v>
      </c>
      <c r="K416" s="8" t="s">
        <v>782</v>
      </c>
    </row>
    <row r="417" spans="1:11" x14ac:dyDescent="0.2">
      <c r="A417" s="44">
        <f t="shared" si="10"/>
        <v>411</v>
      </c>
      <c r="B417" s="11" t="s">
        <v>2836</v>
      </c>
      <c r="C417" s="11" t="s">
        <v>17</v>
      </c>
      <c r="D417" s="11"/>
      <c r="E417" s="11" t="s">
        <v>2826</v>
      </c>
      <c r="F417" s="12" t="s">
        <v>2837</v>
      </c>
      <c r="G417" s="13">
        <v>1475</v>
      </c>
      <c r="H417" s="13">
        <v>2839</v>
      </c>
      <c r="I417" s="14" t="s">
        <v>41</v>
      </c>
      <c r="J417" s="46" t="s">
        <v>50</v>
      </c>
    </row>
    <row r="418" spans="1:11" x14ac:dyDescent="0.2">
      <c r="A418" s="44">
        <f t="shared" si="10"/>
        <v>412</v>
      </c>
      <c r="B418" s="11" t="s">
        <v>2838</v>
      </c>
      <c r="C418" s="11" t="s">
        <v>17</v>
      </c>
      <c r="D418" s="11"/>
      <c r="E418" s="11" t="s">
        <v>2826</v>
      </c>
      <c r="F418" s="12" t="s">
        <v>2839</v>
      </c>
      <c r="G418" s="13">
        <v>1783</v>
      </c>
      <c r="H418" s="13">
        <v>6030</v>
      </c>
      <c r="I418" s="14" t="s">
        <v>51</v>
      </c>
      <c r="J418" s="46" t="s">
        <v>50</v>
      </c>
      <c r="K418" s="8" t="s">
        <v>783</v>
      </c>
    </row>
    <row r="419" spans="1:11" x14ac:dyDescent="0.2">
      <c r="A419" s="44">
        <f t="shared" si="10"/>
        <v>413</v>
      </c>
      <c r="B419" s="11" t="s">
        <v>2847</v>
      </c>
      <c r="C419" s="11" t="s">
        <v>726</v>
      </c>
      <c r="D419" s="11"/>
      <c r="E419" s="11" t="s">
        <v>2848</v>
      </c>
      <c r="F419" s="12" t="s">
        <v>389</v>
      </c>
      <c r="G419" s="13">
        <v>3637</v>
      </c>
      <c r="H419" s="13">
        <v>7449</v>
      </c>
      <c r="I419" s="14" t="s">
        <v>41</v>
      </c>
      <c r="J419" s="46" t="s">
        <v>50</v>
      </c>
    </row>
    <row r="420" spans="1:11" x14ac:dyDescent="0.2">
      <c r="A420" s="44">
        <f t="shared" si="10"/>
        <v>414</v>
      </c>
      <c r="B420" s="11" t="s">
        <v>2849</v>
      </c>
      <c r="C420" s="11" t="s">
        <v>726</v>
      </c>
      <c r="D420" s="11"/>
      <c r="E420" s="11" t="s">
        <v>2848</v>
      </c>
      <c r="F420" s="12" t="s">
        <v>539</v>
      </c>
      <c r="G420" s="13">
        <v>75468</v>
      </c>
      <c r="H420" s="13">
        <v>165312</v>
      </c>
      <c r="I420" s="14" t="s">
        <v>41</v>
      </c>
      <c r="J420" s="46" t="s">
        <v>50</v>
      </c>
      <c r="K420" s="8" t="s">
        <v>783</v>
      </c>
    </row>
    <row r="421" spans="1:11" x14ac:dyDescent="0.2">
      <c r="A421" s="44">
        <f t="shared" si="10"/>
        <v>415</v>
      </c>
      <c r="B421" s="11" t="s">
        <v>2850</v>
      </c>
      <c r="C421" s="11" t="s">
        <v>17</v>
      </c>
      <c r="D421" s="11"/>
      <c r="E421" s="11" t="s">
        <v>2848</v>
      </c>
      <c r="F421" s="12" t="s">
        <v>2851</v>
      </c>
      <c r="G421" s="13">
        <v>4665</v>
      </c>
      <c r="H421" s="13">
        <v>9786</v>
      </c>
      <c r="I421" s="14" t="s">
        <v>2</v>
      </c>
      <c r="J421" s="46" t="s">
        <v>50</v>
      </c>
    </row>
    <row r="422" spans="1:11" x14ac:dyDescent="0.2">
      <c r="A422" s="44">
        <f t="shared" si="10"/>
        <v>416</v>
      </c>
      <c r="B422" s="11" t="s">
        <v>2852</v>
      </c>
      <c r="C422" s="11" t="s">
        <v>17</v>
      </c>
      <c r="D422" s="11"/>
      <c r="E422" s="11" t="s">
        <v>2848</v>
      </c>
      <c r="F422" s="12" t="s">
        <v>345</v>
      </c>
      <c r="G422" s="13">
        <v>867</v>
      </c>
      <c r="H422" s="13">
        <v>1640</v>
      </c>
      <c r="I422" s="14" t="s">
        <v>2</v>
      </c>
      <c r="J422" s="46" t="s">
        <v>50</v>
      </c>
    </row>
    <row r="423" spans="1:11" x14ac:dyDescent="0.2">
      <c r="A423" s="44">
        <f t="shared" si="10"/>
        <v>417</v>
      </c>
      <c r="B423" s="11" t="s">
        <v>2871</v>
      </c>
      <c r="C423" s="11" t="s">
        <v>726</v>
      </c>
      <c r="D423" s="11"/>
      <c r="E423" s="11" t="s">
        <v>2860</v>
      </c>
      <c r="F423" s="12" t="s">
        <v>342</v>
      </c>
      <c r="G423" s="13">
        <v>1676</v>
      </c>
      <c r="H423" s="13">
        <v>3431</v>
      </c>
      <c r="I423" s="14" t="s">
        <v>41</v>
      </c>
      <c r="J423" s="46" t="s">
        <v>50</v>
      </c>
      <c r="K423" s="8" t="s">
        <v>783</v>
      </c>
    </row>
    <row r="424" spans="1:11" x14ac:dyDescent="0.2">
      <c r="A424" s="44">
        <f t="shared" si="10"/>
        <v>418</v>
      </c>
      <c r="B424" s="11" t="s">
        <v>2872</v>
      </c>
      <c r="C424" s="11" t="s">
        <v>726</v>
      </c>
      <c r="D424" s="11"/>
      <c r="E424" s="11" t="s">
        <v>2860</v>
      </c>
      <c r="F424" s="12" t="s">
        <v>2873</v>
      </c>
      <c r="G424" s="13">
        <v>2741</v>
      </c>
      <c r="H424" s="13">
        <v>5302</v>
      </c>
      <c r="I424" s="14" t="s">
        <v>41</v>
      </c>
      <c r="J424" s="46" t="s">
        <v>50</v>
      </c>
      <c r="K424" s="8" t="s">
        <v>783</v>
      </c>
    </row>
    <row r="425" spans="1:11" x14ac:dyDescent="0.2">
      <c r="A425" s="44">
        <f t="shared" si="10"/>
        <v>419</v>
      </c>
      <c r="B425" s="11" t="s">
        <v>2874</v>
      </c>
      <c r="C425" s="11" t="s">
        <v>726</v>
      </c>
      <c r="D425" s="11"/>
      <c r="E425" s="11" t="s">
        <v>2860</v>
      </c>
      <c r="F425" s="12" t="s">
        <v>2681</v>
      </c>
      <c r="G425" s="13">
        <v>4165</v>
      </c>
      <c r="H425" s="13">
        <v>7982</v>
      </c>
      <c r="I425" s="14" t="s">
        <v>41</v>
      </c>
      <c r="J425" s="46" t="s">
        <v>50</v>
      </c>
      <c r="K425" s="8" t="s">
        <v>784</v>
      </c>
    </row>
    <row r="426" spans="1:11" x14ac:dyDescent="0.2">
      <c r="A426" s="44">
        <f t="shared" si="10"/>
        <v>420</v>
      </c>
      <c r="B426" s="11" t="s">
        <v>2875</v>
      </c>
      <c r="C426" s="11" t="s">
        <v>17</v>
      </c>
      <c r="D426" s="11"/>
      <c r="E426" s="11" t="s">
        <v>2860</v>
      </c>
      <c r="F426" s="12" t="s">
        <v>2876</v>
      </c>
      <c r="G426" s="13">
        <v>1222</v>
      </c>
      <c r="H426" s="13">
        <v>989</v>
      </c>
      <c r="I426" s="14" t="s">
        <v>2</v>
      </c>
      <c r="J426" s="46" t="s">
        <v>50</v>
      </c>
      <c r="K426" s="8" t="s">
        <v>783</v>
      </c>
    </row>
    <row r="427" spans="1:11" x14ac:dyDescent="0.2">
      <c r="A427" s="44">
        <f t="shared" si="10"/>
        <v>421</v>
      </c>
      <c r="B427" s="113" t="s">
        <v>2882</v>
      </c>
      <c r="C427" s="113" t="s">
        <v>17</v>
      </c>
      <c r="D427" s="113"/>
      <c r="E427" s="113" t="s">
        <v>2880</v>
      </c>
      <c r="F427" s="111" t="s">
        <v>389</v>
      </c>
      <c r="G427" s="114">
        <v>3550</v>
      </c>
      <c r="H427" s="114">
        <v>7549</v>
      </c>
      <c r="I427" s="115" t="s">
        <v>41</v>
      </c>
      <c r="J427" s="116" t="s">
        <v>50</v>
      </c>
      <c r="K427" s="117"/>
    </row>
    <row r="428" spans="1:11" x14ac:dyDescent="0.2">
      <c r="A428" s="44">
        <f t="shared" si="10"/>
        <v>422</v>
      </c>
      <c r="B428" s="113" t="s">
        <v>2883</v>
      </c>
      <c r="C428" s="113" t="s">
        <v>17</v>
      </c>
      <c r="D428" s="113"/>
      <c r="E428" s="113" t="s">
        <v>2880</v>
      </c>
      <c r="F428" s="111" t="s">
        <v>2884</v>
      </c>
      <c r="G428" s="114">
        <v>763</v>
      </c>
      <c r="H428" s="114">
        <v>1396</v>
      </c>
      <c r="I428" s="115" t="s">
        <v>711</v>
      </c>
      <c r="J428" s="116" t="s">
        <v>50</v>
      </c>
      <c r="K428" s="117"/>
    </row>
    <row r="429" spans="1:11" x14ac:dyDescent="0.2">
      <c r="A429" s="44">
        <f t="shared" si="10"/>
        <v>423</v>
      </c>
      <c r="B429" s="113" t="s">
        <v>2885</v>
      </c>
      <c r="C429" s="113" t="s">
        <v>17</v>
      </c>
      <c r="D429" s="113"/>
      <c r="E429" s="113" t="s">
        <v>2880</v>
      </c>
      <c r="F429" s="111" t="s">
        <v>2886</v>
      </c>
      <c r="G429" s="114">
        <v>3099</v>
      </c>
      <c r="H429" s="114">
        <v>7407</v>
      </c>
      <c r="I429" s="115" t="s">
        <v>41</v>
      </c>
      <c r="J429" s="116" t="s">
        <v>50</v>
      </c>
      <c r="K429" s="117" t="s">
        <v>783</v>
      </c>
    </row>
    <row r="430" spans="1:11" x14ac:dyDescent="0.2">
      <c r="A430" s="44">
        <f t="shared" si="10"/>
        <v>424</v>
      </c>
      <c r="B430" s="113" t="s">
        <v>2887</v>
      </c>
      <c r="C430" s="113" t="s">
        <v>17</v>
      </c>
      <c r="D430" s="113"/>
      <c r="E430" s="113" t="s">
        <v>2880</v>
      </c>
      <c r="F430" s="111" t="s">
        <v>91</v>
      </c>
      <c r="G430" s="114">
        <v>3117</v>
      </c>
      <c r="H430" s="114">
        <v>6179</v>
      </c>
      <c r="I430" s="115" t="s">
        <v>711</v>
      </c>
      <c r="J430" s="116" t="s">
        <v>50</v>
      </c>
      <c r="K430" s="117" t="s">
        <v>783</v>
      </c>
    </row>
    <row r="431" spans="1:11" x14ac:dyDescent="0.2">
      <c r="A431" s="44">
        <f t="shared" si="10"/>
        <v>425</v>
      </c>
      <c r="B431" s="113" t="s">
        <v>2888</v>
      </c>
      <c r="C431" s="113" t="s">
        <v>17</v>
      </c>
      <c r="D431" s="113"/>
      <c r="E431" s="113" t="s">
        <v>2880</v>
      </c>
      <c r="F431" s="111" t="s">
        <v>2889</v>
      </c>
      <c r="G431" s="114">
        <v>583</v>
      </c>
      <c r="H431" s="114">
        <v>1252.7</v>
      </c>
      <c r="I431" s="115" t="s">
        <v>51</v>
      </c>
      <c r="J431" s="116" t="s">
        <v>50</v>
      </c>
      <c r="K431" s="117"/>
    </row>
    <row r="432" spans="1:11" x14ac:dyDescent="0.2">
      <c r="A432" s="44">
        <f t="shared" si="10"/>
        <v>426</v>
      </c>
      <c r="B432" s="113" t="s">
        <v>2906</v>
      </c>
      <c r="C432" s="113" t="s">
        <v>17</v>
      </c>
      <c r="D432" s="113"/>
      <c r="E432" s="113" t="s">
        <v>2898</v>
      </c>
      <c r="F432" s="111" t="s">
        <v>2907</v>
      </c>
      <c r="G432" s="114">
        <v>12436</v>
      </c>
      <c r="H432" s="114">
        <v>28107</v>
      </c>
      <c r="I432" s="115" t="s">
        <v>41</v>
      </c>
      <c r="J432" s="116" t="s">
        <v>50</v>
      </c>
      <c r="K432" s="117" t="s">
        <v>784</v>
      </c>
    </row>
    <row r="433" spans="1:223" x14ac:dyDescent="0.2">
      <c r="A433" s="44">
        <f t="shared" si="10"/>
        <v>427</v>
      </c>
      <c r="B433" s="113" t="s">
        <v>2922</v>
      </c>
      <c r="C433" s="113" t="s">
        <v>17</v>
      </c>
      <c r="D433" s="113"/>
      <c r="E433" s="113" t="s">
        <v>2910</v>
      </c>
      <c r="F433" s="111" t="s">
        <v>580</v>
      </c>
      <c r="G433" s="114">
        <v>5063</v>
      </c>
      <c r="H433" s="114">
        <v>8519</v>
      </c>
      <c r="I433" s="115" t="s">
        <v>41</v>
      </c>
      <c r="J433" s="116" t="s">
        <v>50</v>
      </c>
      <c r="K433" s="117"/>
    </row>
    <row r="434" spans="1:223" s="59" customFormat="1" x14ac:dyDescent="0.2">
      <c r="A434" s="122" t="s">
        <v>2686</v>
      </c>
      <c r="B434" s="123"/>
      <c r="C434" s="123"/>
      <c r="D434" s="123"/>
      <c r="E434" s="123"/>
      <c r="F434" s="123"/>
      <c r="G434" s="123"/>
      <c r="H434" s="123"/>
      <c r="I434" s="123"/>
      <c r="J434" s="123"/>
      <c r="K434" s="124"/>
    </row>
    <row r="435" spans="1:223" x14ac:dyDescent="0.2">
      <c r="A435" s="44">
        <f>ROW()-7</f>
        <v>428</v>
      </c>
      <c r="B435" s="11" t="s">
        <v>1197</v>
      </c>
      <c r="C435" s="11" t="s">
        <v>1232</v>
      </c>
      <c r="D435" s="15"/>
      <c r="E435" s="56">
        <v>2008.04</v>
      </c>
      <c r="F435" s="16" t="s">
        <v>129</v>
      </c>
      <c r="G435" s="17">
        <v>537</v>
      </c>
      <c r="H435" s="17">
        <v>1280</v>
      </c>
      <c r="I435" s="18" t="s">
        <v>4</v>
      </c>
      <c r="J435" s="52" t="s">
        <v>50</v>
      </c>
      <c r="K435" s="10"/>
      <c r="ED435" s="60"/>
      <c r="EE435" s="60"/>
      <c r="EF435" s="60"/>
      <c r="EG435" s="60"/>
      <c r="EH435" s="60"/>
      <c r="EI435" s="60"/>
      <c r="EJ435" s="60"/>
      <c r="EK435" s="60"/>
      <c r="EL435" s="60"/>
      <c r="EM435" s="60"/>
      <c r="EN435" s="60"/>
      <c r="EO435" s="60"/>
      <c r="EP435" s="60"/>
      <c r="EQ435" s="60"/>
      <c r="ER435" s="60"/>
      <c r="ES435" s="60"/>
      <c r="ET435" s="60"/>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60"/>
      <c r="FT435" s="60"/>
      <c r="FU435" s="60"/>
      <c r="FV435" s="60"/>
      <c r="FW435" s="60"/>
      <c r="FX435" s="60"/>
      <c r="FY435" s="60"/>
      <c r="FZ435" s="60"/>
      <c r="GA435" s="60"/>
      <c r="GB435" s="60"/>
      <c r="GC435" s="60"/>
      <c r="GD435" s="60"/>
      <c r="GE435" s="60"/>
      <c r="GF435" s="60"/>
      <c r="GG435" s="60"/>
      <c r="GH435" s="60"/>
      <c r="GI435" s="60"/>
      <c r="GJ435" s="60"/>
      <c r="GK435" s="60"/>
      <c r="GL435" s="60"/>
      <c r="GM435" s="60"/>
      <c r="GN435" s="60"/>
      <c r="GO435" s="60"/>
      <c r="GP435" s="60"/>
      <c r="GQ435" s="60"/>
      <c r="GR435" s="60"/>
      <c r="GS435" s="60"/>
      <c r="GT435" s="60"/>
      <c r="GU435" s="60"/>
      <c r="GV435" s="60"/>
      <c r="GW435" s="60"/>
      <c r="GX435" s="60"/>
      <c r="GY435" s="60"/>
      <c r="GZ435" s="60"/>
      <c r="HA435" s="60"/>
      <c r="HB435" s="60"/>
      <c r="HC435" s="60"/>
      <c r="HD435" s="60"/>
      <c r="HE435" s="60"/>
      <c r="HF435" s="60"/>
      <c r="HG435" s="60"/>
      <c r="HH435" s="60"/>
      <c r="HI435" s="60"/>
      <c r="HJ435" s="60"/>
      <c r="HK435" s="60"/>
      <c r="HL435" s="60"/>
      <c r="HM435" s="60"/>
      <c r="HN435" s="60"/>
      <c r="HO435" s="60"/>
    </row>
    <row r="436" spans="1:223" x14ac:dyDescent="0.2">
      <c r="A436" s="44">
        <f t="shared" ref="A436:A500" si="11">ROW()-7</f>
        <v>429</v>
      </c>
      <c r="B436" s="11" t="s">
        <v>1198</v>
      </c>
      <c r="C436" s="11" t="s">
        <v>1232</v>
      </c>
      <c r="D436" s="15"/>
      <c r="E436" s="55">
        <v>2009.02</v>
      </c>
      <c r="F436" s="12" t="s">
        <v>367</v>
      </c>
      <c r="G436" s="13">
        <v>84</v>
      </c>
      <c r="H436" s="13">
        <v>102</v>
      </c>
      <c r="I436" s="46" t="s">
        <v>2</v>
      </c>
      <c r="J436" s="46" t="s">
        <v>50</v>
      </c>
      <c r="ED436" s="60"/>
      <c r="EE436" s="60"/>
      <c r="EF436" s="60"/>
      <c r="EG436" s="60"/>
      <c r="EH436" s="60"/>
      <c r="EI436" s="60"/>
      <c r="EJ436" s="60"/>
      <c r="EK436" s="60"/>
      <c r="EL436" s="60"/>
      <c r="EM436" s="60"/>
      <c r="EN436" s="60"/>
      <c r="EO436" s="60"/>
      <c r="EP436" s="60"/>
      <c r="EQ436" s="60"/>
      <c r="ER436" s="60"/>
      <c r="ES436" s="60"/>
      <c r="ET436" s="60"/>
      <c r="EU436" s="60"/>
      <c r="EV436" s="60"/>
      <c r="EW436" s="60"/>
      <c r="EX436" s="60"/>
      <c r="EY436" s="60"/>
      <c r="EZ436" s="60"/>
      <c r="FA436" s="60"/>
      <c r="FB436" s="60"/>
      <c r="FC436" s="60"/>
      <c r="FD436" s="60"/>
      <c r="FE436" s="60"/>
      <c r="FF436" s="60"/>
      <c r="FG436" s="60"/>
      <c r="FH436" s="60"/>
      <c r="FI436" s="60"/>
      <c r="FJ436" s="60"/>
      <c r="FK436" s="60"/>
      <c r="FL436" s="60"/>
      <c r="FM436" s="60"/>
      <c r="FN436" s="60"/>
      <c r="FO436" s="60"/>
      <c r="FP436" s="60"/>
      <c r="FQ436" s="60"/>
      <c r="FR436" s="60"/>
      <c r="FS436" s="60"/>
      <c r="FT436" s="60"/>
      <c r="FU436" s="60"/>
      <c r="FV436" s="60"/>
      <c r="FW436" s="60"/>
      <c r="FX436" s="60"/>
      <c r="FY436" s="60"/>
      <c r="FZ436" s="60"/>
      <c r="GA436" s="60"/>
      <c r="GB436" s="60"/>
      <c r="GC436" s="60"/>
      <c r="GD436" s="60"/>
      <c r="GE436" s="60"/>
      <c r="GU436" s="60"/>
      <c r="GV436" s="60"/>
      <c r="GW436" s="60"/>
      <c r="GX436" s="60"/>
      <c r="GY436" s="60"/>
      <c r="GZ436" s="60"/>
      <c r="HA436" s="60"/>
      <c r="HB436" s="60"/>
      <c r="HC436" s="60"/>
      <c r="HD436" s="60"/>
      <c r="HE436" s="60"/>
      <c r="HF436" s="60"/>
      <c r="HG436" s="60"/>
      <c r="HH436" s="60"/>
      <c r="HI436" s="60"/>
      <c r="HJ436" s="60"/>
      <c r="HK436" s="60"/>
      <c r="HL436" s="60"/>
      <c r="HM436" s="60"/>
      <c r="HN436" s="60"/>
      <c r="HO436" s="60"/>
    </row>
    <row r="437" spans="1:223" x14ac:dyDescent="0.2">
      <c r="A437" s="44">
        <f t="shared" si="11"/>
        <v>430</v>
      </c>
      <c r="B437" s="11" t="s">
        <v>1199</v>
      </c>
      <c r="C437" s="11" t="s">
        <v>1232</v>
      </c>
      <c r="D437" s="15"/>
      <c r="E437" s="55">
        <v>2009.02</v>
      </c>
      <c r="F437" s="12" t="s">
        <v>367</v>
      </c>
      <c r="G437" s="13">
        <v>339</v>
      </c>
      <c r="H437" s="13">
        <v>431</v>
      </c>
      <c r="I437" s="46" t="s">
        <v>2</v>
      </c>
      <c r="J437" s="46" t="s">
        <v>50</v>
      </c>
      <c r="ED437" s="60"/>
      <c r="EE437" s="60"/>
      <c r="EF437" s="60"/>
      <c r="EG437" s="60"/>
      <c r="EH437" s="60"/>
      <c r="EI437" s="60"/>
      <c r="EJ437" s="60"/>
      <c r="EK437" s="60"/>
      <c r="EL437" s="60"/>
      <c r="EM437" s="60"/>
      <c r="EN437" s="60"/>
      <c r="EO437" s="60"/>
      <c r="EP437" s="60"/>
      <c r="EQ437" s="60"/>
      <c r="ER437" s="60"/>
      <c r="ES437" s="60"/>
      <c r="ET437" s="60"/>
      <c r="EU437" s="60"/>
      <c r="EV437" s="60"/>
      <c r="EW437" s="60"/>
      <c r="EX437" s="60"/>
      <c r="EY437" s="60"/>
      <c r="EZ437" s="60"/>
      <c r="FA437" s="60"/>
      <c r="FB437" s="60"/>
      <c r="FC437" s="60"/>
      <c r="FD437" s="60"/>
      <c r="FE437" s="60"/>
      <c r="FF437" s="60"/>
      <c r="FG437" s="60"/>
      <c r="FH437" s="60"/>
      <c r="FI437" s="60"/>
      <c r="FJ437" s="60"/>
      <c r="FK437" s="60"/>
      <c r="FL437" s="60"/>
      <c r="FM437" s="60"/>
      <c r="FN437" s="60"/>
      <c r="FO437" s="60"/>
      <c r="FP437" s="60"/>
      <c r="FQ437" s="60"/>
      <c r="FR437" s="60"/>
      <c r="FS437" s="60"/>
      <c r="FT437" s="60"/>
      <c r="FU437" s="60"/>
      <c r="FV437" s="60"/>
      <c r="FW437" s="60"/>
      <c r="FX437" s="60"/>
      <c r="FY437" s="60"/>
      <c r="FZ437" s="60"/>
      <c r="GA437" s="60"/>
      <c r="GB437" s="60"/>
      <c r="GC437" s="60"/>
      <c r="GD437" s="60"/>
      <c r="GE437" s="60"/>
    </row>
    <row r="438" spans="1:223" x14ac:dyDescent="0.2">
      <c r="A438" s="44">
        <f t="shared" si="11"/>
        <v>431</v>
      </c>
      <c r="B438" s="11" t="s">
        <v>1201</v>
      </c>
      <c r="C438" s="11" t="s">
        <v>1232</v>
      </c>
      <c r="D438" s="15"/>
      <c r="E438" s="56">
        <v>2011.01</v>
      </c>
      <c r="F438" s="12" t="s">
        <v>495</v>
      </c>
      <c r="G438" s="13">
        <v>530</v>
      </c>
      <c r="H438" s="13">
        <v>579</v>
      </c>
      <c r="I438" s="46" t="s">
        <v>4</v>
      </c>
      <c r="J438" s="46" t="s">
        <v>50</v>
      </c>
      <c r="ED438" s="60"/>
      <c r="EE438" s="60"/>
      <c r="EF438" s="60"/>
      <c r="EG438" s="60"/>
      <c r="EH438" s="60"/>
      <c r="EI438" s="60"/>
      <c r="EJ438" s="60"/>
      <c r="EK438" s="60"/>
      <c r="EL438" s="60"/>
      <c r="EM438" s="60"/>
      <c r="EN438" s="60"/>
      <c r="EO438" s="60"/>
      <c r="EP438" s="60"/>
      <c r="EQ438" s="60"/>
      <c r="ER438" s="60"/>
      <c r="ES438" s="60"/>
      <c r="ET438" s="60"/>
      <c r="EU438" s="60"/>
      <c r="EV438" s="60"/>
      <c r="EW438" s="60"/>
      <c r="EX438" s="60"/>
      <c r="EY438" s="60"/>
      <c r="EZ438" s="60"/>
      <c r="FA438" s="60"/>
      <c r="FB438" s="60"/>
      <c r="FC438" s="60"/>
      <c r="FD438" s="60"/>
      <c r="FE438" s="60"/>
      <c r="FF438" s="60"/>
      <c r="FG438" s="60"/>
      <c r="FH438" s="60"/>
      <c r="FI438" s="60"/>
      <c r="FJ438" s="60"/>
      <c r="FK438" s="60"/>
      <c r="FL438" s="60"/>
      <c r="FM438" s="60"/>
      <c r="FN438" s="60"/>
      <c r="FO438" s="60"/>
      <c r="FP438" s="60"/>
      <c r="FQ438" s="60"/>
      <c r="FR438" s="60"/>
      <c r="FS438" s="60"/>
      <c r="FT438" s="60"/>
      <c r="FU438" s="60"/>
      <c r="FV438" s="60"/>
      <c r="FW438" s="60"/>
      <c r="FX438" s="60"/>
      <c r="FY438" s="60"/>
      <c r="FZ438" s="60"/>
      <c r="GA438" s="60"/>
      <c r="GB438" s="60"/>
      <c r="GC438" s="60"/>
      <c r="GD438" s="60"/>
      <c r="GE438" s="60"/>
      <c r="GF438" s="60"/>
      <c r="GG438" s="60"/>
      <c r="GH438" s="60"/>
      <c r="GI438" s="60"/>
      <c r="GJ438" s="60"/>
      <c r="GK438" s="60"/>
      <c r="GL438" s="60"/>
      <c r="GM438" s="60"/>
      <c r="GN438" s="60"/>
      <c r="GO438" s="60"/>
      <c r="GP438" s="60"/>
      <c r="GQ438" s="60"/>
      <c r="GR438" s="60"/>
      <c r="GS438" s="60"/>
      <c r="GT438" s="60"/>
      <c r="GU438" s="60"/>
      <c r="GV438" s="60"/>
      <c r="GW438" s="60"/>
      <c r="GX438" s="60"/>
      <c r="GY438" s="60"/>
      <c r="GZ438" s="60"/>
      <c r="HA438" s="60"/>
      <c r="HB438" s="60"/>
      <c r="HC438" s="60"/>
      <c r="HD438" s="60"/>
      <c r="HE438" s="60"/>
      <c r="HF438" s="60"/>
      <c r="HG438" s="60"/>
      <c r="HH438" s="60"/>
      <c r="HI438" s="60"/>
      <c r="HJ438" s="60"/>
      <c r="HK438" s="60"/>
      <c r="HL438" s="60"/>
      <c r="HM438" s="60"/>
      <c r="HN438" s="60"/>
      <c r="HO438" s="60"/>
    </row>
    <row r="439" spans="1:223" x14ac:dyDescent="0.2">
      <c r="A439" s="44">
        <f t="shared" si="11"/>
        <v>432</v>
      </c>
      <c r="B439" s="11" t="s">
        <v>1202</v>
      </c>
      <c r="C439" s="11" t="s">
        <v>1232</v>
      </c>
      <c r="D439" s="15"/>
      <c r="E439" s="56">
        <v>2011.03</v>
      </c>
      <c r="F439" s="12" t="s">
        <v>444</v>
      </c>
      <c r="G439" s="13">
        <v>727</v>
      </c>
      <c r="H439" s="13">
        <v>1406</v>
      </c>
      <c r="I439" s="46" t="s">
        <v>4</v>
      </c>
      <c r="J439" s="46" t="s">
        <v>50</v>
      </c>
      <c r="ED439" s="60"/>
      <c r="EE439" s="60"/>
      <c r="EF439" s="60"/>
      <c r="EG439" s="60"/>
      <c r="EH439" s="60"/>
      <c r="EI439" s="60"/>
      <c r="EJ439" s="60"/>
      <c r="EK439" s="60"/>
      <c r="EL439" s="60"/>
      <c r="EM439" s="60"/>
      <c r="EN439" s="60"/>
      <c r="EO439" s="60"/>
      <c r="EP439" s="60"/>
      <c r="EQ439" s="60"/>
      <c r="ER439" s="60"/>
      <c r="ES439" s="60"/>
      <c r="ET439" s="60"/>
      <c r="EU439" s="60"/>
      <c r="EV439" s="60"/>
      <c r="EW439" s="60"/>
      <c r="EX439" s="60"/>
      <c r="EY439" s="60"/>
      <c r="EZ439" s="60"/>
      <c r="FA439" s="60"/>
      <c r="FB439" s="60"/>
      <c r="FC439" s="60"/>
      <c r="FD439" s="60"/>
      <c r="FE439" s="60"/>
      <c r="FF439" s="60"/>
      <c r="FG439" s="60"/>
      <c r="FH439" s="60"/>
      <c r="FI439" s="60"/>
      <c r="FJ439" s="60"/>
      <c r="FK439" s="60"/>
      <c r="FL439" s="60"/>
      <c r="FM439" s="60"/>
      <c r="FN439" s="60"/>
      <c r="FO439" s="60"/>
      <c r="FP439" s="60"/>
      <c r="FQ439" s="60"/>
      <c r="FR439" s="60"/>
      <c r="FS439" s="60"/>
      <c r="FT439" s="60"/>
      <c r="FU439" s="60"/>
      <c r="FV439" s="60"/>
      <c r="FW439" s="60"/>
      <c r="FX439" s="60"/>
      <c r="FY439" s="60"/>
      <c r="FZ439" s="60"/>
      <c r="GA439" s="60"/>
      <c r="GB439" s="60"/>
      <c r="GC439" s="60"/>
      <c r="GD439" s="60"/>
      <c r="GE439" s="60"/>
    </row>
    <row r="440" spans="1:223" x14ac:dyDescent="0.2">
      <c r="A440" s="44">
        <f t="shared" si="11"/>
        <v>433</v>
      </c>
      <c r="B440" s="11" t="s">
        <v>1203</v>
      </c>
      <c r="C440" s="11" t="s">
        <v>1232</v>
      </c>
      <c r="D440" s="15"/>
      <c r="E440" s="56">
        <v>2011.11</v>
      </c>
      <c r="F440" s="12" t="s">
        <v>389</v>
      </c>
      <c r="G440" s="13">
        <v>293</v>
      </c>
      <c r="H440" s="13">
        <v>651</v>
      </c>
      <c r="I440" s="46" t="s">
        <v>4</v>
      </c>
      <c r="J440" s="46" t="s">
        <v>50</v>
      </c>
      <c r="ED440" s="60"/>
      <c r="EE440" s="60"/>
      <c r="EF440" s="60"/>
      <c r="EG440" s="60"/>
      <c r="EH440" s="60"/>
      <c r="EI440" s="60"/>
      <c r="EJ440" s="60"/>
      <c r="EK440" s="60"/>
      <c r="EL440" s="60"/>
      <c r="EM440" s="60"/>
      <c r="EN440" s="60"/>
      <c r="EO440" s="60"/>
      <c r="EP440" s="60"/>
      <c r="EQ440" s="60"/>
      <c r="ER440" s="60"/>
      <c r="ES440" s="60"/>
      <c r="ET440" s="60"/>
      <c r="EU440" s="60"/>
      <c r="EV440" s="60"/>
      <c r="EW440" s="60"/>
      <c r="EX440" s="60"/>
      <c r="EY440" s="60"/>
      <c r="EZ440" s="60"/>
      <c r="FA440" s="60"/>
      <c r="FB440" s="60"/>
      <c r="FC440" s="60"/>
      <c r="FD440" s="60"/>
      <c r="FE440" s="60"/>
      <c r="FF440" s="60"/>
      <c r="FG440" s="60"/>
      <c r="FH440" s="60"/>
      <c r="FI440" s="60"/>
      <c r="FJ440" s="60"/>
      <c r="FK440" s="60"/>
      <c r="FL440" s="60"/>
      <c r="FM440" s="60"/>
      <c r="FN440" s="60"/>
      <c r="FO440" s="60"/>
      <c r="FP440" s="60"/>
      <c r="FQ440" s="60"/>
      <c r="FR440" s="60"/>
      <c r="FS440" s="60"/>
      <c r="FT440" s="60"/>
      <c r="FU440" s="60"/>
      <c r="FV440" s="60"/>
      <c r="FW440" s="60"/>
      <c r="FX440" s="60"/>
      <c r="FY440" s="60"/>
      <c r="FZ440" s="60"/>
      <c r="GA440" s="60"/>
      <c r="GB440" s="60"/>
      <c r="GC440" s="60"/>
      <c r="GD440" s="60"/>
      <c r="GE440" s="60"/>
      <c r="GF440" s="60"/>
      <c r="GG440" s="60"/>
      <c r="GH440" s="60"/>
      <c r="GI440" s="60"/>
      <c r="GJ440" s="60"/>
      <c r="GK440" s="60"/>
      <c r="GL440" s="60"/>
      <c r="GM440" s="60"/>
      <c r="GN440" s="60"/>
      <c r="GO440" s="60"/>
      <c r="GP440" s="60"/>
      <c r="GQ440" s="60"/>
      <c r="GR440" s="60"/>
      <c r="GS440" s="60"/>
      <c r="GT440" s="60"/>
      <c r="GU440" s="60"/>
      <c r="GV440" s="60"/>
      <c r="GW440" s="60"/>
      <c r="GX440" s="60"/>
      <c r="GY440" s="60"/>
      <c r="GZ440" s="60"/>
      <c r="HA440" s="60"/>
      <c r="HB440" s="60"/>
      <c r="HC440" s="60"/>
      <c r="HD440" s="60"/>
      <c r="HE440" s="60"/>
      <c r="HF440" s="60"/>
      <c r="HG440" s="60"/>
      <c r="HH440" s="60"/>
      <c r="HI440" s="60"/>
      <c r="HJ440" s="60"/>
      <c r="HK440" s="60"/>
      <c r="HL440" s="60"/>
      <c r="HM440" s="60"/>
      <c r="HN440" s="60"/>
      <c r="HO440" s="60"/>
    </row>
    <row r="441" spans="1:223" x14ac:dyDescent="0.2">
      <c r="A441" s="44">
        <f t="shared" si="11"/>
        <v>434</v>
      </c>
      <c r="B441" s="11" t="s">
        <v>1204</v>
      </c>
      <c r="C441" s="11" t="s">
        <v>1232</v>
      </c>
      <c r="D441" s="15"/>
      <c r="E441" s="56">
        <v>2012.02</v>
      </c>
      <c r="F441" s="12" t="s">
        <v>366</v>
      </c>
      <c r="G441" s="13">
        <v>395</v>
      </c>
      <c r="H441" s="13">
        <v>423</v>
      </c>
      <c r="I441" s="14" t="s">
        <v>2154</v>
      </c>
      <c r="J441" s="46" t="s">
        <v>50</v>
      </c>
      <c r="ED441" s="60"/>
      <c r="EE441" s="60"/>
      <c r="EF441" s="60"/>
      <c r="EG441" s="60"/>
      <c r="EH441" s="60"/>
      <c r="EI441" s="60"/>
      <c r="EJ441" s="60"/>
      <c r="EK441" s="60"/>
      <c r="EL441" s="60"/>
      <c r="EM441" s="60"/>
      <c r="EN441" s="60"/>
      <c r="EO441" s="60"/>
      <c r="EP441" s="60"/>
      <c r="EQ441" s="60"/>
      <c r="ER441" s="60"/>
      <c r="ES441" s="60"/>
      <c r="ET441" s="60"/>
      <c r="EU441" s="60"/>
      <c r="EV441" s="60"/>
      <c r="EW441" s="60"/>
      <c r="EX441" s="60"/>
      <c r="EY441" s="60"/>
      <c r="EZ441" s="60"/>
      <c r="FA441" s="60"/>
      <c r="FB441" s="60"/>
      <c r="FC441" s="60"/>
      <c r="FD441" s="60"/>
      <c r="FE441" s="60"/>
      <c r="FF441" s="60"/>
      <c r="FG441" s="60"/>
      <c r="FH441" s="60"/>
      <c r="FI441" s="60"/>
      <c r="FJ441" s="60"/>
      <c r="FK441" s="60"/>
      <c r="FL441" s="60"/>
      <c r="FM441" s="60"/>
      <c r="FN441" s="60"/>
      <c r="FO441" s="60"/>
      <c r="FP441" s="60"/>
      <c r="FQ441" s="60"/>
      <c r="FR441" s="60"/>
      <c r="FS441" s="60"/>
      <c r="FT441" s="60"/>
      <c r="FU441" s="60"/>
      <c r="FV441" s="60"/>
      <c r="FW441" s="60"/>
      <c r="FX441" s="60"/>
      <c r="FY441" s="60"/>
      <c r="FZ441" s="60"/>
      <c r="GA441" s="60"/>
      <c r="GB441" s="60"/>
      <c r="GC441" s="60"/>
      <c r="GD441" s="60"/>
      <c r="GE441" s="60"/>
      <c r="GU441" s="60"/>
      <c r="GV441" s="60"/>
      <c r="GW441" s="60"/>
      <c r="GX441" s="60"/>
      <c r="GY441" s="60"/>
      <c r="GZ441" s="60"/>
      <c r="HA441" s="60"/>
      <c r="HB441" s="60"/>
      <c r="HC441" s="60"/>
      <c r="HD441" s="60"/>
      <c r="HE441" s="60"/>
      <c r="HF441" s="60"/>
      <c r="HG441" s="60"/>
      <c r="HH441" s="60"/>
      <c r="HI441" s="60"/>
      <c r="HJ441" s="60"/>
      <c r="HK441" s="60"/>
      <c r="HL441" s="60"/>
      <c r="HM441" s="60"/>
      <c r="HN441" s="60"/>
      <c r="HO441" s="60"/>
    </row>
    <row r="442" spans="1:223" x14ac:dyDescent="0.2">
      <c r="A442" s="44">
        <f t="shared" si="11"/>
        <v>435</v>
      </c>
      <c r="B442" s="15" t="s">
        <v>1205</v>
      </c>
      <c r="C442" s="11" t="s">
        <v>1232</v>
      </c>
      <c r="D442" s="15"/>
      <c r="E442" s="56">
        <v>2012.04</v>
      </c>
      <c r="F442" s="16" t="s">
        <v>77</v>
      </c>
      <c r="G442" s="17">
        <v>823</v>
      </c>
      <c r="H442" s="17">
        <v>1292</v>
      </c>
      <c r="I442" s="18" t="s">
        <v>2</v>
      </c>
      <c r="J442" s="52" t="s">
        <v>50</v>
      </c>
      <c r="ED442" s="60"/>
      <c r="EE442" s="60"/>
      <c r="EF442" s="60"/>
      <c r="EG442" s="60"/>
      <c r="EH442" s="60"/>
      <c r="EI442" s="60"/>
      <c r="EJ442" s="60"/>
      <c r="EK442" s="60"/>
      <c r="EL442" s="60"/>
      <c r="EM442" s="60"/>
      <c r="EN442" s="60"/>
      <c r="EO442" s="60"/>
      <c r="EP442" s="60"/>
      <c r="EQ442" s="60"/>
      <c r="ER442" s="60"/>
      <c r="ES442" s="60"/>
      <c r="ET442" s="60"/>
      <c r="EU442" s="60"/>
      <c r="EV442" s="60"/>
      <c r="EW442" s="60"/>
      <c r="EX442" s="60"/>
      <c r="EY442" s="60"/>
      <c r="EZ442" s="60"/>
      <c r="FA442" s="60"/>
      <c r="FB442" s="60"/>
      <c r="FC442" s="60"/>
      <c r="FD442" s="60"/>
      <c r="FE442" s="60"/>
      <c r="FF442" s="60"/>
      <c r="FG442" s="60"/>
      <c r="FH442" s="60"/>
      <c r="FI442" s="60"/>
      <c r="FJ442" s="60"/>
      <c r="FK442" s="60"/>
      <c r="FL442" s="60"/>
      <c r="FM442" s="60"/>
      <c r="FN442" s="60"/>
      <c r="FO442" s="60"/>
      <c r="FP442" s="60"/>
      <c r="FQ442" s="60"/>
      <c r="FR442" s="60"/>
      <c r="FS442" s="60"/>
      <c r="FT442" s="60"/>
      <c r="FU442" s="60"/>
      <c r="FV442" s="60"/>
      <c r="FW442" s="60"/>
      <c r="FX442" s="60"/>
      <c r="FY442" s="60"/>
      <c r="FZ442" s="60"/>
      <c r="GA442" s="60"/>
      <c r="GB442" s="60"/>
      <c r="GC442" s="60"/>
      <c r="GD442" s="60"/>
      <c r="GE442" s="60"/>
    </row>
    <row r="443" spans="1:223" x14ac:dyDescent="0.2">
      <c r="A443" s="44">
        <f t="shared" si="11"/>
        <v>436</v>
      </c>
      <c r="B443" s="11" t="s">
        <v>1206</v>
      </c>
      <c r="C443" s="11" t="s">
        <v>1232</v>
      </c>
      <c r="D443" s="15"/>
      <c r="E443" s="55">
        <v>2012.06</v>
      </c>
      <c r="F443" s="12" t="s">
        <v>340</v>
      </c>
      <c r="G443" s="13">
        <v>230</v>
      </c>
      <c r="H443" s="13">
        <v>374</v>
      </c>
      <c r="I443" s="14" t="s">
        <v>855</v>
      </c>
      <c r="J443" s="46" t="s">
        <v>50</v>
      </c>
      <c r="K443" s="8" t="s">
        <v>2173</v>
      </c>
      <c r="ED443" s="60"/>
      <c r="EE443" s="60"/>
      <c r="EF443" s="60"/>
      <c r="EG443" s="60"/>
      <c r="EH443" s="60"/>
      <c r="EI443" s="60"/>
      <c r="EJ443" s="60"/>
      <c r="EK443" s="60"/>
      <c r="EL443" s="60"/>
      <c r="EM443" s="60"/>
      <c r="EN443" s="60"/>
      <c r="EO443" s="60"/>
      <c r="EP443" s="60"/>
      <c r="EQ443" s="60"/>
      <c r="ER443" s="60"/>
      <c r="ES443" s="60"/>
      <c r="ET443" s="60"/>
      <c r="EU443" s="60"/>
      <c r="EV443" s="60"/>
      <c r="EW443" s="60"/>
      <c r="EX443" s="60"/>
      <c r="EY443" s="60"/>
      <c r="EZ443" s="60"/>
      <c r="FA443" s="60"/>
      <c r="FB443" s="60"/>
      <c r="FC443" s="60"/>
      <c r="FD443" s="60"/>
      <c r="FE443" s="60"/>
      <c r="FF443" s="60"/>
      <c r="FG443" s="60"/>
      <c r="FH443" s="60"/>
      <c r="FI443" s="60"/>
      <c r="FJ443" s="60"/>
      <c r="FK443" s="60"/>
      <c r="FL443" s="60"/>
      <c r="FM443" s="60"/>
      <c r="FN443" s="60"/>
      <c r="FO443" s="60"/>
      <c r="FP443" s="60"/>
      <c r="FQ443" s="60"/>
      <c r="FR443" s="60"/>
      <c r="FS443" s="60"/>
      <c r="FT443" s="60"/>
      <c r="FU443" s="60"/>
      <c r="FV443" s="60"/>
      <c r="FW443" s="60"/>
      <c r="FX443" s="60"/>
      <c r="FY443" s="60"/>
      <c r="FZ443" s="60"/>
      <c r="GA443" s="60"/>
      <c r="GB443" s="60"/>
      <c r="GC443" s="60"/>
      <c r="GD443" s="60"/>
      <c r="GE443" s="60"/>
    </row>
    <row r="444" spans="1:223" x14ac:dyDescent="0.2">
      <c r="A444" s="44">
        <f t="shared" si="11"/>
        <v>437</v>
      </c>
      <c r="B444" s="15" t="s">
        <v>1207</v>
      </c>
      <c r="C444" s="11" t="s">
        <v>1232</v>
      </c>
      <c r="D444" s="15"/>
      <c r="E444" s="56">
        <v>2012.11</v>
      </c>
      <c r="F444" s="12" t="s">
        <v>364</v>
      </c>
      <c r="G444" s="13">
        <v>379</v>
      </c>
      <c r="H444" s="13">
        <v>664</v>
      </c>
      <c r="I444" s="14" t="s">
        <v>2</v>
      </c>
      <c r="J444" s="46" t="s">
        <v>50</v>
      </c>
      <c r="ED444" s="60"/>
      <c r="EE444" s="60"/>
      <c r="EF444" s="60"/>
      <c r="EG444" s="60"/>
      <c r="EH444" s="60"/>
      <c r="EI444" s="60"/>
      <c r="EJ444" s="60"/>
      <c r="EK444" s="60"/>
      <c r="EL444" s="60"/>
      <c r="EM444" s="60"/>
      <c r="EN444" s="60"/>
      <c r="EO444" s="60"/>
      <c r="EP444" s="60"/>
      <c r="EQ444" s="60"/>
      <c r="ER444" s="60"/>
      <c r="ES444" s="60"/>
      <c r="ET444" s="60"/>
      <c r="EU444" s="60"/>
      <c r="EV444" s="60"/>
      <c r="EW444" s="60"/>
      <c r="EX444" s="60"/>
      <c r="EY444" s="60"/>
      <c r="EZ444" s="60"/>
      <c r="FA444" s="60"/>
      <c r="FB444" s="60"/>
      <c r="FC444" s="60"/>
      <c r="FD444" s="60"/>
      <c r="FE444" s="60"/>
      <c r="FF444" s="60"/>
      <c r="FG444" s="60"/>
      <c r="FH444" s="60"/>
      <c r="FI444" s="60"/>
      <c r="FJ444" s="60"/>
      <c r="FK444" s="60"/>
      <c r="FL444" s="60"/>
      <c r="FM444" s="60"/>
      <c r="FN444" s="60"/>
      <c r="FO444" s="60"/>
      <c r="FP444" s="60"/>
      <c r="FQ444" s="60"/>
      <c r="FR444" s="60"/>
      <c r="FS444" s="60"/>
      <c r="FT444" s="60"/>
      <c r="FU444" s="60"/>
      <c r="FV444" s="60"/>
      <c r="FW444" s="60"/>
      <c r="FX444" s="60"/>
      <c r="FY444" s="60"/>
      <c r="FZ444" s="60"/>
      <c r="GA444" s="60"/>
      <c r="GB444" s="60"/>
      <c r="GC444" s="60"/>
      <c r="GD444" s="60"/>
      <c r="GE444" s="60"/>
    </row>
    <row r="445" spans="1:223" x14ac:dyDescent="0.2">
      <c r="A445" s="44">
        <f t="shared" si="11"/>
        <v>438</v>
      </c>
      <c r="B445" s="15" t="s">
        <v>1208</v>
      </c>
      <c r="C445" s="11" t="s">
        <v>1232</v>
      </c>
      <c r="D445" s="15"/>
      <c r="E445" s="55">
        <v>2013.02</v>
      </c>
      <c r="F445" s="12" t="s">
        <v>370</v>
      </c>
      <c r="G445" s="13">
        <v>1237</v>
      </c>
      <c r="H445" s="13">
        <v>2786</v>
      </c>
      <c r="I445" s="14" t="s">
        <v>2169</v>
      </c>
      <c r="J445" s="46" t="s">
        <v>50</v>
      </c>
      <c r="ED445" s="60"/>
      <c r="EE445" s="60"/>
      <c r="EF445" s="60"/>
      <c r="EG445" s="60"/>
      <c r="EH445" s="60"/>
      <c r="EI445" s="60"/>
      <c r="EJ445" s="60"/>
      <c r="EK445" s="60"/>
      <c r="EL445" s="60"/>
      <c r="EM445" s="60"/>
      <c r="EN445" s="60"/>
      <c r="EO445" s="60"/>
      <c r="EP445" s="60"/>
      <c r="EQ445" s="60"/>
      <c r="ER445" s="60"/>
      <c r="ES445" s="60"/>
      <c r="ET445" s="60"/>
      <c r="EU445" s="60"/>
      <c r="EV445" s="60"/>
      <c r="EW445" s="60"/>
      <c r="EX445" s="60"/>
      <c r="EY445" s="60"/>
      <c r="EZ445" s="60"/>
      <c r="FA445" s="60"/>
      <c r="FB445" s="60"/>
      <c r="FC445" s="60"/>
      <c r="FD445" s="60"/>
      <c r="FE445" s="60"/>
      <c r="FF445" s="60"/>
      <c r="FG445" s="60"/>
      <c r="FH445" s="60"/>
      <c r="FI445" s="60"/>
      <c r="FJ445" s="60"/>
      <c r="FK445" s="60"/>
      <c r="FL445" s="60"/>
      <c r="FM445" s="60"/>
      <c r="FN445" s="60"/>
      <c r="FO445" s="60"/>
      <c r="FP445" s="60"/>
      <c r="FQ445" s="60"/>
      <c r="FR445" s="60"/>
      <c r="FS445" s="60"/>
      <c r="FT445" s="60"/>
      <c r="FU445" s="60"/>
      <c r="FV445" s="60"/>
      <c r="FW445" s="60"/>
      <c r="FX445" s="60"/>
      <c r="FY445" s="60"/>
      <c r="FZ445" s="60"/>
      <c r="GA445" s="60"/>
      <c r="GB445" s="60"/>
      <c r="GC445" s="60"/>
      <c r="GD445" s="60"/>
      <c r="GE445" s="60"/>
    </row>
    <row r="446" spans="1:223" x14ac:dyDescent="0.2">
      <c r="A446" s="44">
        <f t="shared" si="11"/>
        <v>439</v>
      </c>
      <c r="B446" s="15" t="s">
        <v>1210</v>
      </c>
      <c r="C446" s="15" t="s">
        <v>1232</v>
      </c>
      <c r="D446" s="15"/>
      <c r="E446" s="55">
        <v>2013.04</v>
      </c>
      <c r="F446" s="12" t="s">
        <v>345</v>
      </c>
      <c r="G446" s="13">
        <v>287</v>
      </c>
      <c r="H446" s="13">
        <v>709</v>
      </c>
      <c r="I446" s="14" t="s">
        <v>2199</v>
      </c>
      <c r="J446" s="46" t="s">
        <v>50</v>
      </c>
      <c r="K446" s="8" t="s">
        <v>2200</v>
      </c>
      <c r="ED446" s="60"/>
      <c r="EE446" s="60"/>
      <c r="EF446" s="60"/>
      <c r="EG446" s="60"/>
      <c r="EH446" s="60"/>
      <c r="EI446" s="60"/>
      <c r="EJ446" s="60"/>
      <c r="EK446" s="60"/>
      <c r="EL446" s="60"/>
      <c r="EM446" s="60"/>
      <c r="EN446" s="60"/>
      <c r="EO446" s="60"/>
      <c r="EP446" s="60"/>
      <c r="EQ446" s="60"/>
      <c r="ER446" s="60"/>
      <c r="ES446" s="60"/>
      <c r="ET446" s="60"/>
      <c r="EU446" s="60"/>
      <c r="EV446" s="60"/>
      <c r="EW446" s="60"/>
      <c r="EX446" s="60"/>
      <c r="EY446" s="60"/>
      <c r="EZ446" s="60"/>
      <c r="FA446" s="60"/>
      <c r="FB446" s="60"/>
      <c r="FC446" s="60"/>
      <c r="FD446" s="60"/>
      <c r="FE446" s="60"/>
      <c r="FF446" s="60"/>
      <c r="FG446" s="60"/>
      <c r="FH446" s="60"/>
      <c r="FI446" s="60"/>
      <c r="FJ446" s="60"/>
      <c r="FK446" s="60"/>
      <c r="FL446" s="60"/>
      <c r="FM446" s="60"/>
      <c r="FN446" s="60"/>
      <c r="FO446" s="60"/>
      <c r="FP446" s="60"/>
      <c r="FQ446" s="60"/>
      <c r="FR446" s="60"/>
      <c r="FS446" s="60"/>
      <c r="FT446" s="60"/>
      <c r="FU446" s="60"/>
      <c r="FV446" s="60"/>
      <c r="FW446" s="60"/>
      <c r="FX446" s="60"/>
      <c r="FY446" s="60"/>
      <c r="FZ446" s="60"/>
      <c r="GA446" s="60"/>
      <c r="GB446" s="60"/>
      <c r="GC446" s="60"/>
      <c r="GD446" s="60"/>
      <c r="GE446" s="60"/>
    </row>
    <row r="447" spans="1:223" x14ac:dyDescent="0.2">
      <c r="A447" s="44">
        <f t="shared" si="11"/>
        <v>440</v>
      </c>
      <c r="B447" s="15" t="s">
        <v>1211</v>
      </c>
      <c r="C447" s="15" t="s">
        <v>1232</v>
      </c>
      <c r="D447" s="15"/>
      <c r="E447" s="55">
        <v>2013.06</v>
      </c>
      <c r="F447" s="12" t="s">
        <v>335</v>
      </c>
      <c r="G447" s="13">
        <v>729</v>
      </c>
      <c r="H447" s="13">
        <v>1139</v>
      </c>
      <c r="I447" s="14" t="s">
        <v>2169</v>
      </c>
      <c r="J447" s="46" t="s">
        <v>50</v>
      </c>
      <c r="ED447" s="60"/>
      <c r="EE447" s="60"/>
      <c r="EF447" s="60"/>
      <c r="EG447" s="60"/>
      <c r="EH447" s="60"/>
      <c r="EI447" s="60"/>
      <c r="EJ447" s="60"/>
      <c r="EK447" s="60"/>
      <c r="EL447" s="60"/>
      <c r="EM447" s="60"/>
      <c r="EN447" s="60"/>
      <c r="EO447" s="60"/>
      <c r="EP447" s="60"/>
      <c r="EQ447" s="60"/>
      <c r="ER447" s="60"/>
      <c r="ES447" s="60"/>
      <c r="ET447" s="60"/>
      <c r="EU447" s="60"/>
      <c r="EV447" s="60"/>
      <c r="EW447" s="60"/>
      <c r="EX447" s="60"/>
      <c r="EY447" s="60"/>
      <c r="EZ447" s="60"/>
      <c r="FA447" s="60"/>
      <c r="FB447" s="60"/>
      <c r="FC447" s="60"/>
      <c r="FD447" s="60"/>
      <c r="FE447" s="60"/>
      <c r="FF447" s="60"/>
      <c r="FG447" s="60"/>
      <c r="FH447" s="60"/>
      <c r="FI447" s="60"/>
      <c r="FJ447" s="60"/>
      <c r="FK447" s="60"/>
      <c r="FL447" s="60"/>
      <c r="FM447" s="60"/>
      <c r="FN447" s="60"/>
      <c r="FO447" s="60"/>
      <c r="FP447" s="60"/>
      <c r="FQ447" s="60"/>
      <c r="FR447" s="60"/>
      <c r="FS447" s="60"/>
      <c r="FT447" s="60"/>
      <c r="FU447" s="60"/>
      <c r="FV447" s="60"/>
      <c r="FW447" s="60"/>
      <c r="FX447" s="60"/>
      <c r="FY447" s="60"/>
      <c r="FZ447" s="60"/>
      <c r="GA447" s="60"/>
      <c r="GB447" s="60"/>
      <c r="GC447" s="60"/>
      <c r="GD447" s="60"/>
      <c r="GE447" s="60"/>
    </row>
    <row r="448" spans="1:223" x14ac:dyDescent="0.2">
      <c r="A448" s="44">
        <f t="shared" si="11"/>
        <v>441</v>
      </c>
      <c r="B448" s="15" t="s">
        <v>1696</v>
      </c>
      <c r="C448" s="11" t="s">
        <v>1232</v>
      </c>
      <c r="D448" s="34"/>
      <c r="E448" s="56">
        <v>2013.12</v>
      </c>
      <c r="F448" s="42" t="s">
        <v>255</v>
      </c>
      <c r="G448" s="17">
        <v>391</v>
      </c>
      <c r="H448" s="13">
        <v>111</v>
      </c>
      <c r="I448" s="14" t="s">
        <v>2227</v>
      </c>
      <c r="J448" s="46"/>
      <c r="K448" s="8" t="s">
        <v>2228</v>
      </c>
    </row>
    <row r="449" spans="1:238" x14ac:dyDescent="0.2">
      <c r="A449" s="44">
        <f t="shared" si="11"/>
        <v>442</v>
      </c>
      <c r="B449" s="11" t="s">
        <v>1212</v>
      </c>
      <c r="C449" s="11" t="s">
        <v>1232</v>
      </c>
      <c r="D449" s="15"/>
      <c r="E449" s="55">
        <v>2013.12</v>
      </c>
      <c r="F449" s="12" t="s">
        <v>334</v>
      </c>
      <c r="G449" s="13">
        <v>602</v>
      </c>
      <c r="H449" s="13">
        <v>840</v>
      </c>
      <c r="I449" s="14" t="s">
        <v>2201</v>
      </c>
      <c r="J449" s="46" t="s">
        <v>50</v>
      </c>
    </row>
    <row r="450" spans="1:238" x14ac:dyDescent="0.2">
      <c r="A450" s="44">
        <f t="shared" si="11"/>
        <v>443</v>
      </c>
      <c r="B450" s="15" t="s">
        <v>1030</v>
      </c>
      <c r="C450" s="11" t="s">
        <v>1232</v>
      </c>
      <c r="D450" s="15"/>
      <c r="E450" s="56">
        <v>2014.02</v>
      </c>
      <c r="F450" s="42" t="s">
        <v>190</v>
      </c>
      <c r="G450" s="43">
        <v>1234</v>
      </c>
      <c r="H450" s="13">
        <v>2058</v>
      </c>
      <c r="I450" s="14" t="s">
        <v>2189</v>
      </c>
      <c r="J450" s="46" t="s">
        <v>50</v>
      </c>
      <c r="K450" s="9"/>
    </row>
    <row r="451" spans="1:238" x14ac:dyDescent="0.2">
      <c r="A451" s="44">
        <f t="shared" si="11"/>
        <v>444</v>
      </c>
      <c r="B451" s="15" t="s">
        <v>1214</v>
      </c>
      <c r="C451" s="11" t="s">
        <v>1232</v>
      </c>
      <c r="D451" s="15"/>
      <c r="E451" s="56">
        <v>2014.02</v>
      </c>
      <c r="F451" s="42" t="s">
        <v>316</v>
      </c>
      <c r="G451" s="43">
        <v>314</v>
      </c>
      <c r="H451" s="13">
        <v>535</v>
      </c>
      <c r="I451" s="14" t="s">
        <v>2222</v>
      </c>
      <c r="J451" s="46" t="s">
        <v>50</v>
      </c>
      <c r="K451" s="8" t="s">
        <v>2191</v>
      </c>
    </row>
    <row r="452" spans="1:238" x14ac:dyDescent="0.2">
      <c r="A452" s="44">
        <f t="shared" si="11"/>
        <v>445</v>
      </c>
      <c r="B452" s="15" t="s">
        <v>1215</v>
      </c>
      <c r="C452" s="11" t="s">
        <v>1232</v>
      </c>
      <c r="D452" s="15"/>
      <c r="E452" s="56">
        <v>2014.04</v>
      </c>
      <c r="F452" s="42" t="s">
        <v>230</v>
      </c>
      <c r="G452" s="43">
        <v>94</v>
      </c>
      <c r="H452" s="13">
        <v>214</v>
      </c>
      <c r="I452" s="14" t="s">
        <v>3</v>
      </c>
      <c r="J452" s="46" t="s">
        <v>50</v>
      </c>
      <c r="K452" s="8" t="s">
        <v>2200</v>
      </c>
    </row>
    <row r="453" spans="1:238" x14ac:dyDescent="0.2">
      <c r="A453" s="44">
        <f t="shared" si="11"/>
        <v>446</v>
      </c>
      <c r="B453" s="15" t="s">
        <v>1312</v>
      </c>
      <c r="C453" s="11" t="s">
        <v>1232</v>
      </c>
      <c r="D453" s="15"/>
      <c r="E453" s="56">
        <v>2014.04</v>
      </c>
      <c r="F453" s="42" t="s">
        <v>321</v>
      </c>
      <c r="G453" s="17">
        <v>416</v>
      </c>
      <c r="H453" s="17">
        <v>623</v>
      </c>
      <c r="I453" s="18" t="s">
        <v>5</v>
      </c>
      <c r="J453" s="52" t="s">
        <v>30</v>
      </c>
      <c r="K453" s="10" t="s">
        <v>2246</v>
      </c>
    </row>
    <row r="454" spans="1:238" x14ac:dyDescent="0.2">
      <c r="A454" s="44">
        <f t="shared" si="11"/>
        <v>447</v>
      </c>
      <c r="B454" s="15" t="s">
        <v>1556</v>
      </c>
      <c r="C454" s="11" t="s">
        <v>1232</v>
      </c>
      <c r="D454" s="11"/>
      <c r="E454" s="56">
        <v>2014.04</v>
      </c>
      <c r="F454" s="42" t="s">
        <v>319</v>
      </c>
      <c r="G454" s="43">
        <v>1652</v>
      </c>
      <c r="H454" s="13">
        <v>3221</v>
      </c>
      <c r="I454" s="14" t="s">
        <v>2189</v>
      </c>
      <c r="J454" s="46" t="s">
        <v>50</v>
      </c>
      <c r="K454" s="8" t="s">
        <v>2247</v>
      </c>
    </row>
    <row r="455" spans="1:238" x14ac:dyDescent="0.2">
      <c r="A455" s="44">
        <f t="shared" si="11"/>
        <v>448</v>
      </c>
      <c r="B455" s="15" t="s">
        <v>1216</v>
      </c>
      <c r="C455" s="15" t="s">
        <v>1232</v>
      </c>
      <c r="D455" s="15"/>
      <c r="E455" s="56">
        <v>2014.06</v>
      </c>
      <c r="F455" s="42" t="s">
        <v>326</v>
      </c>
      <c r="G455" s="43">
        <v>142</v>
      </c>
      <c r="H455" s="13">
        <v>135</v>
      </c>
      <c r="I455" s="14" t="s">
        <v>2196</v>
      </c>
      <c r="J455" s="46" t="s">
        <v>50</v>
      </c>
      <c r="K455" s="8" t="s">
        <v>2253</v>
      </c>
    </row>
    <row r="456" spans="1:238" x14ac:dyDescent="0.2">
      <c r="A456" s="44">
        <f t="shared" si="11"/>
        <v>449</v>
      </c>
      <c r="B456" s="11" t="s">
        <v>1218</v>
      </c>
      <c r="C456" s="11" t="s">
        <v>1232</v>
      </c>
      <c r="D456" s="11"/>
      <c r="E456" s="56">
        <v>2014.08</v>
      </c>
      <c r="F456" s="12" t="s">
        <v>273</v>
      </c>
      <c r="G456" s="13">
        <v>523</v>
      </c>
      <c r="H456" s="13">
        <v>1231</v>
      </c>
      <c r="I456" s="14" t="s">
        <v>2119</v>
      </c>
      <c r="J456" s="46" t="s">
        <v>50</v>
      </c>
      <c r="K456" s="9" t="s">
        <v>2200</v>
      </c>
    </row>
    <row r="457" spans="1:238" x14ac:dyDescent="0.2">
      <c r="A457" s="44">
        <f t="shared" si="11"/>
        <v>450</v>
      </c>
      <c r="B457" s="11" t="s">
        <v>1037</v>
      </c>
      <c r="C457" s="11" t="s">
        <v>1232</v>
      </c>
      <c r="D457" s="15"/>
      <c r="E457" s="56" t="s">
        <v>2264</v>
      </c>
      <c r="F457" s="12" t="s">
        <v>188</v>
      </c>
      <c r="G457" s="13">
        <v>1630</v>
      </c>
      <c r="H457" s="13">
        <v>3657</v>
      </c>
      <c r="I457" s="14" t="s">
        <v>2189</v>
      </c>
      <c r="J457" s="46" t="s">
        <v>50</v>
      </c>
    </row>
    <row r="458" spans="1:238" x14ac:dyDescent="0.2">
      <c r="A458" s="44">
        <f t="shared" si="11"/>
        <v>451</v>
      </c>
      <c r="B458" s="11" t="s">
        <v>1221</v>
      </c>
      <c r="C458" s="11" t="s">
        <v>1232</v>
      </c>
      <c r="D458" s="11"/>
      <c r="E458" s="56">
        <v>2015.01</v>
      </c>
      <c r="F458" s="12" t="s">
        <v>307</v>
      </c>
      <c r="G458" s="13">
        <v>1822</v>
      </c>
      <c r="H458" s="13">
        <v>3508</v>
      </c>
      <c r="I458" s="14" t="s">
        <v>2193</v>
      </c>
      <c r="J458" s="46" t="s">
        <v>50</v>
      </c>
    </row>
    <row r="459" spans="1:238" s="8" customFormat="1" x14ac:dyDescent="0.2">
      <c r="A459" s="44">
        <f t="shared" si="11"/>
        <v>452</v>
      </c>
      <c r="B459" s="15" t="s">
        <v>1222</v>
      </c>
      <c r="C459" s="11" t="s">
        <v>1232</v>
      </c>
      <c r="D459" s="15"/>
      <c r="E459" s="56">
        <v>2015.03</v>
      </c>
      <c r="F459" s="16" t="s">
        <v>253</v>
      </c>
      <c r="G459" s="17">
        <v>1305</v>
      </c>
      <c r="H459" s="17">
        <v>2550</v>
      </c>
      <c r="I459" s="14" t="s">
        <v>2205</v>
      </c>
      <c r="J459" s="52" t="s">
        <v>50</v>
      </c>
      <c r="K459" s="10"/>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row>
    <row r="460" spans="1:238" s="8" customFormat="1" x14ac:dyDescent="0.2">
      <c r="A460" s="44">
        <f t="shared" si="11"/>
        <v>453</v>
      </c>
      <c r="B460" s="15" t="s">
        <v>1223</v>
      </c>
      <c r="C460" s="15" t="s">
        <v>1232</v>
      </c>
      <c r="D460" s="15"/>
      <c r="E460" s="56">
        <v>2015.05</v>
      </c>
      <c r="F460" s="16" t="s">
        <v>190</v>
      </c>
      <c r="G460" s="17">
        <v>616</v>
      </c>
      <c r="H460" s="17">
        <v>1226</v>
      </c>
      <c r="I460" s="18" t="s">
        <v>2285</v>
      </c>
      <c r="J460" s="52" t="s">
        <v>50</v>
      </c>
      <c r="K460" s="9"/>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row>
    <row r="461" spans="1:238" s="8" customFormat="1" x14ac:dyDescent="0.2">
      <c r="A461" s="44">
        <f t="shared" si="11"/>
        <v>454</v>
      </c>
      <c r="B461" s="15" t="s">
        <v>1224</v>
      </c>
      <c r="C461" s="15" t="s">
        <v>1232</v>
      </c>
      <c r="D461" s="15"/>
      <c r="E461" s="56">
        <v>2015.05</v>
      </c>
      <c r="F461" s="16" t="s">
        <v>265</v>
      </c>
      <c r="G461" s="17">
        <v>877</v>
      </c>
      <c r="H461" s="17">
        <v>1547</v>
      </c>
      <c r="I461" s="18" t="s">
        <v>2181</v>
      </c>
      <c r="J461" s="52" t="s">
        <v>50</v>
      </c>
      <c r="K461" s="9"/>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row>
    <row r="462" spans="1:238" s="8" customFormat="1" x14ac:dyDescent="0.2">
      <c r="A462" s="44">
        <f t="shared" si="11"/>
        <v>455</v>
      </c>
      <c r="B462" s="15" t="s">
        <v>1225</v>
      </c>
      <c r="C462" s="15" t="s">
        <v>1232</v>
      </c>
      <c r="D462" s="15"/>
      <c r="E462" s="56">
        <v>2015.05</v>
      </c>
      <c r="F462" s="16" t="s">
        <v>144</v>
      </c>
      <c r="G462" s="17">
        <v>561</v>
      </c>
      <c r="H462" s="17">
        <v>1075</v>
      </c>
      <c r="I462" s="18" t="s">
        <v>2263</v>
      </c>
      <c r="J462" s="52" t="s">
        <v>50</v>
      </c>
      <c r="K462" s="10"/>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row>
    <row r="463" spans="1:238" s="8" customFormat="1" x14ac:dyDescent="0.2">
      <c r="A463" s="44">
        <f t="shared" si="11"/>
        <v>456</v>
      </c>
      <c r="B463" s="15" t="s">
        <v>1051</v>
      </c>
      <c r="C463" s="15" t="s">
        <v>1232</v>
      </c>
      <c r="D463" s="15"/>
      <c r="E463" s="56">
        <v>2015.07</v>
      </c>
      <c r="F463" s="16" t="s">
        <v>222</v>
      </c>
      <c r="G463" s="17">
        <v>488</v>
      </c>
      <c r="H463" s="17">
        <v>974</v>
      </c>
      <c r="I463" s="18" t="s">
        <v>2169</v>
      </c>
      <c r="J463" s="52" t="s">
        <v>50</v>
      </c>
      <c r="K463" s="10"/>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row>
    <row r="464" spans="1:238" s="8" customFormat="1" x14ac:dyDescent="0.2">
      <c r="A464" s="44">
        <f t="shared" si="11"/>
        <v>457</v>
      </c>
      <c r="B464" s="15" t="s">
        <v>1226</v>
      </c>
      <c r="C464" s="15" t="s">
        <v>1232</v>
      </c>
      <c r="D464" s="15"/>
      <c r="E464" s="56">
        <v>2015.07</v>
      </c>
      <c r="F464" s="16" t="s">
        <v>186</v>
      </c>
      <c r="G464" s="17">
        <v>1124</v>
      </c>
      <c r="H464" s="17">
        <v>2891</v>
      </c>
      <c r="I464" s="18" t="s">
        <v>2190</v>
      </c>
      <c r="J464" s="52" t="s">
        <v>50</v>
      </c>
      <c r="K464" s="10"/>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row>
    <row r="465" spans="1:238" s="8" customFormat="1" x14ac:dyDescent="0.2">
      <c r="A465" s="44">
        <f t="shared" si="11"/>
        <v>458</v>
      </c>
      <c r="B465" s="15" t="s">
        <v>2306</v>
      </c>
      <c r="C465" s="15" t="s">
        <v>2307</v>
      </c>
      <c r="D465" s="15"/>
      <c r="E465" s="56">
        <v>2015.08</v>
      </c>
      <c r="F465" s="16" t="s">
        <v>186</v>
      </c>
      <c r="G465" s="17">
        <v>1205</v>
      </c>
      <c r="H465" s="17">
        <v>2187</v>
      </c>
      <c r="I465" s="18" t="s">
        <v>2222</v>
      </c>
      <c r="J465" s="52" t="s">
        <v>50</v>
      </c>
      <c r="K465" s="10"/>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row>
    <row r="466" spans="1:238" s="8" customFormat="1" x14ac:dyDescent="0.2">
      <c r="A466" s="44">
        <f t="shared" si="11"/>
        <v>459</v>
      </c>
      <c r="B466" s="15" t="s">
        <v>1227</v>
      </c>
      <c r="C466" s="15" t="s">
        <v>18</v>
      </c>
      <c r="D466" s="15"/>
      <c r="E466" s="56">
        <v>2015.09</v>
      </c>
      <c r="F466" s="16" t="s">
        <v>228</v>
      </c>
      <c r="G466" s="17">
        <v>1014</v>
      </c>
      <c r="H466" s="17">
        <v>1502</v>
      </c>
      <c r="I466" s="18" t="s">
        <v>2158</v>
      </c>
      <c r="J466" s="52" t="s">
        <v>50</v>
      </c>
      <c r="K466" s="10"/>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row>
    <row r="467" spans="1:238" s="8" customFormat="1" x14ac:dyDescent="0.2">
      <c r="A467" s="44">
        <f t="shared" si="11"/>
        <v>460</v>
      </c>
      <c r="B467" s="15" t="s">
        <v>1228</v>
      </c>
      <c r="C467" s="15" t="s">
        <v>1232</v>
      </c>
      <c r="D467" s="15"/>
      <c r="E467" s="56">
        <v>2015.09</v>
      </c>
      <c r="F467" s="16" t="s">
        <v>223</v>
      </c>
      <c r="G467" s="17">
        <v>655</v>
      </c>
      <c r="H467" s="17">
        <v>850</v>
      </c>
      <c r="I467" s="18" t="s">
        <v>2189</v>
      </c>
      <c r="J467" s="52" t="s">
        <v>50</v>
      </c>
      <c r="K467" s="10" t="s">
        <v>2312</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row>
    <row r="468" spans="1:238" s="8" customFormat="1" x14ac:dyDescent="0.2">
      <c r="A468" s="44">
        <f t="shared" si="11"/>
        <v>461</v>
      </c>
      <c r="B468" s="15" t="s">
        <v>2322</v>
      </c>
      <c r="C468" s="15" t="s">
        <v>1232</v>
      </c>
      <c r="D468" s="15"/>
      <c r="E468" s="56" t="s">
        <v>992</v>
      </c>
      <c r="F468" s="16" t="s">
        <v>139</v>
      </c>
      <c r="G468" s="17">
        <v>238</v>
      </c>
      <c r="H468" s="17">
        <v>421</v>
      </c>
      <c r="I468" s="18" t="s">
        <v>2323</v>
      </c>
      <c r="J468" s="52" t="s">
        <v>50</v>
      </c>
      <c r="K468" s="9"/>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row>
    <row r="469" spans="1:238" s="8" customFormat="1" x14ac:dyDescent="0.2">
      <c r="A469" s="44">
        <f t="shared" si="11"/>
        <v>462</v>
      </c>
      <c r="B469" s="15" t="s">
        <v>1230</v>
      </c>
      <c r="C469" s="15" t="s">
        <v>1232</v>
      </c>
      <c r="D469" s="15"/>
      <c r="E469" s="56">
        <v>2016.03</v>
      </c>
      <c r="F469" s="16" t="s">
        <v>246</v>
      </c>
      <c r="G469" s="17">
        <v>656</v>
      </c>
      <c r="H469" s="17">
        <v>1194</v>
      </c>
      <c r="I469" s="18" t="s">
        <v>2119</v>
      </c>
      <c r="J469" s="52" t="s">
        <v>50</v>
      </c>
      <c r="K469" s="10"/>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row>
    <row r="470" spans="1:238" s="8" customFormat="1" x14ac:dyDescent="0.2">
      <c r="A470" s="44">
        <f t="shared" si="11"/>
        <v>463</v>
      </c>
      <c r="B470" s="15" t="s">
        <v>1231</v>
      </c>
      <c r="C470" s="15" t="s">
        <v>1232</v>
      </c>
      <c r="D470" s="15"/>
      <c r="E470" s="56">
        <v>2016.04</v>
      </c>
      <c r="F470" s="16" t="s">
        <v>129</v>
      </c>
      <c r="G470" s="17">
        <v>1267</v>
      </c>
      <c r="H470" s="17">
        <v>2693</v>
      </c>
      <c r="I470" s="18" t="s">
        <v>2201</v>
      </c>
      <c r="J470" s="52" t="s">
        <v>50</v>
      </c>
      <c r="K470" s="10"/>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row>
    <row r="471" spans="1:238" s="8" customFormat="1" x14ac:dyDescent="0.2">
      <c r="A471" s="44">
        <f t="shared" si="11"/>
        <v>464</v>
      </c>
      <c r="B471" s="15" t="s">
        <v>1234</v>
      </c>
      <c r="C471" s="15" t="s">
        <v>1232</v>
      </c>
      <c r="D471" s="15"/>
      <c r="E471" s="56">
        <v>2016.06</v>
      </c>
      <c r="F471" s="16" t="s">
        <v>163</v>
      </c>
      <c r="G471" s="17">
        <v>123</v>
      </c>
      <c r="H471" s="17">
        <v>283</v>
      </c>
      <c r="I471" s="18" t="s">
        <v>4</v>
      </c>
      <c r="J471" s="52" t="s">
        <v>50</v>
      </c>
      <c r="K471" s="10"/>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row>
    <row r="472" spans="1:238" s="8" customFormat="1" x14ac:dyDescent="0.2">
      <c r="A472" s="44">
        <f t="shared" si="11"/>
        <v>465</v>
      </c>
      <c r="B472" s="15" t="s">
        <v>2341</v>
      </c>
      <c r="C472" s="15" t="s">
        <v>1232</v>
      </c>
      <c r="D472" s="15"/>
      <c r="E472" s="56">
        <v>2016.06</v>
      </c>
      <c r="F472" s="16" t="s">
        <v>126</v>
      </c>
      <c r="G472" s="17">
        <v>1207</v>
      </c>
      <c r="H472" s="17">
        <v>1630</v>
      </c>
      <c r="I472" s="18" t="s">
        <v>4</v>
      </c>
      <c r="J472" s="52" t="s">
        <v>50</v>
      </c>
      <c r="K472" s="10" t="s">
        <v>2315</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row>
    <row r="473" spans="1:238" s="8" customFormat="1" x14ac:dyDescent="0.2">
      <c r="A473" s="44">
        <f t="shared" si="11"/>
        <v>466</v>
      </c>
      <c r="B473" s="15" t="s">
        <v>1235</v>
      </c>
      <c r="C473" s="15" t="s">
        <v>2349</v>
      </c>
      <c r="D473" s="15"/>
      <c r="E473" s="56">
        <v>2016.08</v>
      </c>
      <c r="F473" s="16" t="s">
        <v>197</v>
      </c>
      <c r="G473" s="17">
        <v>457</v>
      </c>
      <c r="H473" s="17">
        <v>914</v>
      </c>
      <c r="I473" s="18" t="s">
        <v>4</v>
      </c>
      <c r="J473" s="52" t="s">
        <v>50</v>
      </c>
      <c r="K473" s="9"/>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row>
    <row r="474" spans="1:238" s="8" customFormat="1" x14ac:dyDescent="0.2">
      <c r="A474" s="44">
        <f t="shared" si="11"/>
        <v>467</v>
      </c>
      <c r="B474" s="15" t="s">
        <v>1236</v>
      </c>
      <c r="C474" s="15" t="s">
        <v>2349</v>
      </c>
      <c r="D474" s="15"/>
      <c r="E474" s="56">
        <v>2016.08</v>
      </c>
      <c r="F474" s="16" t="s">
        <v>220</v>
      </c>
      <c r="G474" s="17">
        <v>392</v>
      </c>
      <c r="H474" s="17">
        <v>861</v>
      </c>
      <c r="I474" s="18" t="s">
        <v>3</v>
      </c>
      <c r="J474" s="52" t="s">
        <v>50</v>
      </c>
      <c r="K474" s="9"/>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row>
    <row r="475" spans="1:238" s="8" customFormat="1" x14ac:dyDescent="0.2">
      <c r="A475" s="44">
        <f t="shared" si="11"/>
        <v>468</v>
      </c>
      <c r="B475" s="15" t="s">
        <v>1237</v>
      </c>
      <c r="C475" s="15" t="s">
        <v>1232</v>
      </c>
      <c r="D475" s="15"/>
      <c r="E475" s="56">
        <v>2016.09</v>
      </c>
      <c r="F475" s="16" t="s">
        <v>144</v>
      </c>
      <c r="G475" s="17">
        <v>173</v>
      </c>
      <c r="H475" s="17">
        <v>390</v>
      </c>
      <c r="I475" s="18" t="s">
        <v>4</v>
      </c>
      <c r="J475" s="52" t="s">
        <v>50</v>
      </c>
      <c r="K475" s="10" t="s">
        <v>2357</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row>
    <row r="476" spans="1:238" s="8" customFormat="1" x14ac:dyDescent="0.2">
      <c r="A476" s="44">
        <f t="shared" si="11"/>
        <v>469</v>
      </c>
      <c r="B476" s="15" t="s">
        <v>1238</v>
      </c>
      <c r="C476" s="15" t="s">
        <v>1232</v>
      </c>
      <c r="D476" s="15"/>
      <c r="E476" s="56" t="s">
        <v>892</v>
      </c>
      <c r="F476" s="16" t="s">
        <v>144</v>
      </c>
      <c r="G476" s="17">
        <v>505</v>
      </c>
      <c r="H476" s="17">
        <v>915</v>
      </c>
      <c r="I476" s="18" t="s">
        <v>4</v>
      </c>
      <c r="J476" s="52" t="s">
        <v>50</v>
      </c>
      <c r="K476" s="10"/>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row>
    <row r="477" spans="1:238" s="8" customFormat="1" x14ac:dyDescent="0.2">
      <c r="A477" s="44">
        <f t="shared" si="11"/>
        <v>470</v>
      </c>
      <c r="B477" s="15" t="s">
        <v>1239</v>
      </c>
      <c r="C477" s="15" t="s">
        <v>1232</v>
      </c>
      <c r="D477" s="15"/>
      <c r="E477" s="56" t="s">
        <v>892</v>
      </c>
      <c r="F477" s="16" t="s">
        <v>188</v>
      </c>
      <c r="G477" s="17">
        <v>1236</v>
      </c>
      <c r="H477" s="17">
        <v>2552</v>
      </c>
      <c r="I477" s="18" t="s">
        <v>4</v>
      </c>
      <c r="J477" s="52" t="s">
        <v>50</v>
      </c>
      <c r="K477" s="10"/>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row>
    <row r="478" spans="1:238" s="8" customFormat="1" x14ac:dyDescent="0.2">
      <c r="A478" s="44">
        <f t="shared" si="11"/>
        <v>471</v>
      </c>
      <c r="B478" s="15" t="s">
        <v>1240</v>
      </c>
      <c r="C478" s="15" t="s">
        <v>1232</v>
      </c>
      <c r="D478" s="15"/>
      <c r="E478" s="56" t="s">
        <v>892</v>
      </c>
      <c r="F478" s="16" t="s">
        <v>160</v>
      </c>
      <c r="G478" s="17">
        <v>191</v>
      </c>
      <c r="H478" s="17">
        <v>446</v>
      </c>
      <c r="I478" s="18" t="s">
        <v>40</v>
      </c>
      <c r="J478" s="52" t="s">
        <v>50</v>
      </c>
      <c r="K478" s="10"/>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row>
    <row r="479" spans="1:238" s="8" customFormat="1" x14ac:dyDescent="0.2">
      <c r="A479" s="44">
        <f t="shared" si="11"/>
        <v>472</v>
      </c>
      <c r="B479" s="15" t="s">
        <v>1241</v>
      </c>
      <c r="C479" s="15" t="s">
        <v>1232</v>
      </c>
      <c r="D479" s="15"/>
      <c r="E479" s="56" t="s">
        <v>892</v>
      </c>
      <c r="F479" s="16" t="s">
        <v>184</v>
      </c>
      <c r="G479" s="17">
        <v>618</v>
      </c>
      <c r="H479" s="17">
        <v>1141</v>
      </c>
      <c r="I479" s="18" t="s">
        <v>4</v>
      </c>
      <c r="J479" s="52" t="s">
        <v>50</v>
      </c>
      <c r="K479" s="10"/>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row>
    <row r="480" spans="1:238" s="8" customFormat="1" x14ac:dyDescent="0.2">
      <c r="A480" s="44">
        <f t="shared" si="11"/>
        <v>473</v>
      </c>
      <c r="B480" s="15" t="s">
        <v>1242</v>
      </c>
      <c r="C480" s="15" t="s">
        <v>2383</v>
      </c>
      <c r="D480" s="15"/>
      <c r="E480" s="56">
        <v>2016.12</v>
      </c>
      <c r="F480" s="16" t="s">
        <v>129</v>
      </c>
      <c r="G480" s="17">
        <v>686</v>
      </c>
      <c r="H480" s="17">
        <v>1551</v>
      </c>
      <c r="I480" s="22" t="s">
        <v>2314</v>
      </c>
      <c r="J480" s="22" t="s">
        <v>50</v>
      </c>
      <c r="K480" s="10"/>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row>
    <row r="481" spans="1:238" s="8" customFormat="1" x14ac:dyDescent="0.2">
      <c r="A481" s="44">
        <f t="shared" si="11"/>
        <v>474</v>
      </c>
      <c r="B481" s="15" t="s">
        <v>1243</v>
      </c>
      <c r="C481" s="15" t="s">
        <v>2384</v>
      </c>
      <c r="D481" s="15"/>
      <c r="E481" s="56">
        <v>2016.12</v>
      </c>
      <c r="F481" s="16" t="s">
        <v>129</v>
      </c>
      <c r="G481" s="17">
        <v>1229</v>
      </c>
      <c r="H481" s="17">
        <v>1954</v>
      </c>
      <c r="I481" s="18" t="s">
        <v>4</v>
      </c>
      <c r="J481" s="22" t="s">
        <v>50</v>
      </c>
      <c r="K481" s="10"/>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row>
    <row r="482" spans="1:238" s="8" customFormat="1" x14ac:dyDescent="0.2">
      <c r="A482" s="44">
        <f t="shared" si="11"/>
        <v>475</v>
      </c>
      <c r="B482" s="15" t="s">
        <v>1244</v>
      </c>
      <c r="C482" s="15" t="s">
        <v>2392</v>
      </c>
      <c r="D482" s="16"/>
      <c r="E482" s="56">
        <v>2017.01</v>
      </c>
      <c r="F482" s="16" t="s">
        <v>141</v>
      </c>
      <c r="G482" s="20">
        <v>448</v>
      </c>
      <c r="H482" s="17">
        <v>850</v>
      </c>
      <c r="I482" s="18" t="s">
        <v>4</v>
      </c>
      <c r="J482" s="22" t="s">
        <v>50</v>
      </c>
      <c r="K482" s="10"/>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row>
    <row r="483" spans="1:238" s="8" customFormat="1" x14ac:dyDescent="0.2">
      <c r="A483" s="44">
        <f t="shared" si="11"/>
        <v>476</v>
      </c>
      <c r="B483" s="15" t="s">
        <v>1245</v>
      </c>
      <c r="C483" s="15" t="s">
        <v>2392</v>
      </c>
      <c r="D483" s="16"/>
      <c r="E483" s="56">
        <v>2017.01</v>
      </c>
      <c r="F483" s="16" t="s">
        <v>131</v>
      </c>
      <c r="G483" s="20">
        <v>266</v>
      </c>
      <c r="H483" s="17">
        <v>596</v>
      </c>
      <c r="I483" s="18" t="s">
        <v>4</v>
      </c>
      <c r="J483" s="22" t="s">
        <v>50</v>
      </c>
      <c r="K483" s="10"/>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row>
    <row r="484" spans="1:238" s="8" customFormat="1" x14ac:dyDescent="0.2">
      <c r="A484" s="44">
        <f t="shared" si="11"/>
        <v>477</v>
      </c>
      <c r="B484" s="15" t="s">
        <v>1246</v>
      </c>
      <c r="C484" s="15" t="s">
        <v>18</v>
      </c>
      <c r="D484" s="15"/>
      <c r="E484" s="56">
        <v>2017.02</v>
      </c>
      <c r="F484" s="16" t="s">
        <v>139</v>
      </c>
      <c r="G484" s="20">
        <v>211</v>
      </c>
      <c r="H484" s="17">
        <v>459</v>
      </c>
      <c r="I484" s="18" t="s">
        <v>4</v>
      </c>
      <c r="J484" s="22" t="s">
        <v>50</v>
      </c>
      <c r="K484" s="10"/>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row>
    <row r="485" spans="1:238" s="8" customFormat="1" x14ac:dyDescent="0.2">
      <c r="A485" s="44">
        <f t="shared" si="11"/>
        <v>478</v>
      </c>
      <c r="B485" s="15" t="s">
        <v>1247</v>
      </c>
      <c r="C485" s="15" t="s">
        <v>2395</v>
      </c>
      <c r="D485" s="16"/>
      <c r="E485" s="56">
        <v>2017.02</v>
      </c>
      <c r="F485" s="16" t="s">
        <v>146</v>
      </c>
      <c r="G485" s="20">
        <v>309</v>
      </c>
      <c r="H485" s="17">
        <v>627</v>
      </c>
      <c r="I485" s="18" t="s">
        <v>4</v>
      </c>
      <c r="J485" s="22" t="s">
        <v>50</v>
      </c>
      <c r="K485" s="10"/>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row>
    <row r="486" spans="1:238" s="8" customFormat="1" x14ac:dyDescent="0.2">
      <c r="A486" s="44">
        <f t="shared" si="11"/>
        <v>479</v>
      </c>
      <c r="B486" s="15" t="s">
        <v>1248</v>
      </c>
      <c r="C486" s="15" t="s">
        <v>2349</v>
      </c>
      <c r="D486" s="16"/>
      <c r="E486" s="56">
        <v>2017.02</v>
      </c>
      <c r="F486" s="16" t="s">
        <v>140</v>
      </c>
      <c r="G486" s="23">
        <v>774</v>
      </c>
      <c r="H486" s="17">
        <v>1116</v>
      </c>
      <c r="I486" s="18" t="s">
        <v>4</v>
      </c>
      <c r="J486" s="22" t="s">
        <v>2179</v>
      </c>
      <c r="K486" s="10" t="s">
        <v>2172</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row>
    <row r="487" spans="1:238" s="8" customFormat="1" x14ac:dyDescent="0.2">
      <c r="A487" s="44">
        <f t="shared" si="11"/>
        <v>480</v>
      </c>
      <c r="B487" s="15" t="s">
        <v>1249</v>
      </c>
      <c r="C487" s="15" t="s">
        <v>2384</v>
      </c>
      <c r="D487" s="16"/>
      <c r="E487" s="56">
        <v>2017.02</v>
      </c>
      <c r="F487" s="16" t="s">
        <v>148</v>
      </c>
      <c r="G487" s="20">
        <v>326</v>
      </c>
      <c r="H487" s="17">
        <v>674</v>
      </c>
      <c r="I487" s="18" t="s">
        <v>4</v>
      </c>
      <c r="J487" s="22" t="s">
        <v>50</v>
      </c>
      <c r="K487" s="10"/>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row>
    <row r="488" spans="1:238" s="8" customFormat="1" x14ac:dyDescent="0.2">
      <c r="A488" s="44">
        <f t="shared" si="11"/>
        <v>481</v>
      </c>
      <c r="B488" s="15" t="s">
        <v>1250</v>
      </c>
      <c r="C488" s="15" t="s">
        <v>18</v>
      </c>
      <c r="D488" s="15"/>
      <c r="E488" s="56">
        <v>2017.03</v>
      </c>
      <c r="F488" s="16" t="s">
        <v>81</v>
      </c>
      <c r="G488" s="17">
        <v>348</v>
      </c>
      <c r="H488" s="17">
        <v>843</v>
      </c>
      <c r="I488" s="18" t="s">
        <v>4</v>
      </c>
      <c r="J488" s="22" t="s">
        <v>50</v>
      </c>
      <c r="K488" s="10"/>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c r="IA488" s="3"/>
      <c r="IB488" s="3"/>
      <c r="IC488" s="3"/>
      <c r="ID488" s="3"/>
    </row>
    <row r="489" spans="1:238" s="8" customFormat="1" x14ac:dyDescent="0.2">
      <c r="A489" s="44">
        <f t="shared" si="11"/>
        <v>482</v>
      </c>
      <c r="B489" s="15" t="s">
        <v>1593</v>
      </c>
      <c r="C489" s="15" t="s">
        <v>18</v>
      </c>
      <c r="D489" s="11"/>
      <c r="E489" s="56">
        <v>2017.03</v>
      </c>
      <c r="F489" s="16" t="s">
        <v>145</v>
      </c>
      <c r="G489" s="17">
        <v>1981</v>
      </c>
      <c r="H489" s="17">
        <v>3861</v>
      </c>
      <c r="I489" s="22" t="s">
        <v>2119</v>
      </c>
      <c r="J489" s="22" t="s">
        <v>50</v>
      </c>
      <c r="K489" s="10"/>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row>
    <row r="490" spans="1:238" s="8" customFormat="1" x14ac:dyDescent="0.2">
      <c r="A490" s="44">
        <f t="shared" si="11"/>
        <v>483</v>
      </c>
      <c r="B490" s="25" t="s">
        <v>944</v>
      </c>
      <c r="C490" s="25" t="s">
        <v>18</v>
      </c>
      <c r="D490" s="15"/>
      <c r="E490" s="56">
        <v>2017.07</v>
      </c>
      <c r="F490" s="16" t="s">
        <v>97</v>
      </c>
      <c r="G490" s="17">
        <v>160</v>
      </c>
      <c r="H490" s="17">
        <v>788</v>
      </c>
      <c r="I490" s="18" t="s">
        <v>2119</v>
      </c>
      <c r="J490" s="52" t="s">
        <v>50</v>
      </c>
      <c r="K490" s="10" t="s">
        <v>2295</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c r="IA490" s="3"/>
      <c r="IB490" s="3"/>
      <c r="IC490" s="3"/>
      <c r="ID490" s="3"/>
    </row>
    <row r="491" spans="1:238" x14ac:dyDescent="0.2">
      <c r="A491" s="44">
        <f t="shared" si="11"/>
        <v>484</v>
      </c>
      <c r="B491" s="25" t="s">
        <v>1251</v>
      </c>
      <c r="C491" s="15" t="s">
        <v>18</v>
      </c>
      <c r="D491" s="15"/>
      <c r="E491" s="56">
        <v>2017.07</v>
      </c>
      <c r="F491" s="16" t="s">
        <v>95</v>
      </c>
      <c r="G491" s="17">
        <v>989</v>
      </c>
      <c r="H491" s="17">
        <v>2213</v>
      </c>
      <c r="I491" s="18" t="s">
        <v>4</v>
      </c>
      <c r="J491" s="52" t="s">
        <v>50</v>
      </c>
      <c r="K491" s="10"/>
    </row>
    <row r="492" spans="1:238" x14ac:dyDescent="0.2">
      <c r="A492" s="44">
        <f t="shared" si="11"/>
        <v>485</v>
      </c>
      <c r="B492" s="15" t="s">
        <v>1252</v>
      </c>
      <c r="C492" s="15" t="s">
        <v>18</v>
      </c>
      <c r="D492" s="15"/>
      <c r="E492" s="56">
        <v>2017.07</v>
      </c>
      <c r="F492" s="16" t="s">
        <v>83</v>
      </c>
      <c r="G492" s="17">
        <v>387</v>
      </c>
      <c r="H492" s="17">
        <v>814</v>
      </c>
      <c r="I492" s="18" t="s">
        <v>2</v>
      </c>
      <c r="J492" s="52" t="s">
        <v>50</v>
      </c>
      <c r="K492" s="10"/>
    </row>
    <row r="493" spans="1:238" x14ac:dyDescent="0.2">
      <c r="A493" s="44">
        <f t="shared" si="11"/>
        <v>486</v>
      </c>
      <c r="B493" s="25" t="s">
        <v>1598</v>
      </c>
      <c r="C493" s="11" t="s">
        <v>18</v>
      </c>
      <c r="D493" s="11"/>
      <c r="E493" s="56">
        <v>2017.07</v>
      </c>
      <c r="F493" s="16" t="s">
        <v>93</v>
      </c>
      <c r="G493" s="17">
        <v>1780</v>
      </c>
      <c r="H493" s="17">
        <v>2833</v>
      </c>
      <c r="I493" s="18" t="s">
        <v>2121</v>
      </c>
      <c r="J493" s="52" t="s">
        <v>50</v>
      </c>
      <c r="K493" s="10"/>
    </row>
    <row r="494" spans="1:238" x14ac:dyDescent="0.2">
      <c r="A494" s="44">
        <f t="shared" si="11"/>
        <v>487</v>
      </c>
      <c r="B494" s="25" t="s">
        <v>1254</v>
      </c>
      <c r="C494" s="15" t="s">
        <v>18</v>
      </c>
      <c r="D494" s="16"/>
      <c r="E494" s="56">
        <v>2017.08</v>
      </c>
      <c r="F494" s="16" t="s">
        <v>80</v>
      </c>
      <c r="G494" s="17">
        <v>910</v>
      </c>
      <c r="H494" s="17">
        <v>2237</v>
      </c>
      <c r="I494" s="18" t="s">
        <v>2</v>
      </c>
      <c r="J494" s="52" t="s">
        <v>50</v>
      </c>
      <c r="K494" s="10" t="s">
        <v>2279</v>
      </c>
    </row>
    <row r="495" spans="1:238" x14ac:dyDescent="0.2">
      <c r="A495" s="44">
        <f t="shared" si="11"/>
        <v>488</v>
      </c>
      <c r="B495" s="25" t="s">
        <v>2433</v>
      </c>
      <c r="C495" s="15" t="s">
        <v>18</v>
      </c>
      <c r="D495" s="16"/>
      <c r="E495" s="56">
        <v>2017.08</v>
      </c>
      <c r="F495" s="16" t="s">
        <v>79</v>
      </c>
      <c r="G495" s="17">
        <v>897</v>
      </c>
      <c r="H495" s="17">
        <v>2263</v>
      </c>
      <c r="I495" s="18" t="s">
        <v>4</v>
      </c>
      <c r="J495" s="52" t="s">
        <v>50</v>
      </c>
      <c r="K495" s="10"/>
    </row>
    <row r="496" spans="1:238" x14ac:dyDescent="0.2">
      <c r="A496" s="44">
        <f t="shared" si="11"/>
        <v>489</v>
      </c>
      <c r="B496" s="25" t="s">
        <v>1255</v>
      </c>
      <c r="C496" s="25" t="s">
        <v>18</v>
      </c>
      <c r="D496" s="15"/>
      <c r="E496" s="56">
        <v>2017.08</v>
      </c>
      <c r="F496" s="16" t="s">
        <v>81</v>
      </c>
      <c r="G496" s="17">
        <v>325</v>
      </c>
      <c r="H496" s="17">
        <v>671</v>
      </c>
      <c r="I496" s="18" t="s">
        <v>4</v>
      </c>
      <c r="J496" s="52" t="s">
        <v>2235</v>
      </c>
      <c r="K496" s="10"/>
    </row>
    <row r="497" spans="1:11" x14ac:dyDescent="0.2">
      <c r="A497" s="44">
        <f t="shared" si="11"/>
        <v>490</v>
      </c>
      <c r="B497" s="25" t="s">
        <v>1256</v>
      </c>
      <c r="C497" s="25" t="s">
        <v>18</v>
      </c>
      <c r="D497" s="15"/>
      <c r="E497" s="56">
        <v>2017.08</v>
      </c>
      <c r="F497" s="16" t="s">
        <v>79</v>
      </c>
      <c r="G497" s="17">
        <v>897</v>
      </c>
      <c r="H497" s="17">
        <v>2263</v>
      </c>
      <c r="I497" s="18" t="s">
        <v>4</v>
      </c>
      <c r="J497" s="52" t="s">
        <v>50</v>
      </c>
      <c r="K497" s="10"/>
    </row>
    <row r="498" spans="1:11" x14ac:dyDescent="0.2">
      <c r="A498" s="44">
        <f t="shared" si="11"/>
        <v>491</v>
      </c>
      <c r="B498" s="25" t="s">
        <v>1257</v>
      </c>
      <c r="C498" s="25" t="s">
        <v>18</v>
      </c>
      <c r="D498" s="15"/>
      <c r="E498" s="56">
        <v>2017.08</v>
      </c>
      <c r="F498" s="16" t="s">
        <v>75</v>
      </c>
      <c r="G498" s="17">
        <v>189</v>
      </c>
      <c r="H498" s="17">
        <v>427</v>
      </c>
      <c r="I498" s="18" t="s">
        <v>4</v>
      </c>
      <c r="J498" s="52" t="s">
        <v>50</v>
      </c>
      <c r="K498" s="10"/>
    </row>
    <row r="499" spans="1:11" s="59" customFormat="1" x14ac:dyDescent="0.2">
      <c r="A499" s="44">
        <f t="shared" si="11"/>
        <v>492</v>
      </c>
      <c r="B499" s="25" t="s">
        <v>1258</v>
      </c>
      <c r="C499" s="15" t="s">
        <v>18</v>
      </c>
      <c r="D499" s="15"/>
      <c r="E499" s="56">
        <v>2017.09</v>
      </c>
      <c r="F499" s="16" t="s">
        <v>2440</v>
      </c>
      <c r="G499" s="17">
        <v>429</v>
      </c>
      <c r="H499" s="17">
        <v>947</v>
      </c>
      <c r="I499" s="18" t="s">
        <v>500</v>
      </c>
      <c r="J499" s="52" t="s">
        <v>50</v>
      </c>
      <c r="K499" s="10" t="s">
        <v>2441</v>
      </c>
    </row>
    <row r="500" spans="1:11" x14ac:dyDescent="0.2">
      <c r="A500" s="44">
        <f t="shared" si="11"/>
        <v>493</v>
      </c>
      <c r="B500" s="25" t="s">
        <v>1259</v>
      </c>
      <c r="C500" s="15" t="s">
        <v>18</v>
      </c>
      <c r="D500" s="15"/>
      <c r="E500" s="56">
        <v>2017.09</v>
      </c>
      <c r="F500" s="16" t="s">
        <v>2442</v>
      </c>
      <c r="G500" s="17">
        <v>1606</v>
      </c>
      <c r="H500" s="17">
        <v>4036</v>
      </c>
      <c r="I500" s="18" t="s">
        <v>41</v>
      </c>
      <c r="J500" s="52" t="s">
        <v>50</v>
      </c>
      <c r="K500" s="10"/>
    </row>
    <row r="501" spans="1:11" s="59" customFormat="1" x14ac:dyDescent="0.2">
      <c r="A501" s="44">
        <f t="shared" ref="A501:A559" si="12">ROW()-7</f>
        <v>494</v>
      </c>
      <c r="B501" s="25" t="s">
        <v>1260</v>
      </c>
      <c r="C501" s="15" t="s">
        <v>18</v>
      </c>
      <c r="D501" s="15"/>
      <c r="E501" s="56" t="s">
        <v>2452</v>
      </c>
      <c r="F501" s="16" t="s">
        <v>504</v>
      </c>
      <c r="G501" s="17">
        <v>400</v>
      </c>
      <c r="H501" s="67">
        <v>1069</v>
      </c>
      <c r="I501" s="18" t="s">
        <v>2</v>
      </c>
      <c r="J501" s="52" t="s">
        <v>50</v>
      </c>
      <c r="K501" s="10"/>
    </row>
    <row r="502" spans="1:11" s="59" customFormat="1" x14ac:dyDescent="0.2">
      <c r="A502" s="44">
        <f t="shared" si="12"/>
        <v>495</v>
      </c>
      <c r="B502" s="25" t="s">
        <v>1261</v>
      </c>
      <c r="C502" s="15" t="s">
        <v>18</v>
      </c>
      <c r="D502" s="15"/>
      <c r="E502" s="56" t="s">
        <v>2452</v>
      </c>
      <c r="F502" s="16" t="s">
        <v>115</v>
      </c>
      <c r="G502" s="17">
        <v>400</v>
      </c>
      <c r="H502" s="17">
        <v>1412</v>
      </c>
      <c r="I502" s="18" t="s">
        <v>4</v>
      </c>
      <c r="J502" s="52" t="s">
        <v>50</v>
      </c>
      <c r="K502" s="10"/>
    </row>
    <row r="503" spans="1:11" s="59" customFormat="1" x14ac:dyDescent="0.2">
      <c r="A503" s="44">
        <f t="shared" si="12"/>
        <v>496</v>
      </c>
      <c r="B503" s="25" t="s">
        <v>1262</v>
      </c>
      <c r="C503" s="15" t="s">
        <v>18</v>
      </c>
      <c r="D503" s="15"/>
      <c r="E503" s="56">
        <v>2017.11</v>
      </c>
      <c r="F503" s="16" t="s">
        <v>505</v>
      </c>
      <c r="G503" s="17">
        <v>1106</v>
      </c>
      <c r="H503" s="17">
        <v>1257</v>
      </c>
      <c r="I503" s="18" t="s">
        <v>40</v>
      </c>
      <c r="J503" s="52" t="s">
        <v>50</v>
      </c>
      <c r="K503" s="10"/>
    </row>
    <row r="504" spans="1:11" s="59" customFormat="1" x14ac:dyDescent="0.2">
      <c r="A504" s="44">
        <f t="shared" si="12"/>
        <v>497</v>
      </c>
      <c r="B504" s="25" t="s">
        <v>1263</v>
      </c>
      <c r="C504" s="15" t="s">
        <v>18</v>
      </c>
      <c r="D504" s="15"/>
      <c r="E504" s="56">
        <v>2017.11</v>
      </c>
      <c r="F504" s="16" t="s">
        <v>395</v>
      </c>
      <c r="G504" s="17">
        <v>204</v>
      </c>
      <c r="H504" s="17">
        <v>519</v>
      </c>
      <c r="I504" s="18" t="s">
        <v>3</v>
      </c>
      <c r="J504" s="52" t="s">
        <v>50</v>
      </c>
      <c r="K504" s="10"/>
    </row>
    <row r="505" spans="1:11" s="59" customFormat="1" x14ac:dyDescent="0.2">
      <c r="A505" s="44">
        <f t="shared" si="12"/>
        <v>498</v>
      </c>
      <c r="B505" s="25" t="s">
        <v>1264</v>
      </c>
      <c r="C505" s="15" t="s">
        <v>18</v>
      </c>
      <c r="D505" s="16"/>
      <c r="E505" s="56">
        <v>2017.12</v>
      </c>
      <c r="F505" s="26" t="s">
        <v>2462</v>
      </c>
      <c r="G505" s="17">
        <v>516</v>
      </c>
      <c r="H505" s="17">
        <v>1104</v>
      </c>
      <c r="I505" s="18" t="s">
        <v>2463</v>
      </c>
      <c r="J505" s="52" t="s">
        <v>50</v>
      </c>
      <c r="K505" s="10"/>
    </row>
    <row r="506" spans="1:11" s="59" customFormat="1" x14ac:dyDescent="0.2">
      <c r="A506" s="44">
        <f t="shared" si="12"/>
        <v>499</v>
      </c>
      <c r="B506" s="25" t="s">
        <v>1265</v>
      </c>
      <c r="C506" s="15" t="s">
        <v>18</v>
      </c>
      <c r="D506" s="16"/>
      <c r="E506" s="56">
        <v>2017.12</v>
      </c>
      <c r="F506" s="26" t="s">
        <v>97</v>
      </c>
      <c r="G506" s="17">
        <v>1898</v>
      </c>
      <c r="H506" s="17">
        <v>4066</v>
      </c>
      <c r="I506" s="18" t="s">
        <v>2158</v>
      </c>
      <c r="J506" s="52" t="s">
        <v>50</v>
      </c>
      <c r="K506" s="10" t="s">
        <v>2258</v>
      </c>
    </row>
    <row r="507" spans="1:11" s="59" customFormat="1" x14ac:dyDescent="0.2">
      <c r="A507" s="44">
        <f t="shared" si="12"/>
        <v>500</v>
      </c>
      <c r="B507" s="25" t="s">
        <v>1267</v>
      </c>
      <c r="C507" s="15" t="s">
        <v>18</v>
      </c>
      <c r="D507" s="11"/>
      <c r="E507" s="56">
        <v>2018.01</v>
      </c>
      <c r="F507" s="16" t="s">
        <v>2468</v>
      </c>
      <c r="G507" s="17">
        <v>200</v>
      </c>
      <c r="H507" s="17">
        <v>289</v>
      </c>
      <c r="I507" s="18" t="s">
        <v>4</v>
      </c>
      <c r="J507" s="52" t="s">
        <v>50</v>
      </c>
      <c r="K507" s="10"/>
    </row>
    <row r="508" spans="1:11" s="59" customFormat="1" x14ac:dyDescent="0.2">
      <c r="A508" s="44">
        <f t="shared" si="12"/>
        <v>501</v>
      </c>
      <c r="B508" s="15" t="s">
        <v>1268</v>
      </c>
      <c r="C508" s="15" t="s">
        <v>18</v>
      </c>
      <c r="D508" s="11"/>
      <c r="E508" s="56">
        <v>2018.01</v>
      </c>
      <c r="F508" s="16" t="s">
        <v>2469</v>
      </c>
      <c r="G508" s="17">
        <v>201</v>
      </c>
      <c r="H508" s="17">
        <v>427</v>
      </c>
      <c r="I508" s="18" t="s">
        <v>4</v>
      </c>
      <c r="J508" s="52" t="s">
        <v>50</v>
      </c>
      <c r="K508" s="10"/>
    </row>
    <row r="509" spans="1:11" s="59" customFormat="1" x14ac:dyDescent="0.2">
      <c r="A509" s="44">
        <f t="shared" si="12"/>
        <v>502</v>
      </c>
      <c r="B509" s="15" t="s">
        <v>1269</v>
      </c>
      <c r="C509" s="15" t="s">
        <v>18</v>
      </c>
      <c r="D509" s="15"/>
      <c r="E509" s="56">
        <v>2018.03</v>
      </c>
      <c r="F509" s="16" t="s">
        <v>80</v>
      </c>
      <c r="G509" s="17">
        <v>893</v>
      </c>
      <c r="H509" s="17">
        <v>1559</v>
      </c>
      <c r="I509" s="18" t="s">
        <v>2</v>
      </c>
      <c r="J509" s="52" t="s">
        <v>2482</v>
      </c>
      <c r="K509" s="10"/>
    </row>
    <row r="510" spans="1:11" s="59" customFormat="1" x14ac:dyDescent="0.2">
      <c r="A510" s="44">
        <f t="shared" si="12"/>
        <v>503</v>
      </c>
      <c r="B510" s="25" t="s">
        <v>1270</v>
      </c>
      <c r="C510" s="15" t="s">
        <v>18</v>
      </c>
      <c r="D510" s="15"/>
      <c r="E510" s="56">
        <v>2018.04</v>
      </c>
      <c r="F510" s="26" t="s">
        <v>504</v>
      </c>
      <c r="G510" s="17">
        <v>669</v>
      </c>
      <c r="H510" s="17">
        <v>1549</v>
      </c>
      <c r="I510" s="18" t="s">
        <v>4</v>
      </c>
      <c r="J510" s="52" t="s">
        <v>2497</v>
      </c>
      <c r="K510" s="10"/>
    </row>
    <row r="511" spans="1:11" s="59" customFormat="1" x14ac:dyDescent="0.2">
      <c r="A511" s="44">
        <f t="shared" si="12"/>
        <v>504</v>
      </c>
      <c r="B511" s="15" t="s">
        <v>1271</v>
      </c>
      <c r="C511" s="15" t="s">
        <v>18</v>
      </c>
      <c r="D511" s="15"/>
      <c r="E511" s="56">
        <v>2018.06</v>
      </c>
      <c r="F511" s="16" t="s">
        <v>2509</v>
      </c>
      <c r="G511" s="17">
        <v>960</v>
      </c>
      <c r="H511" s="17">
        <v>1725</v>
      </c>
      <c r="I511" s="18" t="s">
        <v>4</v>
      </c>
      <c r="J511" s="52" t="s">
        <v>2484</v>
      </c>
      <c r="K511" s="10"/>
    </row>
    <row r="512" spans="1:11" s="59" customFormat="1" x14ac:dyDescent="0.2">
      <c r="A512" s="44">
        <f t="shared" si="12"/>
        <v>505</v>
      </c>
      <c r="B512" s="28" t="s">
        <v>1272</v>
      </c>
      <c r="C512" s="28" t="s">
        <v>18</v>
      </c>
      <c r="D512" s="28"/>
      <c r="E512" s="68">
        <v>2018.07</v>
      </c>
      <c r="F512" s="29" t="s">
        <v>2530</v>
      </c>
      <c r="G512" s="30">
        <v>1584</v>
      </c>
      <c r="H512" s="30">
        <v>3562</v>
      </c>
      <c r="I512" s="31" t="s">
        <v>2125</v>
      </c>
      <c r="J512" s="82" t="s">
        <v>2142</v>
      </c>
      <c r="K512" s="24"/>
    </row>
    <row r="513" spans="1:11" s="59" customFormat="1" x14ac:dyDescent="0.2">
      <c r="A513" s="44">
        <f t="shared" si="12"/>
        <v>506</v>
      </c>
      <c r="B513" s="28" t="s">
        <v>1273</v>
      </c>
      <c r="C513" s="28" t="s">
        <v>18</v>
      </c>
      <c r="D513" s="28"/>
      <c r="E513" s="68">
        <v>2018.07</v>
      </c>
      <c r="F513" s="29" t="s">
        <v>2531</v>
      </c>
      <c r="G513" s="30">
        <v>3299</v>
      </c>
      <c r="H513" s="30">
        <v>7688</v>
      </c>
      <c r="I513" s="31" t="s">
        <v>3</v>
      </c>
      <c r="J513" s="82" t="s">
        <v>2497</v>
      </c>
      <c r="K513" s="24"/>
    </row>
    <row r="514" spans="1:11" s="59" customFormat="1" x14ac:dyDescent="0.2">
      <c r="A514" s="44">
        <f t="shared" si="12"/>
        <v>507</v>
      </c>
      <c r="B514" s="83" t="s">
        <v>1274</v>
      </c>
      <c r="C514" s="19" t="s">
        <v>18</v>
      </c>
      <c r="D514" s="11"/>
      <c r="E514" s="56">
        <v>2018.09</v>
      </c>
      <c r="F514" s="16" t="s">
        <v>553</v>
      </c>
      <c r="G514" s="33">
        <v>772</v>
      </c>
      <c r="H514" s="33">
        <v>1769</v>
      </c>
      <c r="I514" s="18" t="s">
        <v>41</v>
      </c>
      <c r="J514" s="37" t="s">
        <v>50</v>
      </c>
      <c r="K514" s="10"/>
    </row>
    <row r="515" spans="1:11" s="59" customFormat="1" x14ac:dyDescent="0.2">
      <c r="A515" s="44">
        <f t="shared" si="12"/>
        <v>508</v>
      </c>
      <c r="B515" s="15" t="s">
        <v>1275</v>
      </c>
      <c r="C515" s="19" t="s">
        <v>18</v>
      </c>
      <c r="D515" s="11"/>
      <c r="E515" s="56">
        <v>2018.09</v>
      </c>
      <c r="F515" s="16" t="s">
        <v>2547</v>
      </c>
      <c r="G515" s="33">
        <v>593</v>
      </c>
      <c r="H515" s="33">
        <v>1264</v>
      </c>
      <c r="I515" s="18" t="s">
        <v>40</v>
      </c>
      <c r="J515" s="37" t="s">
        <v>50</v>
      </c>
      <c r="K515" s="10" t="s">
        <v>2466</v>
      </c>
    </row>
    <row r="516" spans="1:11" s="59" customFormat="1" x14ac:dyDescent="0.2">
      <c r="A516" s="44">
        <f t="shared" si="12"/>
        <v>509</v>
      </c>
      <c r="B516" s="25" t="s">
        <v>1276</v>
      </c>
      <c r="C516" s="19" t="s">
        <v>18</v>
      </c>
      <c r="D516" s="11"/>
      <c r="E516" s="56">
        <v>2018.09</v>
      </c>
      <c r="F516" s="16" t="s">
        <v>2548</v>
      </c>
      <c r="G516" s="33">
        <v>766</v>
      </c>
      <c r="H516" s="33">
        <v>1566</v>
      </c>
      <c r="I516" s="31" t="s">
        <v>4</v>
      </c>
      <c r="J516" s="37" t="s">
        <v>50</v>
      </c>
      <c r="K516" s="10"/>
    </row>
    <row r="517" spans="1:11" s="59" customFormat="1" x14ac:dyDescent="0.2">
      <c r="A517" s="44">
        <f t="shared" si="12"/>
        <v>510</v>
      </c>
      <c r="B517" s="25" t="s">
        <v>1277</v>
      </c>
      <c r="C517" s="34" t="s">
        <v>554</v>
      </c>
      <c r="D517" s="11"/>
      <c r="E517" s="56">
        <v>2018.09</v>
      </c>
      <c r="F517" s="35" t="s">
        <v>2550</v>
      </c>
      <c r="G517" s="36">
        <v>1281</v>
      </c>
      <c r="H517" s="33">
        <v>2895</v>
      </c>
      <c r="I517" s="31" t="s">
        <v>4</v>
      </c>
      <c r="J517" s="37" t="s">
        <v>50</v>
      </c>
      <c r="K517" s="10"/>
    </row>
    <row r="518" spans="1:11" s="59" customFormat="1" x14ac:dyDescent="0.2">
      <c r="A518" s="44">
        <f t="shared" si="12"/>
        <v>511</v>
      </c>
      <c r="B518" s="25" t="s">
        <v>1278</v>
      </c>
      <c r="C518" s="15" t="s">
        <v>2570</v>
      </c>
      <c r="D518" s="15"/>
      <c r="E518" s="56" t="s">
        <v>555</v>
      </c>
      <c r="F518" s="26" t="s">
        <v>2571</v>
      </c>
      <c r="G518" s="17">
        <v>231</v>
      </c>
      <c r="H518" s="17">
        <v>790</v>
      </c>
      <c r="I518" s="18" t="s">
        <v>2119</v>
      </c>
      <c r="J518" s="52" t="s">
        <v>2572</v>
      </c>
      <c r="K518" s="10"/>
    </row>
    <row r="519" spans="1:11" s="59" customFormat="1" x14ac:dyDescent="0.2">
      <c r="A519" s="44">
        <f t="shared" si="12"/>
        <v>512</v>
      </c>
      <c r="B519" s="25" t="s">
        <v>1279</v>
      </c>
      <c r="C519" s="34" t="s">
        <v>2349</v>
      </c>
      <c r="D519" s="11"/>
      <c r="E519" s="56">
        <v>2018.11</v>
      </c>
      <c r="F519" s="16" t="s">
        <v>2585</v>
      </c>
      <c r="G519" s="33">
        <v>578</v>
      </c>
      <c r="H519" s="33">
        <v>1089</v>
      </c>
      <c r="I519" s="31" t="s">
        <v>4</v>
      </c>
      <c r="J519" s="37" t="s">
        <v>2092</v>
      </c>
      <c r="K519" s="10"/>
    </row>
    <row r="520" spans="1:11" s="59" customFormat="1" x14ac:dyDescent="0.2">
      <c r="A520" s="44">
        <f t="shared" si="12"/>
        <v>513</v>
      </c>
      <c r="B520" s="15" t="s">
        <v>1280</v>
      </c>
      <c r="C520" s="34" t="s">
        <v>2349</v>
      </c>
      <c r="D520" s="11"/>
      <c r="E520" s="56">
        <v>2018.11</v>
      </c>
      <c r="F520" s="16" t="s">
        <v>2585</v>
      </c>
      <c r="G520" s="33">
        <v>275</v>
      </c>
      <c r="H520" s="33">
        <v>559</v>
      </c>
      <c r="I520" s="31" t="s">
        <v>4</v>
      </c>
      <c r="J520" s="37" t="s">
        <v>2092</v>
      </c>
      <c r="K520" s="10"/>
    </row>
    <row r="521" spans="1:11" s="70" customFormat="1" x14ac:dyDescent="0.2">
      <c r="A521" s="44">
        <f t="shared" si="12"/>
        <v>514</v>
      </c>
      <c r="B521" s="83" t="s">
        <v>1281</v>
      </c>
      <c r="C521" s="19" t="s">
        <v>2349</v>
      </c>
      <c r="D521" s="11"/>
      <c r="E521" s="56">
        <v>2018.11</v>
      </c>
      <c r="F521" s="16" t="s">
        <v>2586</v>
      </c>
      <c r="G521" s="33">
        <v>1058</v>
      </c>
      <c r="H521" s="33">
        <v>1538</v>
      </c>
      <c r="I521" s="31" t="s">
        <v>4</v>
      </c>
      <c r="J521" s="37" t="s">
        <v>2092</v>
      </c>
      <c r="K521" s="10" t="s">
        <v>2466</v>
      </c>
    </row>
    <row r="522" spans="1:11" s="59" customFormat="1" x14ac:dyDescent="0.2">
      <c r="A522" s="44">
        <f t="shared" si="12"/>
        <v>515</v>
      </c>
      <c r="B522" s="25" t="s">
        <v>1282</v>
      </c>
      <c r="C522" s="34" t="s">
        <v>2349</v>
      </c>
      <c r="D522" s="11"/>
      <c r="E522" s="56">
        <v>2018.11</v>
      </c>
      <c r="F522" s="35" t="s">
        <v>2444</v>
      </c>
      <c r="G522" s="36">
        <v>237</v>
      </c>
      <c r="H522" s="33">
        <v>622</v>
      </c>
      <c r="I522" s="18" t="s">
        <v>2119</v>
      </c>
      <c r="J522" s="37" t="s">
        <v>2092</v>
      </c>
      <c r="K522" s="10"/>
    </row>
    <row r="523" spans="1:11" s="59" customFormat="1" x14ac:dyDescent="0.2">
      <c r="A523" s="44">
        <f t="shared" si="12"/>
        <v>516</v>
      </c>
      <c r="B523" s="15" t="s">
        <v>1283</v>
      </c>
      <c r="C523" s="34" t="s">
        <v>18</v>
      </c>
      <c r="D523" s="11"/>
      <c r="E523" s="56">
        <v>2018.12</v>
      </c>
      <c r="F523" s="35" t="s">
        <v>560</v>
      </c>
      <c r="G523" s="17">
        <v>20</v>
      </c>
      <c r="H523" s="17">
        <v>20</v>
      </c>
      <c r="I523" s="31" t="s">
        <v>4</v>
      </c>
      <c r="J523" s="37" t="s">
        <v>33</v>
      </c>
      <c r="K523" s="8"/>
    </row>
    <row r="524" spans="1:11" s="59" customFormat="1" x14ac:dyDescent="0.2">
      <c r="A524" s="44">
        <f t="shared" si="12"/>
        <v>517</v>
      </c>
      <c r="B524" s="15" t="s">
        <v>1284</v>
      </c>
      <c r="C524" s="34" t="s">
        <v>18</v>
      </c>
      <c r="D524" s="11"/>
      <c r="E524" s="56">
        <v>2018.12</v>
      </c>
      <c r="F524" s="35" t="s">
        <v>560</v>
      </c>
      <c r="G524" s="17">
        <v>431</v>
      </c>
      <c r="H524" s="17">
        <v>853</v>
      </c>
      <c r="I524" s="31" t="s">
        <v>4</v>
      </c>
      <c r="J524" s="37" t="s">
        <v>33</v>
      </c>
      <c r="K524" s="8"/>
    </row>
    <row r="525" spans="1:11" s="59" customFormat="1" x14ac:dyDescent="0.2">
      <c r="A525" s="44">
        <f t="shared" si="12"/>
        <v>518</v>
      </c>
      <c r="B525" s="15" t="s">
        <v>568</v>
      </c>
      <c r="C525" s="34" t="s">
        <v>18</v>
      </c>
      <c r="D525" s="11"/>
      <c r="E525" s="56">
        <v>2018.12</v>
      </c>
      <c r="F525" s="32" t="s">
        <v>79</v>
      </c>
      <c r="G525" s="17">
        <v>364</v>
      </c>
      <c r="H525" s="17">
        <v>670</v>
      </c>
      <c r="I525" s="37" t="s">
        <v>2125</v>
      </c>
      <c r="J525" s="37" t="s">
        <v>33</v>
      </c>
      <c r="K525" s="8"/>
    </row>
    <row r="526" spans="1:11" s="59" customFormat="1" x14ac:dyDescent="0.2">
      <c r="A526" s="44">
        <f t="shared" si="12"/>
        <v>519</v>
      </c>
      <c r="B526" s="15" t="s">
        <v>1285</v>
      </c>
      <c r="C526" s="34" t="s">
        <v>2592</v>
      </c>
      <c r="D526" s="34"/>
      <c r="E526" s="56">
        <v>2018.12</v>
      </c>
      <c r="F526" s="35" t="s">
        <v>573</v>
      </c>
      <c r="G526" s="17">
        <v>2023</v>
      </c>
      <c r="H526" s="17">
        <v>4537</v>
      </c>
      <c r="I526" s="37" t="s">
        <v>2581</v>
      </c>
      <c r="J526" s="37" t="s">
        <v>33</v>
      </c>
      <c r="K526" s="8"/>
    </row>
    <row r="527" spans="1:11" s="59" customFormat="1" x14ac:dyDescent="0.2">
      <c r="A527" s="44">
        <f t="shared" si="12"/>
        <v>520</v>
      </c>
      <c r="B527" s="15" t="s">
        <v>1285</v>
      </c>
      <c r="C527" s="34" t="s">
        <v>2593</v>
      </c>
      <c r="D527" s="34"/>
      <c r="E527" s="56">
        <v>2018.12</v>
      </c>
      <c r="F527" s="35" t="s">
        <v>573</v>
      </c>
      <c r="G527" s="17">
        <v>91</v>
      </c>
      <c r="H527" s="17">
        <v>399</v>
      </c>
      <c r="I527" s="37" t="s">
        <v>2125</v>
      </c>
      <c r="J527" s="37" t="s">
        <v>33</v>
      </c>
      <c r="K527" s="8"/>
    </row>
    <row r="528" spans="1:11" s="59" customFormat="1" x14ac:dyDescent="0.2">
      <c r="A528" s="44">
        <f t="shared" si="12"/>
        <v>521</v>
      </c>
      <c r="B528" s="15" t="s">
        <v>565</v>
      </c>
      <c r="C528" s="34" t="s">
        <v>2594</v>
      </c>
      <c r="D528" s="34"/>
      <c r="E528" s="56">
        <v>2018.12</v>
      </c>
      <c r="F528" s="35" t="s">
        <v>210</v>
      </c>
      <c r="G528" s="17">
        <v>677</v>
      </c>
      <c r="H528" s="17">
        <v>1445</v>
      </c>
      <c r="I528" s="37" t="s">
        <v>2197</v>
      </c>
      <c r="J528" s="37" t="s">
        <v>33</v>
      </c>
      <c r="K528" s="8"/>
    </row>
    <row r="529" spans="1:11" s="59" customFormat="1" x14ac:dyDescent="0.2">
      <c r="A529" s="44">
        <f t="shared" si="12"/>
        <v>522</v>
      </c>
      <c r="B529" s="15" t="s">
        <v>2005</v>
      </c>
      <c r="C529" s="34" t="s">
        <v>2383</v>
      </c>
      <c r="D529" s="15"/>
      <c r="E529" s="56">
        <v>2018.12</v>
      </c>
      <c r="F529" s="35" t="s">
        <v>175</v>
      </c>
      <c r="G529" s="17">
        <v>362</v>
      </c>
      <c r="H529" s="17">
        <v>737</v>
      </c>
      <c r="I529" s="37" t="s">
        <v>2125</v>
      </c>
      <c r="J529" s="37" t="s">
        <v>2538</v>
      </c>
      <c r="K529" s="10"/>
    </row>
    <row r="530" spans="1:11" s="59" customFormat="1" x14ac:dyDescent="0.2">
      <c r="A530" s="44">
        <f t="shared" si="12"/>
        <v>523</v>
      </c>
      <c r="B530" s="11" t="s">
        <v>576</v>
      </c>
      <c r="C530" s="12" t="s">
        <v>18</v>
      </c>
      <c r="D530" s="12"/>
      <c r="E530" s="69" t="s">
        <v>2596</v>
      </c>
      <c r="F530" s="12" t="s">
        <v>577</v>
      </c>
      <c r="G530" s="47">
        <v>1555</v>
      </c>
      <c r="H530" s="47">
        <v>2880</v>
      </c>
      <c r="I530" s="31" t="s">
        <v>4</v>
      </c>
      <c r="J530" s="50" t="s">
        <v>33</v>
      </c>
      <c r="K530" s="10"/>
    </row>
    <row r="531" spans="1:11" s="59" customFormat="1" x14ac:dyDescent="0.2">
      <c r="A531" s="44">
        <f t="shared" si="12"/>
        <v>524</v>
      </c>
      <c r="B531" s="11" t="s">
        <v>1286</v>
      </c>
      <c r="C531" s="12" t="s">
        <v>18</v>
      </c>
      <c r="D531" s="12"/>
      <c r="E531" s="69" t="s">
        <v>2602</v>
      </c>
      <c r="F531" s="11" t="s">
        <v>2468</v>
      </c>
      <c r="G531" s="49">
        <v>191</v>
      </c>
      <c r="H531" s="49">
        <v>448</v>
      </c>
      <c r="I531" s="50" t="s">
        <v>2603</v>
      </c>
      <c r="J531" s="92" t="s">
        <v>33</v>
      </c>
      <c r="K531" s="8"/>
    </row>
    <row r="532" spans="1:11" s="59" customFormat="1" x14ac:dyDescent="0.2">
      <c r="A532" s="44">
        <f t="shared" si="12"/>
        <v>525</v>
      </c>
      <c r="B532" s="15" t="s">
        <v>1155</v>
      </c>
      <c r="C532" s="15" t="s">
        <v>1232</v>
      </c>
      <c r="D532" s="15"/>
      <c r="E532" s="56">
        <v>2019.03</v>
      </c>
      <c r="F532" s="15" t="s">
        <v>2613</v>
      </c>
      <c r="G532" s="17">
        <v>566</v>
      </c>
      <c r="H532" s="17">
        <v>1146</v>
      </c>
      <c r="I532" s="50" t="s">
        <v>2603</v>
      </c>
      <c r="J532" s="37" t="s">
        <v>33</v>
      </c>
      <c r="K532" s="8" t="s">
        <v>2612</v>
      </c>
    </row>
    <row r="533" spans="1:11" s="59" customFormat="1" x14ac:dyDescent="0.2">
      <c r="A533" s="44">
        <f t="shared" si="12"/>
        <v>526</v>
      </c>
      <c r="B533" s="15" t="s">
        <v>1287</v>
      </c>
      <c r="C533" s="34" t="s">
        <v>2395</v>
      </c>
      <c r="D533" s="34"/>
      <c r="E533" s="56">
        <v>2019.04</v>
      </c>
      <c r="F533" s="35" t="s">
        <v>614</v>
      </c>
      <c r="G533" s="17">
        <v>525</v>
      </c>
      <c r="H533" s="17">
        <v>1028</v>
      </c>
      <c r="I533" s="50" t="s">
        <v>2195</v>
      </c>
      <c r="J533" s="37" t="s">
        <v>50</v>
      </c>
      <c r="K533" s="8"/>
    </row>
    <row r="534" spans="1:11" s="59" customFormat="1" x14ac:dyDescent="0.2">
      <c r="A534" s="44">
        <f t="shared" si="12"/>
        <v>527</v>
      </c>
      <c r="B534" s="15" t="s">
        <v>1288</v>
      </c>
      <c r="C534" s="34" t="s">
        <v>554</v>
      </c>
      <c r="D534" s="11"/>
      <c r="E534" s="56">
        <v>2019.05</v>
      </c>
      <c r="F534" s="35" t="s">
        <v>610</v>
      </c>
      <c r="G534" s="17">
        <v>373</v>
      </c>
      <c r="H534" s="17">
        <v>763</v>
      </c>
      <c r="I534" s="50" t="s">
        <v>2263</v>
      </c>
      <c r="J534" s="37" t="s">
        <v>50</v>
      </c>
      <c r="K534" s="8"/>
    </row>
    <row r="535" spans="1:11" s="59" customFormat="1" x14ac:dyDescent="0.2">
      <c r="A535" s="44">
        <f t="shared" si="12"/>
        <v>528</v>
      </c>
      <c r="B535" s="15" t="s">
        <v>1289</v>
      </c>
      <c r="C535" s="34" t="s">
        <v>2349</v>
      </c>
      <c r="D535" s="11"/>
      <c r="E535" s="56">
        <v>2019.05</v>
      </c>
      <c r="F535" s="35" t="s">
        <v>632</v>
      </c>
      <c r="G535" s="17">
        <v>306</v>
      </c>
      <c r="H535" s="17">
        <v>523</v>
      </c>
      <c r="I535" s="37" t="s">
        <v>41</v>
      </c>
      <c r="J535" s="37" t="s">
        <v>50</v>
      </c>
      <c r="K535" s="8"/>
    </row>
    <row r="536" spans="1:11" s="59" customFormat="1" x14ac:dyDescent="0.2">
      <c r="A536" s="44">
        <f t="shared" si="12"/>
        <v>529</v>
      </c>
      <c r="B536" s="15" t="s">
        <v>1290</v>
      </c>
      <c r="C536" s="34" t="s">
        <v>554</v>
      </c>
      <c r="D536" s="34"/>
      <c r="E536" s="56">
        <v>2019.06</v>
      </c>
      <c r="F536" s="35" t="s">
        <v>641</v>
      </c>
      <c r="G536" s="17">
        <v>1838</v>
      </c>
      <c r="H536" s="17">
        <v>5183</v>
      </c>
      <c r="I536" s="50" t="s">
        <v>2189</v>
      </c>
      <c r="J536" s="37" t="s">
        <v>33</v>
      </c>
      <c r="K536" s="8" t="s">
        <v>2295</v>
      </c>
    </row>
    <row r="537" spans="1:11" s="59" customFormat="1" x14ac:dyDescent="0.2">
      <c r="A537" s="44">
        <f t="shared" si="12"/>
        <v>530</v>
      </c>
      <c r="B537" s="15" t="s">
        <v>1292</v>
      </c>
      <c r="C537" s="15" t="s">
        <v>1232</v>
      </c>
      <c r="D537" s="34"/>
      <c r="E537" s="56">
        <v>2019.07</v>
      </c>
      <c r="F537" s="35" t="s">
        <v>610</v>
      </c>
      <c r="G537" s="17">
        <v>254</v>
      </c>
      <c r="H537" s="17">
        <v>539</v>
      </c>
      <c r="I537" s="50" t="s">
        <v>2196</v>
      </c>
      <c r="J537" s="37" t="s">
        <v>33</v>
      </c>
      <c r="K537" s="8"/>
    </row>
    <row r="538" spans="1:11" s="59" customFormat="1" x14ac:dyDescent="0.2">
      <c r="A538" s="44">
        <f t="shared" si="12"/>
        <v>531</v>
      </c>
      <c r="B538" s="15" t="s">
        <v>1293</v>
      </c>
      <c r="C538" s="34" t="s">
        <v>2594</v>
      </c>
      <c r="D538" s="34"/>
      <c r="E538" s="56">
        <v>2019.07</v>
      </c>
      <c r="F538" s="35" t="s">
        <v>650</v>
      </c>
      <c r="G538" s="17">
        <v>1674</v>
      </c>
      <c r="H538" s="17">
        <v>4463</v>
      </c>
      <c r="I538" s="50" t="s">
        <v>2603</v>
      </c>
      <c r="J538" s="37" t="s">
        <v>50</v>
      </c>
      <c r="K538" s="8"/>
    </row>
    <row r="539" spans="1:11" s="59" customFormat="1" x14ac:dyDescent="0.2">
      <c r="A539" s="44">
        <f t="shared" si="12"/>
        <v>532</v>
      </c>
      <c r="B539" s="15" t="s">
        <v>1294</v>
      </c>
      <c r="C539" s="34" t="s">
        <v>18</v>
      </c>
      <c r="D539" s="34"/>
      <c r="E539" s="56">
        <v>2019.08</v>
      </c>
      <c r="F539" s="35" t="s">
        <v>544</v>
      </c>
      <c r="G539" s="17">
        <v>444</v>
      </c>
      <c r="H539" s="17">
        <v>854</v>
      </c>
      <c r="I539" s="37" t="s">
        <v>612</v>
      </c>
      <c r="J539" s="37" t="s">
        <v>33</v>
      </c>
      <c r="K539" s="45"/>
    </row>
    <row r="540" spans="1:11" s="59" customFormat="1" x14ac:dyDescent="0.2">
      <c r="A540" s="44">
        <f t="shared" si="12"/>
        <v>533</v>
      </c>
      <c r="B540" s="15" t="s">
        <v>1295</v>
      </c>
      <c r="C540" s="34" t="s">
        <v>18</v>
      </c>
      <c r="D540" s="34"/>
      <c r="E540" s="56">
        <v>2019.08</v>
      </c>
      <c r="F540" s="35" t="s">
        <v>661</v>
      </c>
      <c r="G540" s="17">
        <v>2330</v>
      </c>
      <c r="H540" s="17">
        <v>5953</v>
      </c>
      <c r="I540" s="50" t="s">
        <v>2603</v>
      </c>
      <c r="J540" s="37" t="s">
        <v>33</v>
      </c>
      <c r="K540" s="45"/>
    </row>
    <row r="541" spans="1:11" s="59" customFormat="1" x14ac:dyDescent="0.2">
      <c r="A541" s="44">
        <f t="shared" si="12"/>
        <v>534</v>
      </c>
      <c r="B541" s="15" t="s">
        <v>1166</v>
      </c>
      <c r="C541" s="15" t="s">
        <v>1232</v>
      </c>
      <c r="D541" s="11"/>
      <c r="E541" s="56" t="s">
        <v>928</v>
      </c>
      <c r="F541" s="35" t="s">
        <v>139</v>
      </c>
      <c r="G541" s="17">
        <v>339</v>
      </c>
      <c r="H541" s="17">
        <v>913</v>
      </c>
      <c r="I541" s="37" t="s">
        <v>2193</v>
      </c>
      <c r="J541" s="37" t="s">
        <v>50</v>
      </c>
      <c r="K541" s="8"/>
    </row>
    <row r="542" spans="1:11" s="59" customFormat="1" x14ac:dyDescent="0.2">
      <c r="A542" s="44">
        <f t="shared" si="12"/>
        <v>535</v>
      </c>
      <c r="B542" s="15" t="s">
        <v>712</v>
      </c>
      <c r="C542" s="34" t="s">
        <v>18</v>
      </c>
      <c r="D542" s="11"/>
      <c r="E542" s="56">
        <v>2019.12</v>
      </c>
      <c r="F542" s="35" t="s">
        <v>544</v>
      </c>
      <c r="G542" s="17">
        <v>369</v>
      </c>
      <c r="H542" s="17">
        <v>785</v>
      </c>
      <c r="I542" s="37" t="s">
        <v>2205</v>
      </c>
      <c r="J542" s="37" t="s">
        <v>50</v>
      </c>
      <c r="K542" s="8"/>
    </row>
    <row r="543" spans="1:11" s="59" customFormat="1" x14ac:dyDescent="0.2">
      <c r="A543" s="44">
        <f t="shared" si="12"/>
        <v>536</v>
      </c>
      <c r="B543" s="15" t="s">
        <v>1296</v>
      </c>
      <c r="C543" s="34" t="s">
        <v>18</v>
      </c>
      <c r="D543" s="11"/>
      <c r="E543" s="56">
        <v>2019.12</v>
      </c>
      <c r="F543" s="35" t="s">
        <v>708</v>
      </c>
      <c r="G543" s="17">
        <v>721</v>
      </c>
      <c r="H543" s="17">
        <v>1465</v>
      </c>
      <c r="I543" s="37" t="s">
        <v>41</v>
      </c>
      <c r="J543" s="37" t="s">
        <v>50</v>
      </c>
      <c r="K543" s="8" t="s">
        <v>2428</v>
      </c>
    </row>
    <row r="544" spans="1:11" s="59" customFormat="1" x14ac:dyDescent="0.2">
      <c r="A544" s="44">
        <f t="shared" si="12"/>
        <v>537</v>
      </c>
      <c r="B544" s="11" t="s">
        <v>2651</v>
      </c>
      <c r="C544" s="11" t="s">
        <v>18</v>
      </c>
      <c r="D544" s="11"/>
      <c r="E544" s="55">
        <v>2020.07</v>
      </c>
      <c r="F544" s="12" t="s">
        <v>626</v>
      </c>
      <c r="G544" s="13">
        <v>1938</v>
      </c>
      <c r="H544" s="13">
        <v>4566</v>
      </c>
      <c r="I544" s="37" t="s">
        <v>2189</v>
      </c>
      <c r="J544" s="46" t="s">
        <v>50</v>
      </c>
      <c r="K544" s="8" t="s">
        <v>2466</v>
      </c>
    </row>
    <row r="545" spans="1:11" s="59" customFormat="1" x14ac:dyDescent="0.2">
      <c r="A545" s="44">
        <f t="shared" si="12"/>
        <v>538</v>
      </c>
      <c r="B545" s="11" t="s">
        <v>1297</v>
      </c>
      <c r="C545" s="11" t="s">
        <v>554</v>
      </c>
      <c r="D545" s="11"/>
      <c r="E545" s="55">
        <v>2020.07</v>
      </c>
      <c r="F545" s="12" t="s">
        <v>764</v>
      </c>
      <c r="G545" s="13">
        <v>1332</v>
      </c>
      <c r="H545" s="13">
        <v>2617</v>
      </c>
      <c r="I545" s="37" t="s">
        <v>2189</v>
      </c>
      <c r="J545" s="46" t="s">
        <v>611</v>
      </c>
      <c r="K545" s="8"/>
    </row>
    <row r="546" spans="1:11" s="59" customFormat="1" x14ac:dyDescent="0.2">
      <c r="A546" s="44">
        <f t="shared" si="12"/>
        <v>539</v>
      </c>
      <c r="B546" s="11" t="s">
        <v>1298</v>
      </c>
      <c r="C546" s="11" t="s">
        <v>554</v>
      </c>
      <c r="D546" s="11"/>
      <c r="E546" s="55">
        <v>2020.07</v>
      </c>
      <c r="F546" s="12" t="s">
        <v>765</v>
      </c>
      <c r="G546" s="13">
        <v>967</v>
      </c>
      <c r="H546" s="13">
        <v>1968</v>
      </c>
      <c r="I546" s="37" t="s">
        <v>2202</v>
      </c>
      <c r="J546" s="46" t="s">
        <v>50</v>
      </c>
      <c r="K546" s="8" t="s">
        <v>2229</v>
      </c>
    </row>
    <row r="547" spans="1:11" s="59" customFormat="1" x14ac:dyDescent="0.2">
      <c r="A547" s="44">
        <f t="shared" si="12"/>
        <v>540</v>
      </c>
      <c r="B547" s="15" t="s">
        <v>1299</v>
      </c>
      <c r="C547" s="15" t="s">
        <v>554</v>
      </c>
      <c r="D547" s="15"/>
      <c r="E547" s="56">
        <v>2020.08</v>
      </c>
      <c r="F547" s="16" t="s">
        <v>778</v>
      </c>
      <c r="G547" s="17">
        <v>890</v>
      </c>
      <c r="H547" s="17">
        <v>1473</v>
      </c>
      <c r="I547" s="37" t="s">
        <v>2189</v>
      </c>
      <c r="J547" s="52" t="s">
        <v>50</v>
      </c>
      <c r="K547" s="10"/>
    </row>
    <row r="548" spans="1:11" s="59" customFormat="1" x14ac:dyDescent="0.2">
      <c r="A548" s="44">
        <f t="shared" si="12"/>
        <v>541</v>
      </c>
      <c r="B548" s="11" t="s">
        <v>1300</v>
      </c>
      <c r="C548" s="11" t="s">
        <v>554</v>
      </c>
      <c r="D548" s="11"/>
      <c r="E548" s="55">
        <v>2020.09</v>
      </c>
      <c r="F548" s="12" t="s">
        <v>334</v>
      </c>
      <c r="G548" s="13">
        <v>1711</v>
      </c>
      <c r="H548" s="13">
        <v>3489</v>
      </c>
      <c r="I548" s="37" t="s">
        <v>51</v>
      </c>
      <c r="J548" s="46" t="s">
        <v>50</v>
      </c>
      <c r="K548" s="8" t="s">
        <v>781</v>
      </c>
    </row>
    <row r="549" spans="1:11" s="59" customFormat="1" x14ac:dyDescent="0.2">
      <c r="A549" s="44">
        <f t="shared" si="12"/>
        <v>542</v>
      </c>
      <c r="B549" s="11" t="s">
        <v>1301</v>
      </c>
      <c r="C549" s="11" t="s">
        <v>554</v>
      </c>
      <c r="D549" s="11"/>
      <c r="E549" s="55" t="s">
        <v>801</v>
      </c>
      <c r="F549" s="12" t="s">
        <v>752</v>
      </c>
      <c r="G549" s="13">
        <v>1938</v>
      </c>
      <c r="H549" s="13">
        <v>5057</v>
      </c>
      <c r="I549" s="37" t="s">
        <v>807</v>
      </c>
      <c r="J549" s="46" t="s">
        <v>50</v>
      </c>
      <c r="K549" s="8"/>
    </row>
    <row r="550" spans="1:11" s="59" customFormat="1" x14ac:dyDescent="0.2">
      <c r="A550" s="44">
        <f t="shared" si="12"/>
        <v>543</v>
      </c>
      <c r="B550" s="11" t="s">
        <v>1302</v>
      </c>
      <c r="C550" s="11" t="s">
        <v>554</v>
      </c>
      <c r="D550" s="11"/>
      <c r="E550" s="55" t="s">
        <v>801</v>
      </c>
      <c r="F550" s="12" t="s">
        <v>614</v>
      </c>
      <c r="G550" s="13">
        <v>270</v>
      </c>
      <c r="H550" s="13">
        <v>595</v>
      </c>
      <c r="I550" s="14" t="s">
        <v>41</v>
      </c>
      <c r="J550" s="46" t="s">
        <v>50</v>
      </c>
      <c r="K550" s="8"/>
    </row>
    <row r="551" spans="1:11" s="59" customFormat="1" x14ac:dyDescent="0.2">
      <c r="A551" s="44">
        <f t="shared" si="12"/>
        <v>544</v>
      </c>
      <c r="B551" s="11" t="s">
        <v>2056</v>
      </c>
      <c r="C551" s="11" t="s">
        <v>1232</v>
      </c>
      <c r="D551" s="11"/>
      <c r="E551" s="55">
        <v>2020.12</v>
      </c>
      <c r="F551" s="12" t="s">
        <v>651</v>
      </c>
      <c r="G551" s="13">
        <v>1165</v>
      </c>
      <c r="H551" s="13">
        <v>3507</v>
      </c>
      <c r="I551" s="14" t="s">
        <v>41</v>
      </c>
      <c r="J551" s="46" t="s">
        <v>50</v>
      </c>
      <c r="K551" s="8"/>
    </row>
    <row r="552" spans="1:11" x14ac:dyDescent="0.2">
      <c r="A552" s="44">
        <f t="shared" si="12"/>
        <v>545</v>
      </c>
      <c r="B552" s="11" t="s">
        <v>2710</v>
      </c>
      <c r="C552" s="11" t="s">
        <v>1232</v>
      </c>
      <c r="D552" s="11"/>
      <c r="E552" s="11" t="s">
        <v>2705</v>
      </c>
      <c r="F552" s="12" t="s">
        <v>104</v>
      </c>
      <c r="G552" s="13">
        <v>749</v>
      </c>
      <c r="H552" s="13">
        <v>1711</v>
      </c>
      <c r="I552" s="14" t="s">
        <v>51</v>
      </c>
      <c r="J552" s="46" t="s">
        <v>50</v>
      </c>
    </row>
    <row r="553" spans="1:11" x14ac:dyDescent="0.2">
      <c r="A553" s="44">
        <f t="shared" si="12"/>
        <v>546</v>
      </c>
      <c r="B553" s="11" t="s">
        <v>2728</v>
      </c>
      <c r="C553" s="11" t="s">
        <v>1232</v>
      </c>
      <c r="D553" s="11"/>
      <c r="E553" s="11" t="s">
        <v>2719</v>
      </c>
      <c r="F553" s="12" t="s">
        <v>2729</v>
      </c>
      <c r="G553" s="13">
        <v>515</v>
      </c>
      <c r="H553" s="13">
        <v>1163</v>
      </c>
      <c r="I553" s="14" t="s">
        <v>41</v>
      </c>
      <c r="J553" s="46" t="s">
        <v>50</v>
      </c>
      <c r="K553" s="8" t="s">
        <v>783</v>
      </c>
    </row>
    <row r="554" spans="1:11" x14ac:dyDescent="0.2">
      <c r="A554" s="44">
        <f t="shared" si="12"/>
        <v>547</v>
      </c>
      <c r="B554" s="11" t="s">
        <v>2730</v>
      </c>
      <c r="C554" s="11" t="s">
        <v>1232</v>
      </c>
      <c r="D554" s="11"/>
      <c r="E554" s="11" t="s">
        <v>2719</v>
      </c>
      <c r="F554" s="12" t="s">
        <v>2731</v>
      </c>
      <c r="G554" s="13">
        <v>1172</v>
      </c>
      <c r="H554" s="13">
        <v>2336</v>
      </c>
      <c r="I554" s="14" t="s">
        <v>41</v>
      </c>
      <c r="J554" s="46" t="s">
        <v>50</v>
      </c>
    </row>
    <row r="555" spans="1:11" x14ac:dyDescent="0.2">
      <c r="A555" s="44">
        <f t="shared" si="12"/>
        <v>548</v>
      </c>
      <c r="B555" s="11" t="s">
        <v>2056</v>
      </c>
      <c r="C555" s="11" t="s">
        <v>554</v>
      </c>
      <c r="D555" s="11"/>
      <c r="E555" s="11" t="s">
        <v>2747</v>
      </c>
      <c r="F555" s="12" t="s">
        <v>2676</v>
      </c>
      <c r="G555" s="13">
        <v>1165</v>
      </c>
      <c r="H555" s="13">
        <v>3507</v>
      </c>
      <c r="I555" s="14" t="s">
        <v>41</v>
      </c>
      <c r="J555" s="46" t="s">
        <v>50</v>
      </c>
      <c r="K555" s="8" t="s">
        <v>784</v>
      </c>
    </row>
    <row r="556" spans="1:11" x14ac:dyDescent="0.2">
      <c r="A556" s="44">
        <f t="shared" si="12"/>
        <v>549</v>
      </c>
      <c r="B556" s="11" t="s">
        <v>2780</v>
      </c>
      <c r="C556" s="11" t="s">
        <v>554</v>
      </c>
      <c r="D556" s="11"/>
      <c r="E556" s="11" t="s">
        <v>2771</v>
      </c>
      <c r="F556" s="12" t="s">
        <v>2681</v>
      </c>
      <c r="G556" s="13">
        <v>1019</v>
      </c>
      <c r="H556" s="13">
        <v>2130</v>
      </c>
      <c r="I556" s="14" t="s">
        <v>41</v>
      </c>
      <c r="J556" s="46" t="s">
        <v>50</v>
      </c>
      <c r="K556" s="8" t="s">
        <v>783</v>
      </c>
    </row>
    <row r="557" spans="1:11" x14ac:dyDescent="0.2">
      <c r="A557" s="44">
        <f t="shared" si="12"/>
        <v>550</v>
      </c>
      <c r="B557" s="11" t="s">
        <v>2781</v>
      </c>
      <c r="C557" s="11" t="s">
        <v>554</v>
      </c>
      <c r="D557" s="11"/>
      <c r="E557" s="11" t="s">
        <v>2771</v>
      </c>
      <c r="F557" s="12" t="s">
        <v>2782</v>
      </c>
      <c r="G557" s="13">
        <v>1233</v>
      </c>
      <c r="H557" s="13">
        <v>2495</v>
      </c>
      <c r="I557" s="14" t="s">
        <v>54</v>
      </c>
      <c r="J557" s="46" t="s">
        <v>50</v>
      </c>
      <c r="K557" s="8" t="s">
        <v>783</v>
      </c>
    </row>
    <row r="558" spans="1:11" x14ac:dyDescent="0.2">
      <c r="A558" s="44">
        <f t="shared" si="12"/>
        <v>551</v>
      </c>
      <c r="B558" s="11" t="s">
        <v>2820</v>
      </c>
      <c r="C558" s="11" t="s">
        <v>2821</v>
      </c>
      <c r="D558" s="11"/>
      <c r="E558" s="11" t="s">
        <v>2771</v>
      </c>
      <c r="F558" s="12" t="s">
        <v>2794</v>
      </c>
      <c r="G558" s="13">
        <v>409</v>
      </c>
      <c r="H558" s="13">
        <v>910</v>
      </c>
      <c r="I558" s="14" t="s">
        <v>41</v>
      </c>
      <c r="J558" s="46" t="s">
        <v>50</v>
      </c>
      <c r="K558" s="8" t="s">
        <v>783</v>
      </c>
    </row>
    <row r="559" spans="1:11" x14ac:dyDescent="0.2">
      <c r="A559" s="44">
        <f t="shared" si="12"/>
        <v>552</v>
      </c>
      <c r="B559" s="11" t="s">
        <v>2841</v>
      </c>
      <c r="C559" s="11" t="s">
        <v>554</v>
      </c>
      <c r="D559" s="11"/>
      <c r="E559" s="11" t="s">
        <v>2826</v>
      </c>
      <c r="F559" s="12" t="s">
        <v>2842</v>
      </c>
      <c r="G559" s="13">
        <v>5950</v>
      </c>
      <c r="H559" s="13">
        <v>13887</v>
      </c>
      <c r="I559" s="14" t="s">
        <v>572</v>
      </c>
      <c r="J559" s="46" t="s">
        <v>50</v>
      </c>
      <c r="K559" s="8" t="s">
        <v>783</v>
      </c>
    </row>
    <row r="560" spans="1:11" x14ac:dyDescent="0.2">
      <c r="A560" s="44">
        <f t="shared" si="10"/>
        <v>554</v>
      </c>
      <c r="B560" s="11" t="s">
        <v>2840</v>
      </c>
      <c r="C560" s="11" t="s">
        <v>1232</v>
      </c>
      <c r="D560" s="11"/>
      <c r="E560" s="11" t="s">
        <v>2826</v>
      </c>
      <c r="F560" s="12" t="s">
        <v>106</v>
      </c>
      <c r="G560" s="13">
        <v>8221</v>
      </c>
      <c r="H560" s="13">
        <v>17467</v>
      </c>
      <c r="I560" s="14" t="s">
        <v>711</v>
      </c>
      <c r="J560" s="46" t="s">
        <v>50</v>
      </c>
    </row>
    <row r="561" spans="1:11" s="59" customFormat="1" x14ac:dyDescent="0.2">
      <c r="A561" s="122" t="s">
        <v>2687</v>
      </c>
      <c r="B561" s="123"/>
      <c r="C561" s="123"/>
      <c r="D561" s="123"/>
      <c r="E561" s="123"/>
      <c r="F561" s="123"/>
      <c r="G561" s="123"/>
      <c r="H561" s="123"/>
      <c r="I561" s="123"/>
      <c r="J561" s="123"/>
      <c r="K561" s="124"/>
    </row>
    <row r="562" spans="1:11" s="59" customFormat="1" x14ac:dyDescent="0.2">
      <c r="A562" s="58">
        <f t="shared" ref="A562:A625" si="13">ROW()-8</f>
        <v>554</v>
      </c>
      <c r="B562" s="11" t="s">
        <v>1381</v>
      </c>
      <c r="C562" s="11" t="s">
        <v>2090</v>
      </c>
      <c r="D562" s="11" t="s">
        <v>2091</v>
      </c>
      <c r="E562" s="55">
        <v>1993.01</v>
      </c>
      <c r="F562" s="12" t="s">
        <v>80</v>
      </c>
      <c r="G562" s="13">
        <v>3977</v>
      </c>
      <c r="H562" s="13">
        <v>6146</v>
      </c>
      <c r="I562" s="14" t="s">
        <v>2</v>
      </c>
      <c r="J562" s="46" t="s">
        <v>2092</v>
      </c>
      <c r="K562" s="8"/>
    </row>
    <row r="563" spans="1:11" s="59" customFormat="1" x14ac:dyDescent="0.2">
      <c r="A563" s="58">
        <f t="shared" si="13"/>
        <v>555</v>
      </c>
      <c r="B563" s="11" t="s">
        <v>1382</v>
      </c>
      <c r="C563" s="11" t="s">
        <v>2090</v>
      </c>
      <c r="D563" s="11" t="s">
        <v>2093</v>
      </c>
      <c r="E563" s="55">
        <v>1994.04</v>
      </c>
      <c r="F563" s="12" t="s">
        <v>80</v>
      </c>
      <c r="G563" s="13">
        <v>2900</v>
      </c>
      <c r="H563" s="13">
        <v>4471</v>
      </c>
      <c r="I563" s="46" t="s">
        <v>2</v>
      </c>
      <c r="J563" s="46" t="s">
        <v>50</v>
      </c>
      <c r="K563" s="8"/>
    </row>
    <row r="564" spans="1:11" s="59" customFormat="1" x14ac:dyDescent="0.2">
      <c r="A564" s="58">
        <f t="shared" si="13"/>
        <v>556</v>
      </c>
      <c r="B564" s="11" t="s">
        <v>1383</v>
      </c>
      <c r="C564" s="11" t="s">
        <v>2090</v>
      </c>
      <c r="D564" s="11" t="s">
        <v>2094</v>
      </c>
      <c r="E564" s="55">
        <v>2000.09</v>
      </c>
      <c r="F564" s="12" t="s">
        <v>477</v>
      </c>
      <c r="G564" s="13">
        <v>3254</v>
      </c>
      <c r="H564" s="13">
        <v>4345</v>
      </c>
      <c r="I564" s="46" t="s">
        <v>2</v>
      </c>
      <c r="J564" s="46" t="s">
        <v>50</v>
      </c>
      <c r="K564" s="8"/>
    </row>
    <row r="565" spans="1:11" s="59" customFormat="1" x14ac:dyDescent="0.2">
      <c r="A565" s="58">
        <f t="shared" si="13"/>
        <v>557</v>
      </c>
      <c r="B565" s="11" t="s">
        <v>1384</v>
      </c>
      <c r="C565" s="11" t="s">
        <v>2090</v>
      </c>
      <c r="D565" s="11" t="s">
        <v>2091</v>
      </c>
      <c r="E565" s="55">
        <v>2002.02</v>
      </c>
      <c r="F565" s="12" t="s">
        <v>478</v>
      </c>
      <c r="G565" s="13">
        <v>2933</v>
      </c>
      <c r="H565" s="13">
        <v>3222</v>
      </c>
      <c r="I565" s="46" t="s">
        <v>2</v>
      </c>
      <c r="J565" s="46" t="s">
        <v>50</v>
      </c>
      <c r="K565" s="8"/>
    </row>
    <row r="566" spans="1:11" s="59" customFormat="1" x14ac:dyDescent="0.2">
      <c r="A566" s="58">
        <f t="shared" si="13"/>
        <v>558</v>
      </c>
      <c r="B566" s="11" t="s">
        <v>1385</v>
      </c>
      <c r="C566" s="11" t="s">
        <v>2090</v>
      </c>
      <c r="D566" s="11" t="s">
        <v>2095</v>
      </c>
      <c r="E566" s="55">
        <v>2003.08</v>
      </c>
      <c r="F566" s="12" t="s">
        <v>479</v>
      </c>
      <c r="G566" s="13">
        <v>3804</v>
      </c>
      <c r="H566" s="13">
        <v>4760</v>
      </c>
      <c r="I566" s="46" t="s">
        <v>2</v>
      </c>
      <c r="J566" s="46" t="s">
        <v>50</v>
      </c>
      <c r="K566" s="8"/>
    </row>
    <row r="567" spans="1:11" s="59" customFormat="1" x14ac:dyDescent="0.2">
      <c r="A567" s="58">
        <f t="shared" si="13"/>
        <v>559</v>
      </c>
      <c r="B567" s="11" t="s">
        <v>1386</v>
      </c>
      <c r="C567" s="11" t="s">
        <v>2090</v>
      </c>
      <c r="D567" s="11" t="s">
        <v>2093</v>
      </c>
      <c r="E567" s="55">
        <v>2005.09</v>
      </c>
      <c r="F567" s="12" t="s">
        <v>484</v>
      </c>
      <c r="G567" s="13">
        <v>2277</v>
      </c>
      <c r="H567" s="13">
        <v>5936</v>
      </c>
      <c r="I567" s="14" t="s">
        <v>2</v>
      </c>
      <c r="J567" s="46" t="s">
        <v>50</v>
      </c>
      <c r="K567" s="8"/>
    </row>
    <row r="568" spans="1:11" s="59" customFormat="1" x14ac:dyDescent="0.2">
      <c r="A568" s="58">
        <f t="shared" si="13"/>
        <v>560</v>
      </c>
      <c r="B568" s="11" t="s">
        <v>1387</v>
      </c>
      <c r="C568" s="11" t="s">
        <v>2090</v>
      </c>
      <c r="D568" s="11" t="s">
        <v>2093</v>
      </c>
      <c r="E568" s="55">
        <v>2005.09</v>
      </c>
      <c r="F568" s="12" t="s">
        <v>102</v>
      </c>
      <c r="G568" s="13">
        <v>1159</v>
      </c>
      <c r="H568" s="13">
        <v>1510</v>
      </c>
      <c r="I568" s="14" t="s">
        <v>2</v>
      </c>
      <c r="J568" s="46" t="s">
        <v>50</v>
      </c>
      <c r="K568" s="8"/>
    </row>
    <row r="569" spans="1:11" s="59" customFormat="1" x14ac:dyDescent="0.2">
      <c r="A569" s="58">
        <f t="shared" si="13"/>
        <v>561</v>
      </c>
      <c r="B569" s="11" t="s">
        <v>2103</v>
      </c>
      <c r="C569" s="11" t="s">
        <v>2090</v>
      </c>
      <c r="D569" s="11" t="s">
        <v>2104</v>
      </c>
      <c r="E569" s="55" t="s">
        <v>2105</v>
      </c>
      <c r="F569" s="12" t="s">
        <v>483</v>
      </c>
      <c r="G569" s="13">
        <v>2054</v>
      </c>
      <c r="H569" s="13">
        <v>2353</v>
      </c>
      <c r="I569" s="14" t="s">
        <v>2</v>
      </c>
      <c r="J569" s="46" t="s">
        <v>50</v>
      </c>
      <c r="K569" s="8"/>
    </row>
    <row r="570" spans="1:11" s="59" customFormat="1" x14ac:dyDescent="0.2">
      <c r="A570" s="58">
        <f t="shared" si="13"/>
        <v>562</v>
      </c>
      <c r="B570" s="15" t="s">
        <v>1328</v>
      </c>
      <c r="C570" s="11" t="s">
        <v>2090</v>
      </c>
      <c r="D570" s="15" t="s">
        <v>2093</v>
      </c>
      <c r="E570" s="56">
        <v>2006.09</v>
      </c>
      <c r="F570" s="16" t="s">
        <v>434</v>
      </c>
      <c r="G570" s="17">
        <v>30100</v>
      </c>
      <c r="H570" s="17">
        <v>49666</v>
      </c>
      <c r="I570" s="18" t="s">
        <v>2</v>
      </c>
      <c r="J570" s="46" t="s">
        <v>50</v>
      </c>
      <c r="K570" s="10"/>
    </row>
    <row r="571" spans="1:11" s="59" customFormat="1" x14ac:dyDescent="0.2">
      <c r="A571" s="58">
        <f t="shared" si="13"/>
        <v>563</v>
      </c>
      <c r="B571" s="15" t="s">
        <v>1388</v>
      </c>
      <c r="C571" s="11" t="s">
        <v>2090</v>
      </c>
      <c r="D571" s="15" t="s">
        <v>2093</v>
      </c>
      <c r="E571" s="56">
        <v>2007.03</v>
      </c>
      <c r="F571" s="16" t="s">
        <v>486</v>
      </c>
      <c r="G571" s="17">
        <v>2361</v>
      </c>
      <c r="H571" s="17">
        <v>2303</v>
      </c>
      <c r="I571" s="52" t="s">
        <v>2</v>
      </c>
      <c r="J571" s="46" t="s">
        <v>50</v>
      </c>
      <c r="K571" s="10"/>
    </row>
    <row r="572" spans="1:11" s="59" customFormat="1" x14ac:dyDescent="0.2">
      <c r="A572" s="58">
        <f t="shared" si="13"/>
        <v>564</v>
      </c>
      <c r="B572" s="15" t="s">
        <v>1389</v>
      </c>
      <c r="C572" s="11" t="s">
        <v>2090</v>
      </c>
      <c r="D572" s="15" t="s">
        <v>2093</v>
      </c>
      <c r="E572" s="56">
        <v>2007.04</v>
      </c>
      <c r="F572" s="16" t="s">
        <v>392</v>
      </c>
      <c r="G572" s="17">
        <v>3201</v>
      </c>
      <c r="H572" s="17">
        <v>4558</v>
      </c>
      <c r="I572" s="52" t="s">
        <v>2</v>
      </c>
      <c r="J572" s="46" t="s">
        <v>50</v>
      </c>
      <c r="K572" s="10"/>
    </row>
    <row r="573" spans="1:11" s="59" customFormat="1" x14ac:dyDescent="0.2">
      <c r="A573" s="58">
        <f t="shared" si="13"/>
        <v>565</v>
      </c>
      <c r="B573" s="15" t="s">
        <v>11</v>
      </c>
      <c r="C573" s="11" t="s">
        <v>2090</v>
      </c>
      <c r="D573" s="15" t="s">
        <v>2093</v>
      </c>
      <c r="E573" s="56">
        <v>2007.07</v>
      </c>
      <c r="F573" s="16" t="s">
        <v>342</v>
      </c>
      <c r="G573" s="17">
        <v>3050</v>
      </c>
      <c r="H573" s="17">
        <v>3761</v>
      </c>
      <c r="I573" s="52" t="s">
        <v>2</v>
      </c>
      <c r="J573" s="52" t="s">
        <v>50</v>
      </c>
      <c r="K573" s="10"/>
    </row>
    <row r="574" spans="1:11" s="59" customFormat="1" x14ac:dyDescent="0.2">
      <c r="A574" s="58">
        <f t="shared" si="13"/>
        <v>566</v>
      </c>
      <c r="B574" s="15" t="s">
        <v>14</v>
      </c>
      <c r="C574" s="11" t="s">
        <v>2090</v>
      </c>
      <c r="D574" s="15" t="s">
        <v>2093</v>
      </c>
      <c r="E574" s="56">
        <v>2007.08</v>
      </c>
      <c r="F574" s="16" t="s">
        <v>129</v>
      </c>
      <c r="G574" s="17">
        <v>3184</v>
      </c>
      <c r="H574" s="17">
        <v>4702</v>
      </c>
      <c r="I574" s="52" t="s">
        <v>2</v>
      </c>
      <c r="J574" s="52" t="s">
        <v>50</v>
      </c>
      <c r="K574" s="10"/>
    </row>
    <row r="575" spans="1:11" s="59" customFormat="1" x14ac:dyDescent="0.2">
      <c r="A575" s="58">
        <f t="shared" si="13"/>
        <v>567</v>
      </c>
      <c r="B575" s="15" t="s">
        <v>12</v>
      </c>
      <c r="C575" s="11" t="s">
        <v>2090</v>
      </c>
      <c r="D575" s="15" t="s">
        <v>2093</v>
      </c>
      <c r="E575" s="56">
        <v>2007.09</v>
      </c>
      <c r="F575" s="16" t="s">
        <v>342</v>
      </c>
      <c r="G575" s="17">
        <v>4042</v>
      </c>
      <c r="H575" s="17">
        <v>5393</v>
      </c>
      <c r="I575" s="52" t="s">
        <v>2</v>
      </c>
      <c r="J575" s="52" t="s">
        <v>50</v>
      </c>
      <c r="K575" s="10"/>
    </row>
    <row r="576" spans="1:11" s="59" customFormat="1" x14ac:dyDescent="0.2">
      <c r="A576" s="58">
        <f t="shared" si="13"/>
        <v>568</v>
      </c>
      <c r="B576" s="15" t="s">
        <v>1390</v>
      </c>
      <c r="C576" s="11" t="s">
        <v>2090</v>
      </c>
      <c r="D576" s="15" t="s">
        <v>2093</v>
      </c>
      <c r="E576" s="56">
        <v>2007.11</v>
      </c>
      <c r="F576" s="16" t="s">
        <v>342</v>
      </c>
      <c r="G576" s="17">
        <v>6533</v>
      </c>
      <c r="H576" s="17">
        <v>8999</v>
      </c>
      <c r="I576" s="18" t="s">
        <v>2</v>
      </c>
      <c r="J576" s="52" t="s">
        <v>50</v>
      </c>
      <c r="K576" s="10"/>
    </row>
    <row r="577" spans="1:11" s="59" customFormat="1" x14ac:dyDescent="0.2">
      <c r="A577" s="58">
        <f t="shared" si="13"/>
        <v>569</v>
      </c>
      <c r="B577" s="15" t="s">
        <v>1330</v>
      </c>
      <c r="C577" s="11" t="s">
        <v>2090</v>
      </c>
      <c r="D577" s="15" t="s">
        <v>2114</v>
      </c>
      <c r="E577" s="56">
        <v>2007.12</v>
      </c>
      <c r="F577" s="16" t="s">
        <v>488</v>
      </c>
      <c r="G577" s="17">
        <v>856</v>
      </c>
      <c r="H577" s="17">
        <v>1113</v>
      </c>
      <c r="I577" s="18" t="s">
        <v>4</v>
      </c>
      <c r="J577" s="52" t="s">
        <v>50</v>
      </c>
      <c r="K577" s="10"/>
    </row>
    <row r="578" spans="1:11" s="59" customFormat="1" x14ac:dyDescent="0.2">
      <c r="A578" s="58">
        <f t="shared" si="13"/>
        <v>570</v>
      </c>
      <c r="B578" s="11" t="s">
        <v>1391</v>
      </c>
      <c r="C578" s="11" t="s">
        <v>2090</v>
      </c>
      <c r="D578" s="15" t="s">
        <v>2114</v>
      </c>
      <c r="E578" s="56">
        <v>2008.01</v>
      </c>
      <c r="F578" s="16" t="s">
        <v>342</v>
      </c>
      <c r="G578" s="17">
        <v>1449</v>
      </c>
      <c r="H578" s="17">
        <v>2200</v>
      </c>
      <c r="I578" s="18" t="s">
        <v>2</v>
      </c>
      <c r="J578" s="52" t="s">
        <v>50</v>
      </c>
      <c r="K578" s="10"/>
    </row>
    <row r="579" spans="1:11" s="59" customFormat="1" x14ac:dyDescent="0.2">
      <c r="A579" s="58">
        <f t="shared" si="13"/>
        <v>571</v>
      </c>
      <c r="B579" s="11" t="s">
        <v>1392</v>
      </c>
      <c r="C579" s="11" t="s">
        <v>2090</v>
      </c>
      <c r="D579" s="15" t="s">
        <v>2116</v>
      </c>
      <c r="E579" s="56">
        <v>2008.04</v>
      </c>
      <c r="F579" s="16" t="s">
        <v>342</v>
      </c>
      <c r="G579" s="17">
        <v>2930</v>
      </c>
      <c r="H579" s="17">
        <v>4108</v>
      </c>
      <c r="I579" s="18" t="s">
        <v>4</v>
      </c>
      <c r="J579" s="52" t="s">
        <v>50</v>
      </c>
      <c r="K579" s="10"/>
    </row>
    <row r="580" spans="1:11" s="59" customFormat="1" x14ac:dyDescent="0.2">
      <c r="A580" s="58">
        <f t="shared" si="13"/>
        <v>572</v>
      </c>
      <c r="B580" s="11" t="s">
        <v>1393</v>
      </c>
      <c r="C580" s="11" t="s">
        <v>2090</v>
      </c>
      <c r="D580" s="15" t="s">
        <v>2093</v>
      </c>
      <c r="E580" s="56">
        <v>2008.12</v>
      </c>
      <c r="F580" s="16" t="s">
        <v>454</v>
      </c>
      <c r="G580" s="13">
        <v>1245</v>
      </c>
      <c r="H580" s="13">
        <v>2148</v>
      </c>
      <c r="I580" s="18" t="s">
        <v>2119</v>
      </c>
      <c r="J580" s="46" t="s">
        <v>50</v>
      </c>
      <c r="K580" s="8"/>
    </row>
    <row r="581" spans="1:11" s="59" customFormat="1" x14ac:dyDescent="0.2">
      <c r="A581" s="58">
        <f t="shared" si="13"/>
        <v>573</v>
      </c>
      <c r="B581" s="11" t="s">
        <v>1394</v>
      </c>
      <c r="C581" s="11" t="s">
        <v>2090</v>
      </c>
      <c r="D581" s="15" t="s">
        <v>2093</v>
      </c>
      <c r="E581" s="56">
        <v>2008.12</v>
      </c>
      <c r="F581" s="16" t="s">
        <v>183</v>
      </c>
      <c r="G581" s="17">
        <v>6068</v>
      </c>
      <c r="H581" s="17">
        <v>7882</v>
      </c>
      <c r="I581" s="18" t="s">
        <v>2121</v>
      </c>
      <c r="J581" s="52" t="s">
        <v>50</v>
      </c>
      <c r="K581" s="8"/>
    </row>
    <row r="582" spans="1:11" s="59" customFormat="1" x14ac:dyDescent="0.2">
      <c r="A582" s="58">
        <f t="shared" si="13"/>
        <v>574</v>
      </c>
      <c r="B582" s="11" t="s">
        <v>1395</v>
      </c>
      <c r="C582" s="11" t="s">
        <v>2090</v>
      </c>
      <c r="D582" s="15" t="s">
        <v>2116</v>
      </c>
      <c r="E582" s="55">
        <v>2009.01</v>
      </c>
      <c r="F582" s="12" t="s">
        <v>342</v>
      </c>
      <c r="G582" s="13">
        <v>2769</v>
      </c>
      <c r="H582" s="13">
        <v>5657</v>
      </c>
      <c r="I582" s="46" t="s">
        <v>4</v>
      </c>
      <c r="J582" s="46" t="s">
        <v>50</v>
      </c>
      <c r="K582" s="8"/>
    </row>
    <row r="583" spans="1:11" s="59" customFormat="1" x14ac:dyDescent="0.2">
      <c r="A583" s="58">
        <f t="shared" si="13"/>
        <v>575</v>
      </c>
      <c r="B583" s="11" t="s">
        <v>1396</v>
      </c>
      <c r="C583" s="11" t="s">
        <v>2090</v>
      </c>
      <c r="D583" s="15" t="s">
        <v>2104</v>
      </c>
      <c r="E583" s="55">
        <v>2009.03</v>
      </c>
      <c r="F583" s="12" t="s">
        <v>342</v>
      </c>
      <c r="G583" s="13">
        <v>4293</v>
      </c>
      <c r="H583" s="13">
        <v>8747</v>
      </c>
      <c r="I583" s="46" t="s">
        <v>2</v>
      </c>
      <c r="J583" s="46" t="s">
        <v>50</v>
      </c>
      <c r="K583" s="8"/>
    </row>
    <row r="584" spans="1:11" s="59" customFormat="1" x14ac:dyDescent="0.2">
      <c r="A584" s="58">
        <f t="shared" si="13"/>
        <v>576</v>
      </c>
      <c r="B584" s="11" t="s">
        <v>1397</v>
      </c>
      <c r="C584" s="11" t="s">
        <v>2090</v>
      </c>
      <c r="D584" s="15" t="s">
        <v>2093</v>
      </c>
      <c r="E584" s="56">
        <v>2009.06</v>
      </c>
      <c r="F584" s="12" t="s">
        <v>462</v>
      </c>
      <c r="G584" s="13">
        <v>1982</v>
      </c>
      <c r="H584" s="13">
        <v>2426</v>
      </c>
      <c r="I584" s="46" t="s">
        <v>2</v>
      </c>
      <c r="J584" s="46" t="s">
        <v>50</v>
      </c>
      <c r="K584" s="8"/>
    </row>
    <row r="585" spans="1:11" s="59" customFormat="1" x14ac:dyDescent="0.2">
      <c r="A585" s="58">
        <f t="shared" si="13"/>
        <v>577</v>
      </c>
      <c r="B585" s="11" t="s">
        <v>1398</v>
      </c>
      <c r="C585" s="11" t="s">
        <v>2090</v>
      </c>
      <c r="D585" s="15" t="s">
        <v>2093</v>
      </c>
      <c r="E585" s="56">
        <v>2009.06</v>
      </c>
      <c r="F585" s="12" t="s">
        <v>463</v>
      </c>
      <c r="G585" s="13">
        <v>3445</v>
      </c>
      <c r="H585" s="13">
        <v>4812</v>
      </c>
      <c r="I585" s="46" t="s">
        <v>2</v>
      </c>
      <c r="J585" s="46" t="s">
        <v>50</v>
      </c>
      <c r="K585" s="8"/>
    </row>
    <row r="586" spans="1:11" s="59" customFormat="1" x14ac:dyDescent="0.2">
      <c r="A586" s="58">
        <f t="shared" si="13"/>
        <v>578</v>
      </c>
      <c r="B586" s="11" t="s">
        <v>1399</v>
      </c>
      <c r="C586" s="11" t="s">
        <v>2090</v>
      </c>
      <c r="D586" s="15" t="s">
        <v>2093</v>
      </c>
      <c r="E586" s="56">
        <v>2009.07</v>
      </c>
      <c r="F586" s="12" t="s">
        <v>464</v>
      </c>
      <c r="G586" s="13">
        <v>3100</v>
      </c>
      <c r="H586" s="13">
        <v>3587</v>
      </c>
      <c r="I586" s="18" t="s">
        <v>2119</v>
      </c>
      <c r="J586" s="46" t="s">
        <v>50</v>
      </c>
      <c r="K586" s="8"/>
    </row>
    <row r="587" spans="1:11" s="59" customFormat="1" x14ac:dyDescent="0.2">
      <c r="A587" s="58">
        <f t="shared" si="13"/>
        <v>579</v>
      </c>
      <c r="B587" s="11" t="s">
        <v>1400</v>
      </c>
      <c r="C587" s="11" t="s">
        <v>2090</v>
      </c>
      <c r="D587" s="15" t="s">
        <v>2093</v>
      </c>
      <c r="E587" s="56">
        <v>2009.09</v>
      </c>
      <c r="F587" s="12" t="s">
        <v>466</v>
      </c>
      <c r="G587" s="13">
        <v>3010</v>
      </c>
      <c r="H587" s="13">
        <v>3504</v>
      </c>
      <c r="I587" s="18" t="s">
        <v>2119</v>
      </c>
      <c r="J587" s="46" t="s">
        <v>50</v>
      </c>
      <c r="K587" s="8"/>
    </row>
    <row r="588" spans="1:11" s="59" customFormat="1" x14ac:dyDescent="0.2">
      <c r="A588" s="58">
        <f t="shared" si="13"/>
        <v>580</v>
      </c>
      <c r="B588" s="11" t="s">
        <v>1401</v>
      </c>
      <c r="C588" s="11" t="s">
        <v>2090</v>
      </c>
      <c r="D588" s="15" t="s">
        <v>2093</v>
      </c>
      <c r="E588" s="55" t="s">
        <v>2126</v>
      </c>
      <c r="F588" s="12" t="s">
        <v>468</v>
      </c>
      <c r="G588" s="13">
        <v>1641</v>
      </c>
      <c r="H588" s="13">
        <v>3634</v>
      </c>
      <c r="I588" s="46" t="s">
        <v>4</v>
      </c>
      <c r="J588" s="46" t="s">
        <v>50</v>
      </c>
      <c r="K588" s="8"/>
    </row>
    <row r="589" spans="1:11" s="59" customFormat="1" x14ac:dyDescent="0.2">
      <c r="A589" s="58">
        <f t="shared" si="13"/>
        <v>581</v>
      </c>
      <c r="B589" s="11" t="s">
        <v>1333</v>
      </c>
      <c r="C589" s="11" t="s">
        <v>2090</v>
      </c>
      <c r="D589" s="15" t="s">
        <v>2093</v>
      </c>
      <c r="E589" s="55">
        <v>2009.11</v>
      </c>
      <c r="F589" s="12" t="s">
        <v>247</v>
      </c>
      <c r="G589" s="13">
        <v>153</v>
      </c>
      <c r="H589" s="13">
        <v>191</v>
      </c>
      <c r="I589" s="14" t="s">
        <v>2</v>
      </c>
      <c r="J589" s="46" t="s">
        <v>50</v>
      </c>
      <c r="K589" s="8"/>
    </row>
    <row r="590" spans="1:11" s="59" customFormat="1" x14ac:dyDescent="0.2">
      <c r="A590" s="58">
        <f t="shared" si="13"/>
        <v>582</v>
      </c>
      <c r="B590" s="11" t="s">
        <v>1402</v>
      </c>
      <c r="C590" s="11" t="s">
        <v>2090</v>
      </c>
      <c r="D590" s="11" t="s">
        <v>2093</v>
      </c>
      <c r="E590" s="55">
        <v>2009.12</v>
      </c>
      <c r="F590" s="12" t="s">
        <v>334</v>
      </c>
      <c r="G590" s="13">
        <v>2518</v>
      </c>
      <c r="H590" s="13">
        <v>2616</v>
      </c>
      <c r="I590" s="14" t="s">
        <v>2</v>
      </c>
      <c r="J590" s="46" t="s">
        <v>50</v>
      </c>
      <c r="K590" s="8"/>
    </row>
    <row r="591" spans="1:11" s="59" customFormat="1" x14ac:dyDescent="0.2">
      <c r="A591" s="58">
        <f t="shared" si="13"/>
        <v>583</v>
      </c>
      <c r="B591" s="11" t="s">
        <v>1403</v>
      </c>
      <c r="C591" s="11" t="s">
        <v>2090</v>
      </c>
      <c r="D591" s="11" t="s">
        <v>2128</v>
      </c>
      <c r="E591" s="55">
        <v>2009.12</v>
      </c>
      <c r="F591" s="12" t="s">
        <v>402</v>
      </c>
      <c r="G591" s="13">
        <v>3372</v>
      </c>
      <c r="H591" s="13">
        <v>3462</v>
      </c>
      <c r="I591" s="14" t="s">
        <v>2</v>
      </c>
      <c r="J591" s="46" t="s">
        <v>50</v>
      </c>
      <c r="K591" s="8"/>
    </row>
    <row r="592" spans="1:11" s="59" customFormat="1" x14ac:dyDescent="0.2">
      <c r="A592" s="58">
        <f t="shared" si="13"/>
        <v>584</v>
      </c>
      <c r="B592" s="11" t="s">
        <v>1335</v>
      </c>
      <c r="C592" s="11" t="s">
        <v>2090</v>
      </c>
      <c r="D592" s="15" t="s">
        <v>2093</v>
      </c>
      <c r="E592" s="55">
        <v>2010.01</v>
      </c>
      <c r="F592" s="12" t="s">
        <v>144</v>
      </c>
      <c r="G592" s="13">
        <v>206</v>
      </c>
      <c r="H592" s="13">
        <v>133</v>
      </c>
      <c r="I592" s="14" t="s">
        <v>2</v>
      </c>
      <c r="J592" s="46" t="s">
        <v>50</v>
      </c>
      <c r="K592" s="8"/>
    </row>
    <row r="593" spans="1:11" s="59" customFormat="1" x14ac:dyDescent="0.2">
      <c r="A593" s="58">
        <f t="shared" si="13"/>
        <v>585</v>
      </c>
      <c r="B593" s="11" t="s">
        <v>1404</v>
      </c>
      <c r="C593" s="11" t="s">
        <v>2090</v>
      </c>
      <c r="D593" s="11" t="s">
        <v>2093</v>
      </c>
      <c r="E593" s="55">
        <v>2010.03</v>
      </c>
      <c r="F593" s="12" t="s">
        <v>472</v>
      </c>
      <c r="G593" s="13">
        <v>2933</v>
      </c>
      <c r="H593" s="13">
        <v>4605</v>
      </c>
      <c r="I593" s="46" t="s">
        <v>4</v>
      </c>
      <c r="J593" s="46" t="s">
        <v>50</v>
      </c>
      <c r="K593" s="8"/>
    </row>
    <row r="594" spans="1:11" s="59" customFormat="1" x14ac:dyDescent="0.2">
      <c r="A594" s="58">
        <f t="shared" si="13"/>
        <v>586</v>
      </c>
      <c r="B594" s="11" t="s">
        <v>1405</v>
      </c>
      <c r="C594" s="11" t="s">
        <v>2090</v>
      </c>
      <c r="D594" s="11" t="s">
        <v>2093</v>
      </c>
      <c r="E594" s="55">
        <v>2010.04</v>
      </c>
      <c r="F594" s="12" t="s">
        <v>474</v>
      </c>
      <c r="G594" s="13">
        <v>3153</v>
      </c>
      <c r="H594" s="13">
        <v>5121</v>
      </c>
      <c r="I594" s="14" t="s">
        <v>2</v>
      </c>
      <c r="J594" s="46" t="s">
        <v>50</v>
      </c>
      <c r="K594" s="8"/>
    </row>
    <row r="595" spans="1:11" s="59" customFormat="1" x14ac:dyDescent="0.2">
      <c r="A595" s="58">
        <f t="shared" si="13"/>
        <v>587</v>
      </c>
      <c r="B595" s="11" t="s">
        <v>1406</v>
      </c>
      <c r="C595" s="11" t="s">
        <v>2090</v>
      </c>
      <c r="D595" s="11" t="s">
        <v>2093</v>
      </c>
      <c r="E595" s="55">
        <v>2010.05</v>
      </c>
      <c r="F595" s="12" t="s">
        <v>245</v>
      </c>
      <c r="G595" s="13">
        <v>3777</v>
      </c>
      <c r="H595" s="13">
        <v>8536</v>
      </c>
      <c r="I595" s="14" t="s">
        <v>2</v>
      </c>
      <c r="J595" s="46" t="s">
        <v>50</v>
      </c>
      <c r="K595" s="8"/>
    </row>
    <row r="596" spans="1:11" s="59" customFormat="1" x14ac:dyDescent="0.2">
      <c r="A596" s="58">
        <f t="shared" si="13"/>
        <v>588</v>
      </c>
      <c r="B596" s="11" t="s">
        <v>38</v>
      </c>
      <c r="C596" s="11" t="s">
        <v>2090</v>
      </c>
      <c r="D596" s="15" t="s">
        <v>2093</v>
      </c>
      <c r="E596" s="56">
        <v>2010.08</v>
      </c>
      <c r="F596" s="12" t="s">
        <v>424</v>
      </c>
      <c r="G596" s="13">
        <v>3512</v>
      </c>
      <c r="H596" s="13">
        <v>3748</v>
      </c>
      <c r="I596" s="14" t="s">
        <v>2</v>
      </c>
      <c r="J596" s="46" t="s">
        <v>50</v>
      </c>
      <c r="K596" s="8"/>
    </row>
    <row r="597" spans="1:11" s="59" customFormat="1" x14ac:dyDescent="0.2">
      <c r="A597" s="58">
        <f t="shared" si="13"/>
        <v>589</v>
      </c>
      <c r="B597" s="11" t="s">
        <v>502</v>
      </c>
      <c r="C597" s="11" t="s">
        <v>2090</v>
      </c>
      <c r="D597" s="15" t="s">
        <v>2093</v>
      </c>
      <c r="E597" s="56">
        <v>2010.08</v>
      </c>
      <c r="F597" s="12" t="s">
        <v>402</v>
      </c>
      <c r="G597" s="13">
        <v>3282</v>
      </c>
      <c r="H597" s="13">
        <v>5046</v>
      </c>
      <c r="I597" s="14" t="s">
        <v>2</v>
      </c>
      <c r="J597" s="46" t="s">
        <v>50</v>
      </c>
      <c r="K597" s="8"/>
    </row>
    <row r="598" spans="1:11" s="59" customFormat="1" x14ac:dyDescent="0.2">
      <c r="A598" s="58">
        <f t="shared" si="13"/>
        <v>590</v>
      </c>
      <c r="B598" s="11" t="s">
        <v>1407</v>
      </c>
      <c r="C598" s="11" t="s">
        <v>2090</v>
      </c>
      <c r="D598" s="15" t="s">
        <v>2093</v>
      </c>
      <c r="E598" s="56">
        <v>2010.09</v>
      </c>
      <c r="F598" s="12" t="s">
        <v>427</v>
      </c>
      <c r="G598" s="13">
        <v>4316</v>
      </c>
      <c r="H598" s="13">
        <v>6603</v>
      </c>
      <c r="I598" s="14" t="s">
        <v>2</v>
      </c>
      <c r="J598" s="46" t="s">
        <v>50</v>
      </c>
      <c r="K598" s="39"/>
    </row>
    <row r="599" spans="1:11" s="59" customFormat="1" x14ac:dyDescent="0.2">
      <c r="A599" s="58">
        <f t="shared" si="13"/>
        <v>591</v>
      </c>
      <c r="B599" s="11" t="s">
        <v>1408</v>
      </c>
      <c r="C599" s="11" t="s">
        <v>2090</v>
      </c>
      <c r="D599" s="15" t="s">
        <v>2093</v>
      </c>
      <c r="E599" s="56">
        <v>2010.09</v>
      </c>
      <c r="F599" s="12" t="s">
        <v>342</v>
      </c>
      <c r="G599" s="13">
        <v>794</v>
      </c>
      <c r="H599" s="13">
        <v>1291</v>
      </c>
      <c r="I599" s="46" t="s">
        <v>4</v>
      </c>
      <c r="J599" s="57" t="s">
        <v>50</v>
      </c>
      <c r="K599" s="39"/>
    </row>
    <row r="600" spans="1:11" s="59" customFormat="1" x14ac:dyDescent="0.2">
      <c r="A600" s="58">
        <f t="shared" si="13"/>
        <v>592</v>
      </c>
      <c r="B600" s="11" t="s">
        <v>63</v>
      </c>
      <c r="C600" s="11" t="s">
        <v>2090</v>
      </c>
      <c r="D600" s="15" t="s">
        <v>2093</v>
      </c>
      <c r="E600" s="56">
        <v>2010.09</v>
      </c>
      <c r="F600" s="12" t="s">
        <v>431</v>
      </c>
      <c r="G600" s="13">
        <v>3153</v>
      </c>
      <c r="H600" s="13">
        <v>2861</v>
      </c>
      <c r="I600" s="14" t="s">
        <v>2</v>
      </c>
      <c r="J600" s="46" t="s">
        <v>50</v>
      </c>
      <c r="K600" s="39"/>
    </row>
    <row r="601" spans="1:11" s="59" customFormat="1" x14ac:dyDescent="0.2">
      <c r="A601" s="58">
        <f t="shared" si="13"/>
        <v>593</v>
      </c>
      <c r="B601" s="11" t="s">
        <v>1409</v>
      </c>
      <c r="C601" s="11" t="s">
        <v>2090</v>
      </c>
      <c r="D601" s="15" t="s">
        <v>2093</v>
      </c>
      <c r="E601" s="56">
        <v>2010.09</v>
      </c>
      <c r="F601" s="12" t="s">
        <v>432</v>
      </c>
      <c r="G601" s="13">
        <v>3067</v>
      </c>
      <c r="H601" s="13">
        <v>5173</v>
      </c>
      <c r="I601" s="14" t="s">
        <v>2</v>
      </c>
      <c r="J601" s="46" t="s">
        <v>50</v>
      </c>
      <c r="K601" s="39"/>
    </row>
    <row r="602" spans="1:11" s="59" customFormat="1" x14ac:dyDescent="0.2">
      <c r="A602" s="58">
        <f t="shared" si="13"/>
        <v>594</v>
      </c>
      <c r="B602" s="11" t="s">
        <v>64</v>
      </c>
      <c r="C602" s="11" t="s">
        <v>2090</v>
      </c>
      <c r="D602" s="15" t="s">
        <v>2132</v>
      </c>
      <c r="E602" s="56" t="s">
        <v>2133</v>
      </c>
      <c r="F602" s="12" t="s">
        <v>433</v>
      </c>
      <c r="G602" s="13">
        <v>3282</v>
      </c>
      <c r="H602" s="13">
        <v>4926</v>
      </c>
      <c r="I602" s="14" t="s">
        <v>2</v>
      </c>
      <c r="J602" s="46" t="s">
        <v>50</v>
      </c>
      <c r="K602" s="39"/>
    </row>
    <row r="603" spans="1:11" s="59" customFormat="1" x14ac:dyDescent="0.2">
      <c r="A603" s="58">
        <f t="shared" si="13"/>
        <v>595</v>
      </c>
      <c r="B603" s="11" t="s">
        <v>1337</v>
      </c>
      <c r="C603" s="11" t="s">
        <v>2090</v>
      </c>
      <c r="D603" s="15" t="s">
        <v>2093</v>
      </c>
      <c r="E603" s="56">
        <v>2010.11</v>
      </c>
      <c r="F603" s="12" t="s">
        <v>435</v>
      </c>
      <c r="G603" s="13">
        <v>153</v>
      </c>
      <c r="H603" s="13">
        <v>250</v>
      </c>
      <c r="I603" s="57" t="s">
        <v>2119</v>
      </c>
      <c r="J603" s="57" t="s">
        <v>50</v>
      </c>
      <c r="K603" s="39"/>
    </row>
    <row r="604" spans="1:11" s="59" customFormat="1" x14ac:dyDescent="0.2">
      <c r="A604" s="58">
        <f t="shared" si="13"/>
        <v>596</v>
      </c>
      <c r="B604" s="11" t="s">
        <v>1410</v>
      </c>
      <c r="C604" s="11" t="s">
        <v>2090</v>
      </c>
      <c r="D604" s="15" t="s">
        <v>2137</v>
      </c>
      <c r="E604" s="56">
        <v>2010.11</v>
      </c>
      <c r="F604" s="12" t="s">
        <v>155</v>
      </c>
      <c r="G604" s="13">
        <v>3667</v>
      </c>
      <c r="H604" s="13">
        <v>7351</v>
      </c>
      <c r="I604" s="46" t="s">
        <v>4</v>
      </c>
      <c r="J604" s="57" t="s">
        <v>50</v>
      </c>
      <c r="K604" s="39"/>
    </row>
    <row r="605" spans="1:11" s="59" customFormat="1" x14ac:dyDescent="0.2">
      <c r="A605" s="58">
        <f t="shared" si="13"/>
        <v>597</v>
      </c>
      <c r="B605" s="11" t="s">
        <v>1411</v>
      </c>
      <c r="C605" s="11" t="s">
        <v>2090</v>
      </c>
      <c r="D605" s="15" t="s">
        <v>2093</v>
      </c>
      <c r="E605" s="56">
        <v>2010.12</v>
      </c>
      <c r="F605" s="12" t="s">
        <v>439</v>
      </c>
      <c r="G605" s="13">
        <v>1881</v>
      </c>
      <c r="H605" s="13">
        <v>1626</v>
      </c>
      <c r="I605" s="57" t="s">
        <v>2</v>
      </c>
      <c r="J605" s="57" t="s">
        <v>50</v>
      </c>
      <c r="K605" s="39"/>
    </row>
    <row r="606" spans="1:11" s="59" customFormat="1" x14ac:dyDescent="0.2">
      <c r="A606" s="58">
        <f t="shared" si="13"/>
        <v>598</v>
      </c>
      <c r="B606" s="11" t="s">
        <v>1412</v>
      </c>
      <c r="C606" s="11" t="s">
        <v>2090</v>
      </c>
      <c r="D606" s="15" t="s">
        <v>2093</v>
      </c>
      <c r="E606" s="56">
        <v>2011.03</v>
      </c>
      <c r="F606" s="12" t="s">
        <v>442</v>
      </c>
      <c r="G606" s="13">
        <v>3415</v>
      </c>
      <c r="H606" s="13">
        <v>9173</v>
      </c>
      <c r="I606" s="14" t="s">
        <v>2</v>
      </c>
      <c r="J606" s="46" t="s">
        <v>50</v>
      </c>
      <c r="K606" s="39"/>
    </row>
    <row r="607" spans="1:11" s="59" customFormat="1" x14ac:dyDescent="0.2">
      <c r="A607" s="58">
        <f t="shared" si="13"/>
        <v>599</v>
      </c>
      <c r="B607" s="11" t="s">
        <v>1413</v>
      </c>
      <c r="C607" s="11" t="s">
        <v>2090</v>
      </c>
      <c r="D607" s="15" t="s">
        <v>2093</v>
      </c>
      <c r="E607" s="56">
        <v>2011.04</v>
      </c>
      <c r="F607" s="12" t="s">
        <v>490</v>
      </c>
      <c r="G607" s="13">
        <v>2783</v>
      </c>
      <c r="H607" s="13">
        <v>2731</v>
      </c>
      <c r="I607" s="14" t="s">
        <v>2</v>
      </c>
      <c r="J607" s="46" t="s">
        <v>50</v>
      </c>
      <c r="K607" s="8"/>
    </row>
    <row r="608" spans="1:11" s="59" customFormat="1" x14ac:dyDescent="0.2">
      <c r="A608" s="58">
        <f t="shared" si="13"/>
        <v>600</v>
      </c>
      <c r="B608" s="11" t="s">
        <v>1338</v>
      </c>
      <c r="C608" s="11" t="s">
        <v>2090</v>
      </c>
      <c r="D608" s="15" t="s">
        <v>2093</v>
      </c>
      <c r="E608" s="56">
        <v>2011.06</v>
      </c>
      <c r="F608" s="12" t="s">
        <v>244</v>
      </c>
      <c r="G608" s="13">
        <v>16365</v>
      </c>
      <c r="H608" s="13">
        <v>38530</v>
      </c>
      <c r="I608" s="14" t="s">
        <v>2</v>
      </c>
      <c r="J608" s="46" t="s">
        <v>50</v>
      </c>
      <c r="K608" s="8"/>
    </row>
    <row r="609" spans="1:11" s="59" customFormat="1" x14ac:dyDescent="0.2">
      <c r="A609" s="58">
        <f t="shared" si="13"/>
        <v>601</v>
      </c>
      <c r="B609" s="11" t="s">
        <v>1414</v>
      </c>
      <c r="C609" s="11" t="s">
        <v>2090</v>
      </c>
      <c r="D609" s="15" t="s">
        <v>2139</v>
      </c>
      <c r="E609" s="56">
        <v>2011.06</v>
      </c>
      <c r="F609" s="12" t="s">
        <v>449</v>
      </c>
      <c r="G609" s="13">
        <v>2554</v>
      </c>
      <c r="H609" s="13">
        <v>3326</v>
      </c>
      <c r="I609" s="14" t="s">
        <v>2</v>
      </c>
      <c r="J609" s="46" t="s">
        <v>50</v>
      </c>
      <c r="K609" s="8"/>
    </row>
    <row r="610" spans="1:11" s="59" customFormat="1" x14ac:dyDescent="0.2">
      <c r="A610" s="58">
        <f t="shared" si="13"/>
        <v>602</v>
      </c>
      <c r="B610" s="11" t="s">
        <v>1415</v>
      </c>
      <c r="C610" s="11" t="s">
        <v>2090</v>
      </c>
      <c r="D610" s="15" t="s">
        <v>2093</v>
      </c>
      <c r="E610" s="56">
        <v>2011.06</v>
      </c>
      <c r="F610" s="12" t="s">
        <v>451</v>
      </c>
      <c r="G610" s="13">
        <v>2423</v>
      </c>
      <c r="H610" s="13">
        <v>2269</v>
      </c>
      <c r="I610" s="14" t="s">
        <v>2</v>
      </c>
      <c r="J610" s="46" t="s">
        <v>50</v>
      </c>
      <c r="K610" s="8"/>
    </row>
    <row r="611" spans="1:11" s="59" customFormat="1" x14ac:dyDescent="0.2">
      <c r="A611" s="58">
        <f t="shared" si="13"/>
        <v>603</v>
      </c>
      <c r="B611" s="11" t="s">
        <v>1544</v>
      </c>
      <c r="C611" s="11" t="s">
        <v>2090</v>
      </c>
      <c r="D611" s="15" t="s">
        <v>2093</v>
      </c>
      <c r="E611" s="56">
        <v>2011.06</v>
      </c>
      <c r="F611" s="12" t="s">
        <v>450</v>
      </c>
      <c r="G611" s="13">
        <v>1452</v>
      </c>
      <c r="H611" s="13">
        <v>3095</v>
      </c>
      <c r="I611" s="46" t="s">
        <v>4</v>
      </c>
      <c r="J611" s="46" t="s">
        <v>50</v>
      </c>
      <c r="K611" s="8"/>
    </row>
    <row r="612" spans="1:11" s="59" customFormat="1" x14ac:dyDescent="0.2">
      <c r="A612" s="58">
        <f t="shared" si="13"/>
        <v>604</v>
      </c>
      <c r="B612" s="11" t="s">
        <v>1339</v>
      </c>
      <c r="C612" s="11" t="s">
        <v>2090</v>
      </c>
      <c r="D612" s="15" t="s">
        <v>2093</v>
      </c>
      <c r="E612" s="56">
        <v>2011.07</v>
      </c>
      <c r="F612" s="12" t="s">
        <v>144</v>
      </c>
      <c r="G612" s="13">
        <v>166</v>
      </c>
      <c r="H612" s="13">
        <v>302</v>
      </c>
      <c r="I612" s="14" t="s">
        <v>2119</v>
      </c>
      <c r="J612" s="46" t="s">
        <v>50</v>
      </c>
      <c r="K612" s="8"/>
    </row>
    <row r="613" spans="1:11" s="59" customFormat="1" x14ac:dyDescent="0.2">
      <c r="A613" s="58">
        <f t="shared" si="13"/>
        <v>605</v>
      </c>
      <c r="B613" s="11" t="s">
        <v>2143</v>
      </c>
      <c r="C613" s="11" t="s">
        <v>2090</v>
      </c>
      <c r="D613" s="15" t="s">
        <v>2093</v>
      </c>
      <c r="E613" s="56">
        <v>2011.08</v>
      </c>
      <c r="F613" s="12" t="s">
        <v>381</v>
      </c>
      <c r="G613" s="13">
        <v>4880</v>
      </c>
      <c r="H613" s="13">
        <v>7535</v>
      </c>
      <c r="I613" s="14" t="s">
        <v>2119</v>
      </c>
      <c r="J613" s="46" t="s">
        <v>50</v>
      </c>
      <c r="K613" s="8"/>
    </row>
    <row r="614" spans="1:11" s="59" customFormat="1" x14ac:dyDescent="0.2">
      <c r="A614" s="58">
        <f t="shared" si="13"/>
        <v>606</v>
      </c>
      <c r="B614" s="11" t="s">
        <v>2147</v>
      </c>
      <c r="C614" s="11" t="s">
        <v>2090</v>
      </c>
      <c r="D614" s="15" t="s">
        <v>2093</v>
      </c>
      <c r="E614" s="56">
        <v>2011.09</v>
      </c>
      <c r="F614" s="12" t="s">
        <v>361</v>
      </c>
      <c r="G614" s="13">
        <v>3304</v>
      </c>
      <c r="H614" s="13">
        <v>7429</v>
      </c>
      <c r="I614" s="14" t="s">
        <v>2119</v>
      </c>
      <c r="J614" s="46" t="s">
        <v>50</v>
      </c>
      <c r="K614" s="8"/>
    </row>
    <row r="615" spans="1:11" s="59" customFormat="1" x14ac:dyDescent="0.2">
      <c r="A615" s="58">
        <f t="shared" si="13"/>
        <v>607</v>
      </c>
      <c r="B615" s="11" t="s">
        <v>2148</v>
      </c>
      <c r="C615" s="11" t="s">
        <v>2090</v>
      </c>
      <c r="D615" s="15" t="s">
        <v>2093</v>
      </c>
      <c r="E615" s="56">
        <v>2011.09</v>
      </c>
      <c r="F615" s="12" t="s">
        <v>2149</v>
      </c>
      <c r="G615" s="13">
        <v>1661</v>
      </c>
      <c r="H615" s="13">
        <v>2654</v>
      </c>
      <c r="I615" s="14" t="s">
        <v>2119</v>
      </c>
      <c r="J615" s="46" t="s">
        <v>50</v>
      </c>
      <c r="K615" s="8"/>
    </row>
    <row r="616" spans="1:11" s="59" customFormat="1" x14ac:dyDescent="0.2">
      <c r="A616" s="58">
        <f t="shared" si="13"/>
        <v>608</v>
      </c>
      <c r="B616" s="11" t="s">
        <v>1416</v>
      </c>
      <c r="C616" s="11" t="s">
        <v>2090</v>
      </c>
      <c r="D616" s="15" t="s">
        <v>2093</v>
      </c>
      <c r="E616" s="56" t="s">
        <v>2153</v>
      </c>
      <c r="F616" s="12" t="s">
        <v>385</v>
      </c>
      <c r="G616" s="13">
        <v>2677</v>
      </c>
      <c r="H616" s="13">
        <v>3379</v>
      </c>
      <c r="I616" s="14" t="s">
        <v>2119</v>
      </c>
      <c r="J616" s="46" t="s">
        <v>50</v>
      </c>
      <c r="K616" s="8"/>
    </row>
    <row r="617" spans="1:11" s="59" customFormat="1" x14ac:dyDescent="0.2">
      <c r="A617" s="58">
        <f t="shared" si="13"/>
        <v>609</v>
      </c>
      <c r="B617" s="11" t="s">
        <v>45</v>
      </c>
      <c r="C617" s="11" t="s">
        <v>2090</v>
      </c>
      <c r="D617" s="15" t="s">
        <v>2104</v>
      </c>
      <c r="E617" s="56">
        <v>2011.12</v>
      </c>
      <c r="F617" s="12" t="s">
        <v>396</v>
      </c>
      <c r="G617" s="13">
        <v>2895</v>
      </c>
      <c r="H617" s="13">
        <v>5339</v>
      </c>
      <c r="I617" s="14" t="s">
        <v>2119</v>
      </c>
      <c r="J617" s="46" t="s">
        <v>50</v>
      </c>
      <c r="K617" s="8"/>
    </row>
    <row r="618" spans="1:11" s="59" customFormat="1" x14ac:dyDescent="0.2">
      <c r="A618" s="58">
        <f t="shared" si="13"/>
        <v>610</v>
      </c>
      <c r="B618" s="11" t="s">
        <v>1417</v>
      </c>
      <c r="C618" s="11" t="s">
        <v>2090</v>
      </c>
      <c r="D618" s="15" t="s">
        <v>2116</v>
      </c>
      <c r="E618" s="56">
        <v>2012.02</v>
      </c>
      <c r="F618" s="12" t="s">
        <v>334</v>
      </c>
      <c r="G618" s="13">
        <v>2724</v>
      </c>
      <c r="H618" s="13">
        <v>3119</v>
      </c>
      <c r="I618" s="14" t="s">
        <v>2119</v>
      </c>
      <c r="J618" s="46" t="s">
        <v>50</v>
      </c>
      <c r="K618" s="8"/>
    </row>
    <row r="619" spans="1:11" s="59" customFormat="1" x14ac:dyDescent="0.2">
      <c r="A619" s="58">
        <f t="shared" si="13"/>
        <v>611</v>
      </c>
      <c r="B619" s="11" t="s">
        <v>1418</v>
      </c>
      <c r="C619" s="11" t="s">
        <v>2090</v>
      </c>
      <c r="D619" s="15" t="s">
        <v>2093</v>
      </c>
      <c r="E619" s="56">
        <v>2012.02</v>
      </c>
      <c r="F619" s="12" t="s">
        <v>366</v>
      </c>
      <c r="G619" s="13">
        <v>1845</v>
      </c>
      <c r="H619" s="13">
        <v>2061</v>
      </c>
      <c r="I619" s="14" t="s">
        <v>2119</v>
      </c>
      <c r="J619" s="46" t="s">
        <v>50</v>
      </c>
      <c r="K619" s="8"/>
    </row>
    <row r="620" spans="1:11" s="59" customFormat="1" x14ac:dyDescent="0.2">
      <c r="A620" s="58">
        <f t="shared" si="13"/>
        <v>612</v>
      </c>
      <c r="B620" s="11" t="s">
        <v>1419</v>
      </c>
      <c r="C620" s="11" t="s">
        <v>2090</v>
      </c>
      <c r="D620" s="15" t="s">
        <v>2168</v>
      </c>
      <c r="E620" s="56">
        <v>2012.03</v>
      </c>
      <c r="F620" s="12" t="s">
        <v>404</v>
      </c>
      <c r="G620" s="13">
        <v>2492</v>
      </c>
      <c r="H620" s="13">
        <v>4051</v>
      </c>
      <c r="I620" s="14" t="s">
        <v>2119</v>
      </c>
      <c r="J620" s="46" t="s">
        <v>50</v>
      </c>
      <c r="K620" s="8"/>
    </row>
    <row r="621" spans="1:11" s="59" customFormat="1" x14ac:dyDescent="0.2">
      <c r="A621" s="58">
        <f t="shared" si="13"/>
        <v>613</v>
      </c>
      <c r="B621" s="11" t="s">
        <v>1420</v>
      </c>
      <c r="C621" s="11" t="s">
        <v>2090</v>
      </c>
      <c r="D621" s="15" t="s">
        <v>2093</v>
      </c>
      <c r="E621" s="56">
        <v>2012.03</v>
      </c>
      <c r="F621" s="12" t="s">
        <v>107</v>
      </c>
      <c r="G621" s="13">
        <v>4761</v>
      </c>
      <c r="H621" s="13">
        <v>6517</v>
      </c>
      <c r="I621" s="14" t="s">
        <v>2169</v>
      </c>
      <c r="J621" s="46" t="s">
        <v>50</v>
      </c>
      <c r="K621" s="8"/>
    </row>
    <row r="622" spans="1:11" s="59" customFormat="1" x14ac:dyDescent="0.2">
      <c r="A622" s="58">
        <f t="shared" si="13"/>
        <v>614</v>
      </c>
      <c r="B622" s="11" t="s">
        <v>1421</v>
      </c>
      <c r="C622" s="11" t="s">
        <v>2090</v>
      </c>
      <c r="D622" s="15" t="s">
        <v>2093</v>
      </c>
      <c r="E622" s="56">
        <v>2012.03</v>
      </c>
      <c r="F622" s="12" t="s">
        <v>405</v>
      </c>
      <c r="G622" s="13">
        <v>2891</v>
      </c>
      <c r="H622" s="13">
        <v>2983</v>
      </c>
      <c r="I622" s="14" t="s">
        <v>2119</v>
      </c>
      <c r="J622" s="46" t="s">
        <v>50</v>
      </c>
      <c r="K622" s="8"/>
    </row>
    <row r="623" spans="1:11" s="59" customFormat="1" x14ac:dyDescent="0.2">
      <c r="A623" s="58">
        <f t="shared" si="13"/>
        <v>615</v>
      </c>
      <c r="B623" s="11" t="s">
        <v>1422</v>
      </c>
      <c r="C623" s="11" t="s">
        <v>2090</v>
      </c>
      <c r="D623" s="15" t="s">
        <v>2093</v>
      </c>
      <c r="E623" s="55">
        <v>2012.06</v>
      </c>
      <c r="F623" s="12" t="s">
        <v>413</v>
      </c>
      <c r="G623" s="13">
        <v>2710</v>
      </c>
      <c r="H623" s="13">
        <v>5180</v>
      </c>
      <c r="I623" s="14" t="s">
        <v>2</v>
      </c>
      <c r="J623" s="46" t="s">
        <v>50</v>
      </c>
      <c r="K623" s="8"/>
    </row>
    <row r="624" spans="1:11" s="59" customFormat="1" x14ac:dyDescent="0.2">
      <c r="A624" s="58">
        <f t="shared" si="13"/>
        <v>616</v>
      </c>
      <c r="B624" s="11" t="s">
        <v>1423</v>
      </c>
      <c r="C624" s="11" t="s">
        <v>2090</v>
      </c>
      <c r="D624" s="15" t="s">
        <v>2093</v>
      </c>
      <c r="E624" s="55">
        <v>2012.06</v>
      </c>
      <c r="F624" s="12" t="s">
        <v>415</v>
      </c>
      <c r="G624" s="13">
        <v>2625</v>
      </c>
      <c r="H624" s="13">
        <v>3407</v>
      </c>
      <c r="I624" s="14" t="s">
        <v>2</v>
      </c>
      <c r="J624" s="46" t="s">
        <v>50</v>
      </c>
      <c r="K624" s="8"/>
    </row>
    <row r="625" spans="1:11" s="59" customFormat="1" x14ac:dyDescent="0.2">
      <c r="A625" s="58">
        <f t="shared" si="13"/>
        <v>617</v>
      </c>
      <c r="B625" s="11" t="s">
        <v>1424</v>
      </c>
      <c r="C625" s="11" t="s">
        <v>2090</v>
      </c>
      <c r="D625" s="15" t="s">
        <v>2093</v>
      </c>
      <c r="E625" s="55">
        <v>2012.06</v>
      </c>
      <c r="F625" s="12" t="s">
        <v>375</v>
      </c>
      <c r="G625" s="13">
        <v>3036</v>
      </c>
      <c r="H625" s="13">
        <v>2917</v>
      </c>
      <c r="I625" s="14" t="s">
        <v>2</v>
      </c>
      <c r="J625" s="46" t="s">
        <v>50</v>
      </c>
      <c r="K625" s="8"/>
    </row>
    <row r="626" spans="1:11" s="59" customFormat="1" x14ac:dyDescent="0.2">
      <c r="A626" s="58">
        <f t="shared" ref="A626:A689" si="14">ROW()-8</f>
        <v>618</v>
      </c>
      <c r="B626" s="11" t="s">
        <v>1425</v>
      </c>
      <c r="C626" s="11" t="s">
        <v>2090</v>
      </c>
      <c r="D626" s="15" t="s">
        <v>2176</v>
      </c>
      <c r="E626" s="55">
        <v>2012.07</v>
      </c>
      <c r="F626" s="12" t="s">
        <v>97</v>
      </c>
      <c r="G626" s="13">
        <v>3544</v>
      </c>
      <c r="H626" s="13">
        <v>5949</v>
      </c>
      <c r="I626" s="14" t="s">
        <v>2119</v>
      </c>
      <c r="J626" s="46" t="s">
        <v>50</v>
      </c>
      <c r="K626" s="8"/>
    </row>
    <row r="627" spans="1:11" s="59" customFormat="1" x14ac:dyDescent="0.2">
      <c r="A627" s="58">
        <f t="shared" si="14"/>
        <v>619</v>
      </c>
      <c r="B627" s="11" t="s">
        <v>1426</v>
      </c>
      <c r="C627" s="11" t="s">
        <v>2090</v>
      </c>
      <c r="D627" s="15" t="s">
        <v>2093</v>
      </c>
      <c r="E627" s="55">
        <v>2012.08</v>
      </c>
      <c r="F627" s="12" t="s">
        <v>354</v>
      </c>
      <c r="G627" s="13">
        <v>4779</v>
      </c>
      <c r="H627" s="13">
        <v>9492</v>
      </c>
      <c r="I627" s="14" t="s">
        <v>2158</v>
      </c>
      <c r="J627" s="46" t="s">
        <v>50</v>
      </c>
      <c r="K627" s="8" t="s">
        <v>2127</v>
      </c>
    </row>
    <row r="628" spans="1:11" s="59" customFormat="1" x14ac:dyDescent="0.2">
      <c r="A628" s="58">
        <f t="shared" si="14"/>
        <v>620</v>
      </c>
      <c r="B628" s="11" t="s">
        <v>1427</v>
      </c>
      <c r="C628" s="11" t="s">
        <v>2090</v>
      </c>
      <c r="D628" s="15" t="s">
        <v>2093</v>
      </c>
      <c r="E628" s="55">
        <v>2012.08</v>
      </c>
      <c r="F628" s="12" t="s">
        <v>196</v>
      </c>
      <c r="G628" s="13">
        <v>5986</v>
      </c>
      <c r="H628" s="13">
        <v>7217</v>
      </c>
      <c r="I628" s="14" t="s">
        <v>2158</v>
      </c>
      <c r="J628" s="46" t="s">
        <v>50</v>
      </c>
      <c r="K628" s="8"/>
    </row>
    <row r="629" spans="1:11" s="59" customFormat="1" x14ac:dyDescent="0.2">
      <c r="A629" s="58">
        <f t="shared" si="14"/>
        <v>621</v>
      </c>
      <c r="B629" s="11" t="s">
        <v>1428</v>
      </c>
      <c r="C629" s="11" t="s">
        <v>2090</v>
      </c>
      <c r="D629" s="15" t="s">
        <v>2176</v>
      </c>
      <c r="E629" s="55">
        <v>2012.09</v>
      </c>
      <c r="F629" s="12" t="s">
        <v>357</v>
      </c>
      <c r="G629" s="13">
        <v>5620</v>
      </c>
      <c r="H629" s="13">
        <v>12790</v>
      </c>
      <c r="I629" s="14" t="s">
        <v>855</v>
      </c>
      <c r="J629" s="46" t="s">
        <v>50</v>
      </c>
      <c r="K629" s="8"/>
    </row>
    <row r="630" spans="1:11" s="59" customFormat="1" x14ac:dyDescent="0.2">
      <c r="A630" s="58">
        <f t="shared" si="14"/>
        <v>622</v>
      </c>
      <c r="B630" s="11" t="s">
        <v>1429</v>
      </c>
      <c r="C630" s="11" t="s">
        <v>2090</v>
      </c>
      <c r="D630" s="15" t="s">
        <v>2184</v>
      </c>
      <c r="E630" s="55" t="s">
        <v>2185</v>
      </c>
      <c r="F630" s="12" t="s">
        <v>361</v>
      </c>
      <c r="G630" s="13">
        <v>244</v>
      </c>
      <c r="H630" s="13">
        <v>355</v>
      </c>
      <c r="I630" s="14" t="s">
        <v>2119</v>
      </c>
      <c r="J630" s="46" t="s">
        <v>50</v>
      </c>
      <c r="K630" s="8"/>
    </row>
    <row r="631" spans="1:11" s="59" customFormat="1" x14ac:dyDescent="0.2">
      <c r="A631" s="58">
        <f t="shared" si="14"/>
        <v>623</v>
      </c>
      <c r="B631" s="15" t="s">
        <v>1430</v>
      </c>
      <c r="C631" s="11" t="s">
        <v>2090</v>
      </c>
      <c r="D631" s="15" t="s">
        <v>2093</v>
      </c>
      <c r="E631" s="56">
        <v>2012.11</v>
      </c>
      <c r="F631" s="12" t="s">
        <v>144</v>
      </c>
      <c r="G631" s="13">
        <v>2944</v>
      </c>
      <c r="H631" s="13">
        <v>5862</v>
      </c>
      <c r="I631" s="14" t="s">
        <v>855</v>
      </c>
      <c r="J631" s="46" t="s">
        <v>50</v>
      </c>
      <c r="K631" s="8"/>
    </row>
    <row r="632" spans="1:11" s="59" customFormat="1" x14ac:dyDescent="0.2">
      <c r="A632" s="58">
        <f t="shared" si="14"/>
        <v>624</v>
      </c>
      <c r="B632" s="15" t="s">
        <v>1431</v>
      </c>
      <c r="C632" s="11" t="s">
        <v>2090</v>
      </c>
      <c r="D632" s="15" t="s">
        <v>2176</v>
      </c>
      <c r="E632" s="56">
        <v>2012.11</v>
      </c>
      <c r="F632" s="12" t="s">
        <v>363</v>
      </c>
      <c r="G632" s="13">
        <v>3702</v>
      </c>
      <c r="H632" s="13">
        <v>4814</v>
      </c>
      <c r="I632" s="14" t="s">
        <v>2119</v>
      </c>
      <c r="J632" s="46" t="s">
        <v>50</v>
      </c>
      <c r="K632" s="8"/>
    </row>
    <row r="633" spans="1:11" s="59" customFormat="1" x14ac:dyDescent="0.2">
      <c r="A633" s="58">
        <f t="shared" si="14"/>
        <v>625</v>
      </c>
      <c r="B633" s="15" t="s">
        <v>1432</v>
      </c>
      <c r="C633" s="11" t="s">
        <v>2090</v>
      </c>
      <c r="D633" s="15" t="s">
        <v>2116</v>
      </c>
      <c r="E633" s="55">
        <v>2012.12</v>
      </c>
      <c r="F633" s="12" t="s">
        <v>183</v>
      </c>
      <c r="G633" s="13">
        <v>2661</v>
      </c>
      <c r="H633" s="13">
        <v>3396</v>
      </c>
      <c r="I633" s="14" t="s">
        <v>2119</v>
      </c>
      <c r="J633" s="46" t="s">
        <v>50</v>
      </c>
      <c r="K633" s="8"/>
    </row>
    <row r="634" spans="1:11" s="59" customFormat="1" x14ac:dyDescent="0.2">
      <c r="A634" s="58">
        <f t="shared" si="14"/>
        <v>626</v>
      </c>
      <c r="B634" s="15" t="s">
        <v>1433</v>
      </c>
      <c r="C634" s="11" t="s">
        <v>2090</v>
      </c>
      <c r="D634" s="15" t="s">
        <v>2093</v>
      </c>
      <c r="E634" s="55">
        <v>2012.12</v>
      </c>
      <c r="F634" s="12" t="s">
        <v>365</v>
      </c>
      <c r="G634" s="13">
        <v>784</v>
      </c>
      <c r="H634" s="13">
        <v>1202</v>
      </c>
      <c r="I634" s="14" t="s">
        <v>2181</v>
      </c>
      <c r="J634" s="46" t="s">
        <v>50</v>
      </c>
      <c r="K634" s="8"/>
    </row>
    <row r="635" spans="1:11" s="59" customFormat="1" x14ac:dyDescent="0.2">
      <c r="A635" s="58">
        <f t="shared" si="14"/>
        <v>627</v>
      </c>
      <c r="B635" s="15" t="s">
        <v>1434</v>
      </c>
      <c r="C635" s="11" t="s">
        <v>2090</v>
      </c>
      <c r="D635" s="15" t="s">
        <v>2188</v>
      </c>
      <c r="E635" s="55">
        <v>2013.01</v>
      </c>
      <c r="F635" s="12" t="s">
        <v>174</v>
      </c>
      <c r="G635" s="13">
        <v>6842</v>
      </c>
      <c r="H635" s="13">
        <v>10024</v>
      </c>
      <c r="I635" s="14" t="s">
        <v>2154</v>
      </c>
      <c r="J635" s="46" t="s">
        <v>50</v>
      </c>
      <c r="K635" s="8"/>
    </row>
    <row r="636" spans="1:11" s="59" customFormat="1" x14ac:dyDescent="0.2">
      <c r="A636" s="58">
        <f t="shared" si="14"/>
        <v>628</v>
      </c>
      <c r="B636" s="15" t="s">
        <v>1435</v>
      </c>
      <c r="C636" s="11" t="s">
        <v>2090</v>
      </c>
      <c r="D636" s="15" t="s">
        <v>2093</v>
      </c>
      <c r="E636" s="55">
        <v>2013.04</v>
      </c>
      <c r="F636" s="12" t="s">
        <v>185</v>
      </c>
      <c r="G636" s="13">
        <v>2495</v>
      </c>
      <c r="H636" s="13">
        <v>5564</v>
      </c>
      <c r="I636" s="14" t="s">
        <v>2121</v>
      </c>
      <c r="J636" s="46" t="s">
        <v>50</v>
      </c>
      <c r="K636" s="8"/>
    </row>
    <row r="637" spans="1:11" s="59" customFormat="1" x14ac:dyDescent="0.2">
      <c r="A637" s="58">
        <f t="shared" si="14"/>
        <v>629</v>
      </c>
      <c r="B637" s="15" t="s">
        <v>1436</v>
      </c>
      <c r="C637" s="15" t="s">
        <v>2090</v>
      </c>
      <c r="D637" s="15" t="s">
        <v>2104</v>
      </c>
      <c r="E637" s="55">
        <v>2013.05</v>
      </c>
      <c r="F637" s="12" t="s">
        <v>138</v>
      </c>
      <c r="G637" s="13">
        <v>3885</v>
      </c>
      <c r="H637" s="13">
        <v>6459</v>
      </c>
      <c r="I637" s="14" t="s">
        <v>2201</v>
      </c>
      <c r="J637" s="46" t="s">
        <v>50</v>
      </c>
      <c r="K637" s="8"/>
    </row>
    <row r="638" spans="1:11" s="59" customFormat="1" x14ac:dyDescent="0.2">
      <c r="A638" s="58">
        <f t="shared" si="14"/>
        <v>630</v>
      </c>
      <c r="B638" s="11" t="s">
        <v>1437</v>
      </c>
      <c r="C638" s="15" t="s">
        <v>2090</v>
      </c>
      <c r="D638" s="15" t="s">
        <v>2093</v>
      </c>
      <c r="E638" s="55">
        <v>2013.05</v>
      </c>
      <c r="F638" s="12" t="s">
        <v>227</v>
      </c>
      <c r="G638" s="13">
        <v>2757</v>
      </c>
      <c r="H638" s="13">
        <v>2795</v>
      </c>
      <c r="I638" s="14" t="s">
        <v>2119</v>
      </c>
      <c r="J638" s="46" t="s">
        <v>50</v>
      </c>
      <c r="K638" s="8"/>
    </row>
    <row r="639" spans="1:11" s="59" customFormat="1" x14ac:dyDescent="0.2">
      <c r="A639" s="58">
        <f t="shared" si="14"/>
        <v>631</v>
      </c>
      <c r="B639" s="15" t="s">
        <v>1438</v>
      </c>
      <c r="C639" s="15" t="s">
        <v>2090</v>
      </c>
      <c r="D639" s="15" t="s">
        <v>2093</v>
      </c>
      <c r="E639" s="55">
        <v>2013.07</v>
      </c>
      <c r="F639" s="12" t="s">
        <v>337</v>
      </c>
      <c r="G639" s="13">
        <v>3266</v>
      </c>
      <c r="H639" s="13">
        <v>3333</v>
      </c>
      <c r="I639" s="14" t="s">
        <v>2119</v>
      </c>
      <c r="J639" s="46" t="s">
        <v>50</v>
      </c>
      <c r="K639" s="8"/>
    </row>
    <row r="640" spans="1:11" s="59" customFormat="1" x14ac:dyDescent="0.2">
      <c r="A640" s="58">
        <f t="shared" si="14"/>
        <v>632</v>
      </c>
      <c r="B640" s="15" t="s">
        <v>1439</v>
      </c>
      <c r="C640" s="15" t="s">
        <v>2090</v>
      </c>
      <c r="D640" s="15" t="s">
        <v>2093</v>
      </c>
      <c r="E640" s="55">
        <v>2013.07</v>
      </c>
      <c r="F640" s="12" t="s">
        <v>339</v>
      </c>
      <c r="G640" s="13">
        <v>2916</v>
      </c>
      <c r="H640" s="13">
        <v>3598</v>
      </c>
      <c r="I640" s="14" t="s">
        <v>2119</v>
      </c>
      <c r="J640" s="46" t="s">
        <v>50</v>
      </c>
      <c r="K640" s="8"/>
    </row>
    <row r="641" spans="1:11" s="59" customFormat="1" x14ac:dyDescent="0.2">
      <c r="A641" s="58">
        <f t="shared" si="14"/>
        <v>633</v>
      </c>
      <c r="B641" s="15" t="s">
        <v>1440</v>
      </c>
      <c r="C641" s="15" t="s">
        <v>2090</v>
      </c>
      <c r="D641" s="15" t="s">
        <v>2093</v>
      </c>
      <c r="E641" s="55">
        <v>2013.07</v>
      </c>
      <c r="F641" s="12" t="s">
        <v>234</v>
      </c>
      <c r="G641" s="13">
        <v>3227</v>
      </c>
      <c r="H641" s="13">
        <v>7646</v>
      </c>
      <c r="I641" s="14" t="s">
        <v>2189</v>
      </c>
      <c r="J641" s="46" t="s">
        <v>50</v>
      </c>
      <c r="K641" s="8"/>
    </row>
    <row r="642" spans="1:11" s="59" customFormat="1" x14ac:dyDescent="0.2">
      <c r="A642" s="58">
        <f t="shared" si="14"/>
        <v>634</v>
      </c>
      <c r="B642" s="15" t="s">
        <v>1441</v>
      </c>
      <c r="C642" s="15" t="s">
        <v>2090</v>
      </c>
      <c r="D642" s="15" t="s">
        <v>2093</v>
      </c>
      <c r="E642" s="55">
        <v>2013.07</v>
      </c>
      <c r="F642" s="12" t="s">
        <v>333</v>
      </c>
      <c r="G642" s="13">
        <v>2256</v>
      </c>
      <c r="H642" s="13">
        <v>4662</v>
      </c>
      <c r="I642" s="14" t="s">
        <v>2189</v>
      </c>
      <c r="J642" s="46" t="s">
        <v>50</v>
      </c>
      <c r="K642" s="8"/>
    </row>
    <row r="643" spans="1:11" s="70" customFormat="1" x14ac:dyDescent="0.2">
      <c r="A643" s="58">
        <f t="shared" si="14"/>
        <v>635</v>
      </c>
      <c r="B643" s="15" t="s">
        <v>1442</v>
      </c>
      <c r="C643" s="15" t="s">
        <v>2090</v>
      </c>
      <c r="D643" s="15" t="s">
        <v>2208</v>
      </c>
      <c r="E643" s="55">
        <v>2013.08</v>
      </c>
      <c r="F643" s="12" t="s">
        <v>277</v>
      </c>
      <c r="G643" s="13">
        <v>3324</v>
      </c>
      <c r="H643" s="13">
        <v>3866</v>
      </c>
      <c r="I643" s="14" t="s">
        <v>2178</v>
      </c>
      <c r="J643" s="46" t="s">
        <v>50</v>
      </c>
      <c r="K643" s="8"/>
    </row>
    <row r="644" spans="1:11" s="59" customFormat="1" x14ac:dyDescent="0.2">
      <c r="A644" s="58">
        <f t="shared" si="14"/>
        <v>636</v>
      </c>
      <c r="B644" s="15" t="s">
        <v>1443</v>
      </c>
      <c r="C644" s="15" t="s">
        <v>2090</v>
      </c>
      <c r="D644" s="15" t="s">
        <v>2093</v>
      </c>
      <c r="E644" s="55">
        <v>2013.08</v>
      </c>
      <c r="F644" s="12" t="s">
        <v>244</v>
      </c>
      <c r="G644" s="13">
        <v>2463</v>
      </c>
      <c r="H644" s="13">
        <v>3828</v>
      </c>
      <c r="I644" s="14" t="s">
        <v>2189</v>
      </c>
      <c r="J644" s="46" t="s">
        <v>50</v>
      </c>
      <c r="K644" s="8"/>
    </row>
    <row r="645" spans="1:11" s="59" customFormat="1" x14ac:dyDescent="0.2">
      <c r="A645" s="58">
        <f t="shared" si="14"/>
        <v>637</v>
      </c>
      <c r="B645" s="15" t="s">
        <v>1444</v>
      </c>
      <c r="C645" s="15" t="s">
        <v>2090</v>
      </c>
      <c r="D645" s="15" t="s">
        <v>2095</v>
      </c>
      <c r="E645" s="55" t="s">
        <v>2218</v>
      </c>
      <c r="F645" s="12" t="s">
        <v>103</v>
      </c>
      <c r="G645" s="13">
        <v>3549</v>
      </c>
      <c r="H645" s="13">
        <v>5591</v>
      </c>
      <c r="I645" s="14" t="s">
        <v>2119</v>
      </c>
      <c r="J645" s="46" t="s">
        <v>50</v>
      </c>
      <c r="K645" s="8"/>
    </row>
    <row r="646" spans="1:11" s="59" customFormat="1" x14ac:dyDescent="0.2">
      <c r="A646" s="58">
        <f t="shared" si="14"/>
        <v>638</v>
      </c>
      <c r="B646" s="15" t="s">
        <v>1353</v>
      </c>
      <c r="C646" s="11" t="s">
        <v>2090</v>
      </c>
      <c r="D646" s="15" t="s">
        <v>2208</v>
      </c>
      <c r="E646" s="56">
        <v>2014.01</v>
      </c>
      <c r="F646" s="42" t="s">
        <v>312</v>
      </c>
      <c r="G646" s="43">
        <v>2165</v>
      </c>
      <c r="H646" s="13">
        <v>4133</v>
      </c>
      <c r="I646" s="14" t="s">
        <v>2205</v>
      </c>
      <c r="J646" s="46" t="s">
        <v>50</v>
      </c>
      <c r="K646" s="9"/>
    </row>
    <row r="647" spans="1:11" s="59" customFormat="1" x14ac:dyDescent="0.2">
      <c r="A647" s="58">
        <f t="shared" si="14"/>
        <v>639</v>
      </c>
      <c r="B647" s="15" t="s">
        <v>1445</v>
      </c>
      <c r="C647" s="11" t="s">
        <v>2090</v>
      </c>
      <c r="D647" s="15" t="s">
        <v>2093</v>
      </c>
      <c r="E647" s="56">
        <v>2014.03</v>
      </c>
      <c r="F647" s="42" t="s">
        <v>317</v>
      </c>
      <c r="G647" s="43">
        <v>2581</v>
      </c>
      <c r="H647" s="13">
        <v>4688</v>
      </c>
      <c r="I647" s="14" t="s">
        <v>2244</v>
      </c>
      <c r="J647" s="46" t="s">
        <v>50</v>
      </c>
      <c r="K647" s="9"/>
    </row>
    <row r="648" spans="1:11" s="59" customFormat="1" x14ac:dyDescent="0.2">
      <c r="A648" s="58">
        <f t="shared" si="14"/>
        <v>640</v>
      </c>
      <c r="B648" s="15" t="s">
        <v>1446</v>
      </c>
      <c r="C648" s="15" t="s">
        <v>2090</v>
      </c>
      <c r="D648" s="15" t="s">
        <v>2104</v>
      </c>
      <c r="E648" s="56">
        <v>2014.04</v>
      </c>
      <c r="F648" s="42" t="s">
        <v>320</v>
      </c>
      <c r="G648" s="43">
        <v>2813</v>
      </c>
      <c r="H648" s="13">
        <v>4787</v>
      </c>
      <c r="I648" s="14" t="s">
        <v>2</v>
      </c>
      <c r="J648" s="46" t="s">
        <v>50</v>
      </c>
      <c r="K648" s="9"/>
    </row>
    <row r="649" spans="1:11" s="59" customFormat="1" x14ac:dyDescent="0.2">
      <c r="A649" s="58">
        <f t="shared" si="14"/>
        <v>641</v>
      </c>
      <c r="B649" s="15" t="s">
        <v>1447</v>
      </c>
      <c r="C649" s="15" t="s">
        <v>2090</v>
      </c>
      <c r="D649" s="15" t="s">
        <v>2093</v>
      </c>
      <c r="E649" s="56">
        <v>2014.05</v>
      </c>
      <c r="F649" s="42" t="s">
        <v>325</v>
      </c>
      <c r="G649" s="43">
        <v>2911</v>
      </c>
      <c r="H649" s="13">
        <v>4918</v>
      </c>
      <c r="I649" s="14" t="s">
        <v>2119</v>
      </c>
      <c r="J649" s="46" t="s">
        <v>50</v>
      </c>
      <c r="K649" s="9"/>
    </row>
    <row r="650" spans="1:11" s="70" customFormat="1" x14ac:dyDescent="0.2">
      <c r="A650" s="58">
        <f t="shared" si="14"/>
        <v>642</v>
      </c>
      <c r="B650" s="15" t="s">
        <v>1448</v>
      </c>
      <c r="C650" s="15" t="s">
        <v>2090</v>
      </c>
      <c r="D650" s="15" t="s">
        <v>2093</v>
      </c>
      <c r="E650" s="56">
        <v>2014.06</v>
      </c>
      <c r="F650" s="42" t="s">
        <v>138</v>
      </c>
      <c r="G650" s="43">
        <v>8755</v>
      </c>
      <c r="H650" s="13">
        <v>15031</v>
      </c>
      <c r="I650" s="14" t="s">
        <v>2167</v>
      </c>
      <c r="J650" s="46" t="s">
        <v>50</v>
      </c>
      <c r="K650" s="9"/>
    </row>
    <row r="651" spans="1:11" s="59" customFormat="1" x14ac:dyDescent="0.2">
      <c r="A651" s="58">
        <f t="shared" si="14"/>
        <v>643</v>
      </c>
      <c r="B651" s="15" t="s">
        <v>1449</v>
      </c>
      <c r="C651" s="15" t="s">
        <v>2090</v>
      </c>
      <c r="D651" s="15" t="s">
        <v>2093</v>
      </c>
      <c r="E651" s="56">
        <v>2014.06</v>
      </c>
      <c r="F651" s="42" t="s">
        <v>255</v>
      </c>
      <c r="G651" s="43">
        <v>3584</v>
      </c>
      <c r="H651" s="13">
        <v>5718</v>
      </c>
      <c r="I651" s="14" t="s">
        <v>2119</v>
      </c>
      <c r="J651" s="46" t="s">
        <v>50</v>
      </c>
      <c r="K651" s="9"/>
    </row>
    <row r="652" spans="1:11" s="59" customFormat="1" x14ac:dyDescent="0.2">
      <c r="A652" s="58">
        <f t="shared" si="14"/>
        <v>644</v>
      </c>
      <c r="B652" s="11" t="s">
        <v>1450</v>
      </c>
      <c r="C652" s="11" t="s">
        <v>2090</v>
      </c>
      <c r="D652" s="11" t="s">
        <v>2093</v>
      </c>
      <c r="E652" s="56">
        <v>2014.07</v>
      </c>
      <c r="F652" s="12" t="s">
        <v>328</v>
      </c>
      <c r="G652" s="13">
        <v>10571</v>
      </c>
      <c r="H652" s="13">
        <v>13923</v>
      </c>
      <c r="I652" s="14" t="s">
        <v>2167</v>
      </c>
      <c r="J652" s="46" t="s">
        <v>50</v>
      </c>
      <c r="K652" s="8"/>
    </row>
    <row r="653" spans="1:11" s="59" customFormat="1" x14ac:dyDescent="0.2">
      <c r="A653" s="58">
        <f t="shared" si="14"/>
        <v>645</v>
      </c>
      <c r="B653" s="11" t="s">
        <v>1451</v>
      </c>
      <c r="C653" s="11" t="s">
        <v>2090</v>
      </c>
      <c r="D653" s="11" t="s">
        <v>2093</v>
      </c>
      <c r="E653" s="56">
        <v>2014.07</v>
      </c>
      <c r="F653" s="12" t="s">
        <v>329</v>
      </c>
      <c r="G653" s="13">
        <v>4314</v>
      </c>
      <c r="H653" s="13">
        <v>8249</v>
      </c>
      <c r="I653" s="14" t="s">
        <v>2226</v>
      </c>
      <c r="J653" s="46" t="s">
        <v>50</v>
      </c>
      <c r="K653" s="8"/>
    </row>
    <row r="654" spans="1:11" s="59" customFormat="1" x14ac:dyDescent="0.2">
      <c r="A654" s="58">
        <f t="shared" si="14"/>
        <v>646</v>
      </c>
      <c r="B654" s="11" t="s">
        <v>1452</v>
      </c>
      <c r="C654" s="11" t="s">
        <v>2090</v>
      </c>
      <c r="D654" s="11" t="s">
        <v>2093</v>
      </c>
      <c r="E654" s="56">
        <v>2014.07</v>
      </c>
      <c r="F654" s="12" t="s">
        <v>332</v>
      </c>
      <c r="G654" s="13">
        <v>3043</v>
      </c>
      <c r="H654" s="13">
        <v>4548</v>
      </c>
      <c r="I654" s="14" t="s">
        <v>2256</v>
      </c>
      <c r="J654" s="46" t="s">
        <v>50</v>
      </c>
      <c r="K654" s="8"/>
    </row>
    <row r="655" spans="1:11" s="59" customFormat="1" x14ac:dyDescent="0.2">
      <c r="A655" s="58">
        <f t="shared" si="14"/>
        <v>647</v>
      </c>
      <c r="B655" s="11" t="s">
        <v>1453</v>
      </c>
      <c r="C655" s="11" t="s">
        <v>2090</v>
      </c>
      <c r="D655" s="11" t="s">
        <v>2116</v>
      </c>
      <c r="E655" s="56">
        <v>2014.07</v>
      </c>
      <c r="F655" s="12" t="s">
        <v>144</v>
      </c>
      <c r="G655" s="13">
        <v>2837</v>
      </c>
      <c r="H655" s="13">
        <v>6165</v>
      </c>
      <c r="I655" s="14" t="s">
        <v>2189</v>
      </c>
      <c r="J655" s="46" t="s">
        <v>50</v>
      </c>
      <c r="K655" s="8"/>
    </row>
    <row r="656" spans="1:11" s="59" customFormat="1" x14ac:dyDescent="0.2">
      <c r="A656" s="58">
        <f t="shared" si="14"/>
        <v>648</v>
      </c>
      <c r="B656" s="11" t="s">
        <v>1454</v>
      </c>
      <c r="C656" s="11" t="s">
        <v>2090</v>
      </c>
      <c r="D656" s="11" t="s">
        <v>2093</v>
      </c>
      <c r="E656" s="56">
        <v>2014.07</v>
      </c>
      <c r="F656" s="12" t="s">
        <v>146</v>
      </c>
      <c r="G656" s="13">
        <v>2947</v>
      </c>
      <c r="H656" s="13">
        <v>4668</v>
      </c>
      <c r="I656" s="14" t="s">
        <v>2119</v>
      </c>
      <c r="J656" s="46" t="s">
        <v>50</v>
      </c>
      <c r="K656" s="8"/>
    </row>
    <row r="657" spans="1:11" s="59" customFormat="1" x14ac:dyDescent="0.2">
      <c r="A657" s="58">
        <f t="shared" si="14"/>
        <v>649</v>
      </c>
      <c r="B657" s="11" t="s">
        <v>1984</v>
      </c>
      <c r="C657" s="11" t="s">
        <v>2090</v>
      </c>
      <c r="D657" s="15" t="s">
        <v>2093</v>
      </c>
      <c r="E657" s="56">
        <v>2014.07</v>
      </c>
      <c r="F657" s="12" t="s">
        <v>255</v>
      </c>
      <c r="G657" s="13">
        <v>1260</v>
      </c>
      <c r="H657" s="13">
        <v>2100</v>
      </c>
      <c r="I657" s="14" t="s">
        <v>2119</v>
      </c>
      <c r="J657" s="46" t="s">
        <v>50</v>
      </c>
      <c r="K657" s="8"/>
    </row>
    <row r="658" spans="1:11" s="59" customFormat="1" x14ac:dyDescent="0.2">
      <c r="A658" s="58">
        <f t="shared" si="14"/>
        <v>650</v>
      </c>
      <c r="B658" s="11" t="s">
        <v>1455</v>
      </c>
      <c r="C658" s="11" t="s">
        <v>2090</v>
      </c>
      <c r="D658" s="11" t="s">
        <v>2095</v>
      </c>
      <c r="E658" s="56">
        <v>2014.08</v>
      </c>
      <c r="F658" s="12" t="s">
        <v>288</v>
      </c>
      <c r="G658" s="13">
        <v>3355</v>
      </c>
      <c r="H658" s="13">
        <v>3449</v>
      </c>
      <c r="I658" s="14" t="s">
        <v>2119</v>
      </c>
      <c r="J658" s="46" t="s">
        <v>50</v>
      </c>
      <c r="K658" s="8"/>
    </row>
    <row r="659" spans="1:11" s="59" customFormat="1" x14ac:dyDescent="0.2">
      <c r="A659" s="58">
        <f t="shared" si="14"/>
        <v>651</v>
      </c>
      <c r="B659" s="11" t="s">
        <v>1456</v>
      </c>
      <c r="C659" s="11" t="s">
        <v>2090</v>
      </c>
      <c r="D659" s="11" t="s">
        <v>2093</v>
      </c>
      <c r="E659" s="56">
        <v>2014.08</v>
      </c>
      <c r="F659" s="12" t="s">
        <v>185</v>
      </c>
      <c r="G659" s="13">
        <v>2430</v>
      </c>
      <c r="H659" s="13">
        <v>5025</v>
      </c>
      <c r="I659" s="14" t="s">
        <v>2158</v>
      </c>
      <c r="J659" s="46" t="s">
        <v>50</v>
      </c>
      <c r="K659" s="8"/>
    </row>
    <row r="660" spans="1:11" s="70" customFormat="1" x14ac:dyDescent="0.2">
      <c r="A660" s="58">
        <f t="shared" si="14"/>
        <v>652</v>
      </c>
      <c r="B660" s="11" t="s">
        <v>1355</v>
      </c>
      <c r="C660" s="11" t="s">
        <v>2090</v>
      </c>
      <c r="D660" s="15" t="s">
        <v>2093</v>
      </c>
      <c r="E660" s="56">
        <v>2014.09</v>
      </c>
      <c r="F660" s="12" t="s">
        <v>189</v>
      </c>
      <c r="G660" s="13">
        <v>1298</v>
      </c>
      <c r="H660" s="13">
        <v>3808</v>
      </c>
      <c r="I660" s="14" t="s">
        <v>2189</v>
      </c>
      <c r="J660" s="46" t="s">
        <v>50</v>
      </c>
      <c r="K660" s="8"/>
    </row>
    <row r="661" spans="1:11" s="59" customFormat="1" x14ac:dyDescent="0.2">
      <c r="A661" s="58">
        <f t="shared" si="14"/>
        <v>653</v>
      </c>
      <c r="B661" s="11" t="s">
        <v>1457</v>
      </c>
      <c r="C661" s="11" t="s">
        <v>2090</v>
      </c>
      <c r="D661" s="11" t="s">
        <v>2093</v>
      </c>
      <c r="E661" s="56">
        <v>2014.09</v>
      </c>
      <c r="F661" s="12" t="s">
        <v>291</v>
      </c>
      <c r="G661" s="13">
        <v>744</v>
      </c>
      <c r="H661" s="13">
        <v>1180</v>
      </c>
      <c r="I661" s="14" t="s">
        <v>2119</v>
      </c>
      <c r="J661" s="46" t="s">
        <v>50</v>
      </c>
      <c r="K661" s="8"/>
    </row>
    <row r="662" spans="1:11" s="59" customFormat="1" x14ac:dyDescent="0.2">
      <c r="A662" s="58">
        <f t="shared" si="14"/>
        <v>654</v>
      </c>
      <c r="B662" s="11" t="s">
        <v>1458</v>
      </c>
      <c r="C662" s="11" t="s">
        <v>2090</v>
      </c>
      <c r="D662" s="11" t="s">
        <v>2093</v>
      </c>
      <c r="E662" s="56" t="s">
        <v>2265</v>
      </c>
      <c r="F662" s="12" t="s">
        <v>296</v>
      </c>
      <c r="G662" s="13">
        <v>4349</v>
      </c>
      <c r="H662" s="13">
        <v>11319</v>
      </c>
      <c r="I662" s="14" t="s">
        <v>2205</v>
      </c>
      <c r="J662" s="46" t="s">
        <v>50</v>
      </c>
      <c r="K662" s="8"/>
    </row>
    <row r="663" spans="1:11" s="59" customFormat="1" x14ac:dyDescent="0.2">
      <c r="A663" s="58">
        <f t="shared" si="14"/>
        <v>655</v>
      </c>
      <c r="B663" s="11" t="s">
        <v>1459</v>
      </c>
      <c r="C663" s="11" t="s">
        <v>2090</v>
      </c>
      <c r="D663" s="11" t="s">
        <v>2093</v>
      </c>
      <c r="E663" s="56" t="s">
        <v>2265</v>
      </c>
      <c r="F663" s="12" t="s">
        <v>298</v>
      </c>
      <c r="G663" s="13">
        <v>2947</v>
      </c>
      <c r="H663" s="13">
        <v>4399</v>
      </c>
      <c r="I663" s="14" t="s">
        <v>2119</v>
      </c>
      <c r="J663" s="46" t="s">
        <v>50</v>
      </c>
      <c r="K663" s="8"/>
    </row>
    <row r="664" spans="1:11" s="59" customFormat="1" x14ac:dyDescent="0.2">
      <c r="A664" s="58">
        <f t="shared" si="14"/>
        <v>656</v>
      </c>
      <c r="B664" s="11" t="s">
        <v>1460</v>
      </c>
      <c r="C664" s="11" t="s">
        <v>2090</v>
      </c>
      <c r="D664" s="11" t="s">
        <v>2093</v>
      </c>
      <c r="E664" s="56">
        <v>2014.12</v>
      </c>
      <c r="F664" s="12" t="s">
        <v>160</v>
      </c>
      <c r="G664" s="13">
        <v>2299</v>
      </c>
      <c r="H664" s="13">
        <v>3975</v>
      </c>
      <c r="I664" s="14" t="s">
        <v>1461</v>
      </c>
      <c r="J664" s="46" t="s">
        <v>50</v>
      </c>
      <c r="K664" s="8"/>
    </row>
    <row r="665" spans="1:11" s="59" customFormat="1" x14ac:dyDescent="0.2">
      <c r="A665" s="58">
        <f t="shared" si="14"/>
        <v>657</v>
      </c>
      <c r="B665" s="11" t="s">
        <v>1389</v>
      </c>
      <c r="C665" s="11" t="s">
        <v>2090</v>
      </c>
      <c r="D665" s="11" t="s">
        <v>2093</v>
      </c>
      <c r="E665" s="56">
        <v>2014.12</v>
      </c>
      <c r="F665" s="12" t="s">
        <v>303</v>
      </c>
      <c r="G665" s="13">
        <v>312</v>
      </c>
      <c r="H665" s="13">
        <v>466</v>
      </c>
      <c r="I665" s="14" t="s">
        <v>2119</v>
      </c>
      <c r="J665" s="46" t="s">
        <v>50</v>
      </c>
      <c r="K665" s="8"/>
    </row>
    <row r="666" spans="1:11" s="59" customFormat="1" x14ac:dyDescent="0.2">
      <c r="A666" s="58">
        <f t="shared" si="14"/>
        <v>658</v>
      </c>
      <c r="B666" s="11" t="s">
        <v>1462</v>
      </c>
      <c r="C666" s="11" t="s">
        <v>2090</v>
      </c>
      <c r="D666" s="11" t="s">
        <v>2093</v>
      </c>
      <c r="E666" s="56">
        <v>2015.01</v>
      </c>
      <c r="F666" s="12" t="s">
        <v>305</v>
      </c>
      <c r="G666" s="13">
        <v>5531</v>
      </c>
      <c r="H666" s="13">
        <v>9622</v>
      </c>
      <c r="I666" s="14" t="s">
        <v>2119</v>
      </c>
      <c r="J666" s="46" t="s">
        <v>50</v>
      </c>
      <c r="K666" s="8"/>
    </row>
    <row r="667" spans="1:11" s="59" customFormat="1" x14ac:dyDescent="0.2">
      <c r="A667" s="58">
        <f t="shared" si="14"/>
        <v>659</v>
      </c>
      <c r="B667" s="15" t="s">
        <v>1463</v>
      </c>
      <c r="C667" s="11" t="s">
        <v>2090</v>
      </c>
      <c r="D667" s="15" t="s">
        <v>2093</v>
      </c>
      <c r="E667" s="56">
        <v>2015.02</v>
      </c>
      <c r="F667" s="16" t="s">
        <v>308</v>
      </c>
      <c r="G667" s="17">
        <v>3390</v>
      </c>
      <c r="H667" s="17">
        <v>4995</v>
      </c>
      <c r="I667" s="18" t="s">
        <v>2119</v>
      </c>
      <c r="J667" s="52" t="s">
        <v>50</v>
      </c>
      <c r="K667" s="10"/>
    </row>
    <row r="668" spans="1:11" s="59" customFormat="1" x14ac:dyDescent="0.2">
      <c r="A668" s="58">
        <f t="shared" si="14"/>
        <v>660</v>
      </c>
      <c r="B668" s="15" t="s">
        <v>1464</v>
      </c>
      <c r="C668" s="11" t="s">
        <v>2090</v>
      </c>
      <c r="D668" s="15" t="s">
        <v>2280</v>
      </c>
      <c r="E668" s="56">
        <v>2015.03</v>
      </c>
      <c r="F668" s="16" t="s">
        <v>222</v>
      </c>
      <c r="G668" s="17">
        <v>2848</v>
      </c>
      <c r="H668" s="17">
        <v>2502</v>
      </c>
      <c r="I668" s="18" t="s">
        <v>2281</v>
      </c>
      <c r="J668" s="52" t="s">
        <v>50</v>
      </c>
      <c r="K668" s="10"/>
    </row>
    <row r="669" spans="1:11" s="59" customFormat="1" x14ac:dyDescent="0.2">
      <c r="A669" s="58">
        <f t="shared" si="14"/>
        <v>661</v>
      </c>
      <c r="B669" s="15" t="s">
        <v>1465</v>
      </c>
      <c r="C669" s="11" t="s">
        <v>2090</v>
      </c>
      <c r="D669" s="15" t="s">
        <v>2093</v>
      </c>
      <c r="E669" s="56">
        <v>2015.03</v>
      </c>
      <c r="F669" s="16" t="s">
        <v>252</v>
      </c>
      <c r="G669" s="17">
        <v>3283</v>
      </c>
      <c r="H669" s="17">
        <v>3268</v>
      </c>
      <c r="I669" s="18" t="s">
        <v>2119</v>
      </c>
      <c r="J669" s="52" t="s">
        <v>50</v>
      </c>
      <c r="K669" s="10"/>
    </row>
    <row r="670" spans="1:11" s="59" customFormat="1" x14ac:dyDescent="0.2">
      <c r="A670" s="58">
        <f t="shared" si="14"/>
        <v>662</v>
      </c>
      <c r="B670" s="15" t="s">
        <v>1466</v>
      </c>
      <c r="C670" s="11" t="s">
        <v>2090</v>
      </c>
      <c r="D670" s="15" t="s">
        <v>2093</v>
      </c>
      <c r="E670" s="56">
        <v>2015.03</v>
      </c>
      <c r="F670" s="16" t="s">
        <v>255</v>
      </c>
      <c r="G670" s="17">
        <v>305</v>
      </c>
      <c r="H670" s="17">
        <v>463</v>
      </c>
      <c r="I670" s="18" t="s">
        <v>2119</v>
      </c>
      <c r="J670" s="52" t="s">
        <v>50</v>
      </c>
      <c r="K670" s="10"/>
    </row>
    <row r="671" spans="1:11" s="70" customFormat="1" x14ac:dyDescent="0.2">
      <c r="A671" s="58">
        <f t="shared" si="14"/>
        <v>663</v>
      </c>
      <c r="B671" s="15" t="s">
        <v>1988</v>
      </c>
      <c r="C671" s="11" t="s">
        <v>2090</v>
      </c>
      <c r="D671" s="15" t="s">
        <v>2095</v>
      </c>
      <c r="E671" s="56">
        <v>2015.03</v>
      </c>
      <c r="F671" s="16" t="s">
        <v>250</v>
      </c>
      <c r="G671" s="17">
        <v>2710</v>
      </c>
      <c r="H671" s="17">
        <v>414</v>
      </c>
      <c r="I671" s="18" t="s">
        <v>2119</v>
      </c>
      <c r="J671" s="52" t="s">
        <v>50</v>
      </c>
      <c r="K671" s="10"/>
    </row>
    <row r="672" spans="1:11" s="70" customFormat="1" x14ac:dyDescent="0.2">
      <c r="A672" s="58">
        <f t="shared" si="14"/>
        <v>664</v>
      </c>
      <c r="B672" s="15" t="s">
        <v>1467</v>
      </c>
      <c r="C672" s="15" t="s">
        <v>2090</v>
      </c>
      <c r="D672" s="15" t="s">
        <v>2093</v>
      </c>
      <c r="E672" s="56">
        <v>2015.06</v>
      </c>
      <c r="F672" s="16" t="s">
        <v>250</v>
      </c>
      <c r="G672" s="17">
        <v>2710</v>
      </c>
      <c r="H672" s="17">
        <v>3514</v>
      </c>
      <c r="I672" s="18" t="s">
        <v>2178</v>
      </c>
      <c r="J672" s="52" t="s">
        <v>50</v>
      </c>
      <c r="K672" s="10"/>
    </row>
    <row r="673" spans="1:11" s="70" customFormat="1" x14ac:dyDescent="0.2">
      <c r="A673" s="58">
        <f t="shared" si="14"/>
        <v>665</v>
      </c>
      <c r="B673" s="15" t="s">
        <v>1468</v>
      </c>
      <c r="C673" s="15" t="s">
        <v>2090</v>
      </c>
      <c r="D673" s="15" t="s">
        <v>2093</v>
      </c>
      <c r="E673" s="56">
        <v>2015.07</v>
      </c>
      <c r="F673" s="16" t="s">
        <v>270</v>
      </c>
      <c r="G673" s="17">
        <v>4572</v>
      </c>
      <c r="H673" s="17">
        <v>4248</v>
      </c>
      <c r="I673" s="18" t="s">
        <v>2119</v>
      </c>
      <c r="J673" s="52" t="s">
        <v>50</v>
      </c>
      <c r="K673" s="10"/>
    </row>
    <row r="674" spans="1:11" s="70" customFormat="1" x14ac:dyDescent="0.2">
      <c r="A674" s="58">
        <f t="shared" si="14"/>
        <v>666</v>
      </c>
      <c r="B674" s="15" t="s">
        <v>1469</v>
      </c>
      <c r="C674" s="15" t="s">
        <v>2090</v>
      </c>
      <c r="D674" s="15" t="s">
        <v>2093</v>
      </c>
      <c r="E674" s="56">
        <v>2015.07</v>
      </c>
      <c r="F674" s="16" t="s">
        <v>188</v>
      </c>
      <c r="G674" s="17">
        <v>3616</v>
      </c>
      <c r="H674" s="17">
        <v>7975</v>
      </c>
      <c r="I674" s="18" t="s">
        <v>2189</v>
      </c>
      <c r="J674" s="52" t="s">
        <v>50</v>
      </c>
      <c r="K674" s="10"/>
    </row>
    <row r="675" spans="1:11" s="70" customFormat="1" x14ac:dyDescent="0.2">
      <c r="A675" s="58">
        <f t="shared" si="14"/>
        <v>667</v>
      </c>
      <c r="B675" s="15" t="s">
        <v>1470</v>
      </c>
      <c r="C675" s="15" t="s">
        <v>2090</v>
      </c>
      <c r="D675" s="15" t="s">
        <v>2093</v>
      </c>
      <c r="E675" s="56">
        <v>2015.07</v>
      </c>
      <c r="F675" s="16" t="s">
        <v>152</v>
      </c>
      <c r="G675" s="17">
        <v>12495</v>
      </c>
      <c r="H675" s="17">
        <v>7948</v>
      </c>
      <c r="I675" s="18" t="s">
        <v>2189</v>
      </c>
      <c r="J675" s="52" t="s">
        <v>50</v>
      </c>
      <c r="K675" s="10"/>
    </row>
    <row r="676" spans="1:11" s="70" customFormat="1" x14ac:dyDescent="0.2">
      <c r="A676" s="58">
        <f t="shared" si="14"/>
        <v>668</v>
      </c>
      <c r="B676" s="15" t="s">
        <v>1568</v>
      </c>
      <c r="C676" s="15" t="s">
        <v>2090</v>
      </c>
      <c r="D676" s="11" t="s">
        <v>2093</v>
      </c>
      <c r="E676" s="56">
        <v>2015.07</v>
      </c>
      <c r="F676" s="16" t="s">
        <v>139</v>
      </c>
      <c r="G676" s="17">
        <v>401</v>
      </c>
      <c r="H676" s="17">
        <v>682</v>
      </c>
      <c r="I676" s="18" t="s">
        <v>2121</v>
      </c>
      <c r="J676" s="52" t="s">
        <v>50</v>
      </c>
      <c r="K676" s="10"/>
    </row>
    <row r="677" spans="1:11" s="70" customFormat="1" x14ac:dyDescent="0.2">
      <c r="A677" s="58">
        <f t="shared" si="14"/>
        <v>669</v>
      </c>
      <c r="B677" s="15" t="s">
        <v>1471</v>
      </c>
      <c r="C677" s="15" t="s">
        <v>2090</v>
      </c>
      <c r="D677" s="15" t="s">
        <v>2093</v>
      </c>
      <c r="E677" s="56">
        <v>2015.08</v>
      </c>
      <c r="F677" s="16" t="s">
        <v>278</v>
      </c>
      <c r="G677" s="17">
        <v>3763</v>
      </c>
      <c r="H677" s="17">
        <v>7000</v>
      </c>
      <c r="I677" s="18" t="s">
        <v>2178</v>
      </c>
      <c r="J677" s="52" t="s">
        <v>50</v>
      </c>
      <c r="K677" s="10"/>
    </row>
    <row r="678" spans="1:11" s="70" customFormat="1" x14ac:dyDescent="0.2">
      <c r="A678" s="58">
        <f t="shared" si="14"/>
        <v>670</v>
      </c>
      <c r="B678" s="15" t="s">
        <v>1472</v>
      </c>
      <c r="C678" s="15" t="s">
        <v>2090</v>
      </c>
      <c r="D678" s="15" t="s">
        <v>2208</v>
      </c>
      <c r="E678" s="56">
        <v>2015.08</v>
      </c>
      <c r="F678" s="16" t="s">
        <v>187</v>
      </c>
      <c r="G678" s="17">
        <v>5125</v>
      </c>
      <c r="H678" s="17">
        <v>8094</v>
      </c>
      <c r="I678" s="18" t="s">
        <v>2178</v>
      </c>
      <c r="J678" s="52" t="s">
        <v>50</v>
      </c>
      <c r="K678" s="10"/>
    </row>
    <row r="679" spans="1:11" s="70" customFormat="1" x14ac:dyDescent="0.2">
      <c r="A679" s="58">
        <f t="shared" si="14"/>
        <v>671</v>
      </c>
      <c r="B679" s="15" t="s">
        <v>1473</v>
      </c>
      <c r="C679" s="15" t="s">
        <v>2090</v>
      </c>
      <c r="D679" s="15" t="s">
        <v>2132</v>
      </c>
      <c r="E679" s="56">
        <v>2015.08</v>
      </c>
      <c r="F679" s="16" t="s">
        <v>284</v>
      </c>
      <c r="G679" s="17">
        <v>3544</v>
      </c>
      <c r="H679" s="17">
        <v>3978</v>
      </c>
      <c r="I679" s="18" t="s">
        <v>2201</v>
      </c>
      <c r="J679" s="52" t="s">
        <v>50</v>
      </c>
      <c r="K679" s="10"/>
    </row>
    <row r="680" spans="1:11" s="70" customFormat="1" x14ac:dyDescent="0.2">
      <c r="A680" s="58">
        <f t="shared" si="14"/>
        <v>672</v>
      </c>
      <c r="B680" s="15" t="s">
        <v>1474</v>
      </c>
      <c r="C680" s="15" t="s">
        <v>2090</v>
      </c>
      <c r="D680" s="15" t="s">
        <v>2093</v>
      </c>
      <c r="E680" s="56">
        <v>2015.09</v>
      </c>
      <c r="F680" s="16" t="s">
        <v>225</v>
      </c>
      <c r="G680" s="17">
        <v>2178</v>
      </c>
      <c r="H680" s="17">
        <v>3697</v>
      </c>
      <c r="I680" s="18" t="s">
        <v>2119</v>
      </c>
      <c r="J680" s="52" t="s">
        <v>50</v>
      </c>
      <c r="K680" s="10"/>
    </row>
    <row r="681" spans="1:11" s="70" customFormat="1" x14ac:dyDescent="0.2">
      <c r="A681" s="58">
        <f t="shared" si="14"/>
        <v>673</v>
      </c>
      <c r="B681" s="15" t="s">
        <v>2324</v>
      </c>
      <c r="C681" s="15" t="s">
        <v>2090</v>
      </c>
      <c r="D681" s="15" t="s">
        <v>2208</v>
      </c>
      <c r="E681" s="56" t="s">
        <v>2325</v>
      </c>
      <c r="F681" s="16" t="s">
        <v>229</v>
      </c>
      <c r="G681" s="17">
        <v>2862</v>
      </c>
      <c r="H681" s="17">
        <v>5851</v>
      </c>
      <c r="I681" s="18" t="s">
        <v>2201</v>
      </c>
      <c r="J681" s="52" t="s">
        <v>50</v>
      </c>
      <c r="K681" s="9"/>
    </row>
    <row r="682" spans="1:11" s="70" customFormat="1" x14ac:dyDescent="0.2">
      <c r="A682" s="58">
        <f t="shared" si="14"/>
        <v>674</v>
      </c>
      <c r="B682" s="15" t="s">
        <v>1475</v>
      </c>
      <c r="C682" s="15" t="s">
        <v>2090</v>
      </c>
      <c r="D682" s="15" t="s">
        <v>2093</v>
      </c>
      <c r="E682" s="56">
        <v>2015.12</v>
      </c>
      <c r="F682" s="16" t="s">
        <v>239</v>
      </c>
      <c r="G682" s="17">
        <v>2961</v>
      </c>
      <c r="H682" s="17">
        <v>6532</v>
      </c>
      <c r="I682" s="18" t="s">
        <v>2189</v>
      </c>
      <c r="J682" s="52" t="s">
        <v>50</v>
      </c>
      <c r="K682" s="10"/>
    </row>
    <row r="683" spans="1:11" s="70" customFormat="1" x14ac:dyDescent="0.2">
      <c r="A683" s="58">
        <f t="shared" si="14"/>
        <v>675</v>
      </c>
      <c r="B683" s="15" t="s">
        <v>1476</v>
      </c>
      <c r="C683" s="15" t="s">
        <v>2090</v>
      </c>
      <c r="D683" s="15" t="s">
        <v>2093</v>
      </c>
      <c r="E683" s="56">
        <v>2016.03</v>
      </c>
      <c r="F683" s="16" t="s">
        <v>245</v>
      </c>
      <c r="G683" s="17">
        <v>3452</v>
      </c>
      <c r="H683" s="17">
        <v>5856</v>
      </c>
      <c r="I683" s="18" t="s">
        <v>2154</v>
      </c>
      <c r="J683" s="52" t="s">
        <v>50</v>
      </c>
      <c r="K683" s="10"/>
    </row>
    <row r="684" spans="1:11" s="70" customFormat="1" x14ac:dyDescent="0.2">
      <c r="A684" s="58">
        <f t="shared" si="14"/>
        <v>676</v>
      </c>
      <c r="B684" s="15" t="s">
        <v>1990</v>
      </c>
      <c r="C684" s="15" t="s">
        <v>2090</v>
      </c>
      <c r="D684" s="15" t="s">
        <v>2093</v>
      </c>
      <c r="E684" s="56">
        <v>2016.03</v>
      </c>
      <c r="F684" s="16" t="s">
        <v>243</v>
      </c>
      <c r="G684" s="17">
        <v>247</v>
      </c>
      <c r="H684" s="17">
        <v>404</v>
      </c>
      <c r="I684" s="18" t="s">
        <v>2214</v>
      </c>
      <c r="J684" s="52" t="s">
        <v>50</v>
      </c>
      <c r="K684" s="10"/>
    </row>
    <row r="685" spans="1:11" s="70" customFormat="1" x14ac:dyDescent="0.2">
      <c r="A685" s="58">
        <f t="shared" si="14"/>
        <v>677</v>
      </c>
      <c r="B685" s="15" t="s">
        <v>1477</v>
      </c>
      <c r="C685" s="15" t="s">
        <v>2090</v>
      </c>
      <c r="D685" s="15" t="s">
        <v>2093</v>
      </c>
      <c r="E685" s="56">
        <v>2016.04</v>
      </c>
      <c r="F685" s="16" t="s">
        <v>199</v>
      </c>
      <c r="G685" s="17">
        <v>3733</v>
      </c>
      <c r="H685" s="17">
        <v>6832</v>
      </c>
      <c r="I685" s="18" t="s">
        <v>2119</v>
      </c>
      <c r="J685" s="52" t="s">
        <v>50</v>
      </c>
      <c r="K685" s="10"/>
    </row>
    <row r="686" spans="1:11" s="70" customFormat="1" x14ac:dyDescent="0.2">
      <c r="A686" s="58">
        <f t="shared" si="14"/>
        <v>678</v>
      </c>
      <c r="B686" s="15" t="s">
        <v>1478</v>
      </c>
      <c r="C686" s="15" t="s">
        <v>2090</v>
      </c>
      <c r="D686" s="15" t="s">
        <v>2093</v>
      </c>
      <c r="E686" s="56">
        <v>2016.05</v>
      </c>
      <c r="F686" s="16" t="s">
        <v>161</v>
      </c>
      <c r="G686" s="17">
        <v>5550</v>
      </c>
      <c r="H686" s="17">
        <v>11094</v>
      </c>
      <c r="I686" s="18" t="s">
        <v>2276</v>
      </c>
      <c r="J686" s="52" t="s">
        <v>50</v>
      </c>
      <c r="K686" s="10"/>
    </row>
    <row r="687" spans="1:11" s="70" customFormat="1" x14ac:dyDescent="0.2">
      <c r="A687" s="58">
        <f t="shared" si="14"/>
        <v>679</v>
      </c>
      <c r="B687" s="15" t="s">
        <v>1479</v>
      </c>
      <c r="C687" s="15" t="s">
        <v>2090</v>
      </c>
      <c r="D687" s="15" t="s">
        <v>2093</v>
      </c>
      <c r="E687" s="56">
        <v>2016.05</v>
      </c>
      <c r="F687" s="16" t="s">
        <v>194</v>
      </c>
      <c r="G687" s="17">
        <v>6567</v>
      </c>
      <c r="H687" s="17">
        <v>8697</v>
      </c>
      <c r="I687" s="18" t="s">
        <v>2119</v>
      </c>
      <c r="J687" s="52" t="s">
        <v>50</v>
      </c>
      <c r="K687" s="10"/>
    </row>
    <row r="688" spans="1:11" s="70" customFormat="1" x14ac:dyDescent="0.2">
      <c r="A688" s="58">
        <f t="shared" si="14"/>
        <v>680</v>
      </c>
      <c r="B688" s="15" t="s">
        <v>1480</v>
      </c>
      <c r="C688" s="15" t="s">
        <v>2090</v>
      </c>
      <c r="D688" s="15" t="s">
        <v>2093</v>
      </c>
      <c r="E688" s="56">
        <v>2016.06</v>
      </c>
      <c r="F688" s="16" t="s">
        <v>149</v>
      </c>
      <c r="G688" s="17">
        <v>5809</v>
      </c>
      <c r="H688" s="17">
        <v>12481</v>
      </c>
      <c r="I688" s="18" t="s">
        <v>2190</v>
      </c>
      <c r="J688" s="52" t="s">
        <v>50</v>
      </c>
      <c r="K688" s="10"/>
    </row>
    <row r="689" spans="1:11" s="70" customFormat="1" x14ac:dyDescent="0.2">
      <c r="A689" s="58">
        <f t="shared" si="14"/>
        <v>681</v>
      </c>
      <c r="B689" s="15" t="s">
        <v>1481</v>
      </c>
      <c r="C689" s="15" t="s">
        <v>2090</v>
      </c>
      <c r="D689" s="15" t="s">
        <v>2093</v>
      </c>
      <c r="E689" s="56">
        <v>2016.07</v>
      </c>
      <c r="F689" s="16" t="s">
        <v>213</v>
      </c>
      <c r="G689" s="17">
        <v>3070</v>
      </c>
      <c r="H689" s="17">
        <v>5172</v>
      </c>
      <c r="I689" s="18" t="s">
        <v>2119</v>
      </c>
      <c r="J689" s="52" t="s">
        <v>50</v>
      </c>
      <c r="K689" s="10"/>
    </row>
    <row r="690" spans="1:11" s="70" customFormat="1" x14ac:dyDescent="0.2">
      <c r="A690" s="58">
        <f t="shared" ref="A690:A753" si="15">ROW()-8</f>
        <v>682</v>
      </c>
      <c r="B690" s="15" t="s">
        <v>1356</v>
      </c>
      <c r="C690" s="15" t="s">
        <v>2090</v>
      </c>
      <c r="D690" s="15" t="s">
        <v>2093</v>
      </c>
      <c r="E690" s="56">
        <v>2016.08</v>
      </c>
      <c r="F690" s="16" t="s">
        <v>174</v>
      </c>
      <c r="G690" s="17">
        <v>7966</v>
      </c>
      <c r="H690" s="17">
        <v>12274</v>
      </c>
      <c r="I690" s="18" t="s">
        <v>4</v>
      </c>
      <c r="J690" s="52" t="s">
        <v>50</v>
      </c>
      <c r="K690" s="9"/>
    </row>
    <row r="691" spans="1:11" s="70" customFormat="1" x14ac:dyDescent="0.2">
      <c r="A691" s="58">
        <f t="shared" si="15"/>
        <v>683</v>
      </c>
      <c r="B691" s="15" t="s">
        <v>1482</v>
      </c>
      <c r="C691" s="15" t="s">
        <v>2090</v>
      </c>
      <c r="D691" s="15" t="s">
        <v>2093</v>
      </c>
      <c r="E691" s="56">
        <v>2016.08</v>
      </c>
      <c r="F691" s="16" t="s">
        <v>160</v>
      </c>
      <c r="G691" s="17">
        <v>3862</v>
      </c>
      <c r="H691" s="17">
        <v>7415</v>
      </c>
      <c r="I691" s="18" t="s">
        <v>2119</v>
      </c>
      <c r="J691" s="52" t="s">
        <v>50</v>
      </c>
      <c r="K691" s="9"/>
    </row>
    <row r="692" spans="1:11" s="70" customFormat="1" x14ac:dyDescent="0.2">
      <c r="A692" s="58">
        <f t="shared" si="15"/>
        <v>684</v>
      </c>
      <c r="B692" s="15" t="s">
        <v>1357</v>
      </c>
      <c r="C692" s="15" t="s">
        <v>2090</v>
      </c>
      <c r="D692" s="15" t="s">
        <v>2093</v>
      </c>
      <c r="E692" s="56">
        <v>2016.09</v>
      </c>
      <c r="F692" s="16" t="s">
        <v>152</v>
      </c>
      <c r="G692" s="17">
        <v>2316</v>
      </c>
      <c r="H692" s="17">
        <v>4032</v>
      </c>
      <c r="I692" s="18" t="s">
        <v>4</v>
      </c>
      <c r="J692" s="52" t="s">
        <v>50</v>
      </c>
      <c r="K692" s="10"/>
    </row>
    <row r="693" spans="1:11" s="70" customFormat="1" x14ac:dyDescent="0.2">
      <c r="A693" s="58">
        <f t="shared" si="15"/>
        <v>685</v>
      </c>
      <c r="B693" s="15" t="s">
        <v>1483</v>
      </c>
      <c r="C693" s="15" t="s">
        <v>2090</v>
      </c>
      <c r="D693" s="15" t="s">
        <v>2095</v>
      </c>
      <c r="E693" s="56">
        <v>2016.09</v>
      </c>
      <c r="F693" s="16" t="s">
        <v>112</v>
      </c>
      <c r="G693" s="17">
        <v>3813</v>
      </c>
      <c r="H693" s="17">
        <v>5416</v>
      </c>
      <c r="I693" s="18" t="s">
        <v>40</v>
      </c>
      <c r="J693" s="52" t="s">
        <v>50</v>
      </c>
      <c r="K693" s="10"/>
    </row>
    <row r="694" spans="1:11" s="70" customFormat="1" x14ac:dyDescent="0.2">
      <c r="A694" s="58">
        <f t="shared" si="15"/>
        <v>686</v>
      </c>
      <c r="B694" s="15" t="s">
        <v>2355</v>
      </c>
      <c r="C694" s="15" t="s">
        <v>2090</v>
      </c>
      <c r="D694" s="15" t="s">
        <v>2208</v>
      </c>
      <c r="E694" s="56">
        <v>2016.09</v>
      </c>
      <c r="F694" s="16" t="s">
        <v>175</v>
      </c>
      <c r="G694" s="17">
        <v>3463</v>
      </c>
      <c r="H694" s="17">
        <v>6779</v>
      </c>
      <c r="I694" s="18" t="s">
        <v>40</v>
      </c>
      <c r="J694" s="52" t="s">
        <v>50</v>
      </c>
      <c r="K694" s="10"/>
    </row>
    <row r="695" spans="1:11" s="70" customFormat="1" x14ac:dyDescent="0.2">
      <c r="A695" s="58">
        <f t="shared" si="15"/>
        <v>687</v>
      </c>
      <c r="B695" s="15" t="s">
        <v>1358</v>
      </c>
      <c r="C695" s="15" t="s">
        <v>2090</v>
      </c>
      <c r="D695" s="15" t="s">
        <v>2104</v>
      </c>
      <c r="E695" s="56" t="s">
        <v>892</v>
      </c>
      <c r="F695" s="16" t="s">
        <v>183</v>
      </c>
      <c r="G695" s="17">
        <v>7315</v>
      </c>
      <c r="H695" s="17">
        <v>12878</v>
      </c>
      <c r="I695" s="18" t="s">
        <v>4</v>
      </c>
      <c r="J695" s="52" t="s">
        <v>50</v>
      </c>
      <c r="K695" s="10"/>
    </row>
    <row r="696" spans="1:11" s="70" customFormat="1" x14ac:dyDescent="0.2">
      <c r="A696" s="58">
        <f t="shared" si="15"/>
        <v>688</v>
      </c>
      <c r="B696" s="15" t="s">
        <v>1484</v>
      </c>
      <c r="C696" s="15" t="s">
        <v>2090</v>
      </c>
      <c r="D696" s="15" t="s">
        <v>2093</v>
      </c>
      <c r="E696" s="56" t="s">
        <v>2361</v>
      </c>
      <c r="F696" s="16" t="s">
        <v>179</v>
      </c>
      <c r="G696" s="17">
        <v>3805</v>
      </c>
      <c r="H696" s="17">
        <v>7383</v>
      </c>
      <c r="I696" s="18" t="s">
        <v>40</v>
      </c>
      <c r="J696" s="52" t="s">
        <v>50</v>
      </c>
      <c r="K696" s="10"/>
    </row>
    <row r="697" spans="1:11" s="70" customFormat="1" x14ac:dyDescent="0.2">
      <c r="A697" s="58">
        <f t="shared" si="15"/>
        <v>689</v>
      </c>
      <c r="B697" s="15" t="s">
        <v>1485</v>
      </c>
      <c r="C697" s="15" t="s">
        <v>2090</v>
      </c>
      <c r="D697" s="19" t="s">
        <v>2093</v>
      </c>
      <c r="E697" s="56">
        <v>2016.11</v>
      </c>
      <c r="F697" s="16" t="s">
        <v>190</v>
      </c>
      <c r="G697" s="20">
        <v>3659</v>
      </c>
      <c r="H697" s="21">
        <v>10782</v>
      </c>
      <c r="I697" s="22" t="s">
        <v>2372</v>
      </c>
      <c r="J697" s="22" t="s">
        <v>50</v>
      </c>
      <c r="K697" s="10"/>
    </row>
    <row r="698" spans="1:11" s="70" customFormat="1" x14ac:dyDescent="0.2">
      <c r="A698" s="58">
        <f t="shared" si="15"/>
        <v>690</v>
      </c>
      <c r="B698" s="15" t="s">
        <v>1486</v>
      </c>
      <c r="C698" s="15" t="s">
        <v>2090</v>
      </c>
      <c r="D698" s="19" t="s">
        <v>2093</v>
      </c>
      <c r="E698" s="56">
        <v>2016.11</v>
      </c>
      <c r="F698" s="16" t="s">
        <v>112</v>
      </c>
      <c r="G698" s="20">
        <v>3410</v>
      </c>
      <c r="H698" s="21">
        <v>5139</v>
      </c>
      <c r="I698" s="18" t="s">
        <v>40</v>
      </c>
      <c r="J698" s="22" t="s">
        <v>50</v>
      </c>
      <c r="K698" s="10"/>
    </row>
    <row r="699" spans="1:11" s="70" customFormat="1" x14ac:dyDescent="0.2">
      <c r="A699" s="58">
        <f t="shared" si="15"/>
        <v>691</v>
      </c>
      <c r="B699" s="15" t="s">
        <v>1487</v>
      </c>
      <c r="C699" s="15" t="s">
        <v>2090</v>
      </c>
      <c r="D699" s="19" t="s">
        <v>2093</v>
      </c>
      <c r="E699" s="56">
        <v>2016.11</v>
      </c>
      <c r="F699" s="16" t="s">
        <v>150</v>
      </c>
      <c r="G699" s="20">
        <v>3476</v>
      </c>
      <c r="H699" s="21">
        <v>5517</v>
      </c>
      <c r="I699" s="18" t="s">
        <v>40</v>
      </c>
      <c r="J699" s="22" t="s">
        <v>50</v>
      </c>
      <c r="K699" s="10"/>
    </row>
    <row r="700" spans="1:11" s="70" customFormat="1" x14ac:dyDescent="0.2">
      <c r="A700" s="58">
        <f t="shared" si="15"/>
        <v>692</v>
      </c>
      <c r="B700" s="15" t="s">
        <v>1488</v>
      </c>
      <c r="C700" s="15" t="s">
        <v>2090</v>
      </c>
      <c r="D700" s="19" t="s">
        <v>2373</v>
      </c>
      <c r="E700" s="56">
        <v>2016.11</v>
      </c>
      <c r="F700" s="16" t="s">
        <v>196</v>
      </c>
      <c r="G700" s="20">
        <v>7337</v>
      </c>
      <c r="H700" s="21">
        <v>14288</v>
      </c>
      <c r="I700" s="18" t="s">
        <v>40</v>
      </c>
      <c r="J700" s="22" t="s">
        <v>50</v>
      </c>
      <c r="K700" s="10"/>
    </row>
    <row r="701" spans="1:11" s="70" customFormat="1" x14ac:dyDescent="0.2">
      <c r="A701" s="58">
        <f t="shared" si="15"/>
        <v>693</v>
      </c>
      <c r="B701" s="15" t="s">
        <v>1489</v>
      </c>
      <c r="C701" s="15" t="s">
        <v>2090</v>
      </c>
      <c r="D701" s="15" t="s">
        <v>2093</v>
      </c>
      <c r="E701" s="56">
        <v>2016.12</v>
      </c>
      <c r="F701" s="16" t="s">
        <v>128</v>
      </c>
      <c r="G701" s="17">
        <v>4553</v>
      </c>
      <c r="H701" s="17">
        <v>5047</v>
      </c>
      <c r="I701" s="18" t="s">
        <v>40</v>
      </c>
      <c r="J701" s="22" t="s">
        <v>50</v>
      </c>
      <c r="K701" s="10"/>
    </row>
    <row r="702" spans="1:11" s="70" customFormat="1" x14ac:dyDescent="0.2">
      <c r="A702" s="58">
        <f t="shared" si="15"/>
        <v>694</v>
      </c>
      <c r="B702" s="15" t="s">
        <v>1490</v>
      </c>
      <c r="C702" s="15" t="s">
        <v>2090</v>
      </c>
      <c r="D702" s="15" t="s">
        <v>2168</v>
      </c>
      <c r="E702" s="56">
        <v>2016.12</v>
      </c>
      <c r="F702" s="16" t="s">
        <v>132</v>
      </c>
      <c r="G702" s="17">
        <v>3482</v>
      </c>
      <c r="H702" s="17">
        <v>6624</v>
      </c>
      <c r="I702" s="18" t="s">
        <v>40</v>
      </c>
      <c r="J702" s="22" t="s">
        <v>50</v>
      </c>
      <c r="K702" s="10"/>
    </row>
    <row r="703" spans="1:11" s="70" customFormat="1" x14ac:dyDescent="0.2">
      <c r="A703" s="58">
        <f t="shared" si="15"/>
        <v>695</v>
      </c>
      <c r="B703" s="15" t="s">
        <v>2381</v>
      </c>
      <c r="C703" s="15" t="s">
        <v>2090</v>
      </c>
      <c r="D703" s="19" t="s">
        <v>2093</v>
      </c>
      <c r="E703" s="56">
        <v>2016.12</v>
      </c>
      <c r="F703" s="16" t="s">
        <v>133</v>
      </c>
      <c r="G703" s="20">
        <v>4334</v>
      </c>
      <c r="H703" s="21">
        <v>8494</v>
      </c>
      <c r="I703" s="18" t="s">
        <v>40</v>
      </c>
      <c r="J703" s="22" t="s">
        <v>50</v>
      </c>
      <c r="K703" s="10"/>
    </row>
    <row r="704" spans="1:11" s="70" customFormat="1" x14ac:dyDescent="0.2">
      <c r="A704" s="58">
        <f t="shared" si="15"/>
        <v>696</v>
      </c>
      <c r="B704" s="15" t="s">
        <v>1491</v>
      </c>
      <c r="C704" s="15" t="s">
        <v>2090</v>
      </c>
      <c r="D704" s="19" t="s">
        <v>2093</v>
      </c>
      <c r="E704" s="56">
        <v>2016.12</v>
      </c>
      <c r="F704" s="16" t="s">
        <v>138</v>
      </c>
      <c r="G704" s="17">
        <v>4479</v>
      </c>
      <c r="H704" s="17">
        <v>6967</v>
      </c>
      <c r="I704" s="18" t="s">
        <v>4</v>
      </c>
      <c r="J704" s="22" t="s">
        <v>50</v>
      </c>
      <c r="K704" s="10"/>
    </row>
    <row r="705" spans="1:11" s="70" customFormat="1" x14ac:dyDescent="0.2">
      <c r="A705" s="58">
        <f t="shared" si="15"/>
        <v>697</v>
      </c>
      <c r="B705" s="15" t="s">
        <v>1492</v>
      </c>
      <c r="C705" s="15" t="s">
        <v>2090</v>
      </c>
      <c r="D705" s="15" t="s">
        <v>2104</v>
      </c>
      <c r="E705" s="56">
        <v>2017.02</v>
      </c>
      <c r="F705" s="16" t="s">
        <v>147</v>
      </c>
      <c r="G705" s="20">
        <v>4035</v>
      </c>
      <c r="H705" s="17">
        <v>7658</v>
      </c>
      <c r="I705" s="18" t="s">
        <v>40</v>
      </c>
      <c r="J705" s="22" t="s">
        <v>50</v>
      </c>
      <c r="K705" s="10"/>
    </row>
    <row r="706" spans="1:11" s="70" customFormat="1" x14ac:dyDescent="0.2">
      <c r="A706" s="58">
        <f t="shared" si="15"/>
        <v>698</v>
      </c>
      <c r="B706" s="15" t="s">
        <v>1487</v>
      </c>
      <c r="C706" s="15" t="s">
        <v>2090</v>
      </c>
      <c r="D706" s="15" t="s">
        <v>2093</v>
      </c>
      <c r="E706" s="56">
        <v>2017.02</v>
      </c>
      <c r="F706" s="16" t="s">
        <v>150</v>
      </c>
      <c r="G706" s="20">
        <v>16</v>
      </c>
      <c r="H706" s="17">
        <v>25</v>
      </c>
      <c r="I706" s="18" t="s">
        <v>2113</v>
      </c>
      <c r="J706" s="52" t="s">
        <v>2113</v>
      </c>
      <c r="K706" s="10"/>
    </row>
    <row r="707" spans="1:11" s="70" customFormat="1" x14ac:dyDescent="0.2">
      <c r="A707" s="58">
        <f t="shared" si="15"/>
        <v>699</v>
      </c>
      <c r="B707" s="15" t="s">
        <v>1490</v>
      </c>
      <c r="C707" s="15" t="s">
        <v>2090</v>
      </c>
      <c r="D707" s="15" t="s">
        <v>2208</v>
      </c>
      <c r="E707" s="56">
        <v>2017.03</v>
      </c>
      <c r="F707" s="16" t="s">
        <v>132</v>
      </c>
      <c r="G707" s="17">
        <v>238</v>
      </c>
      <c r="H707" s="17">
        <v>527</v>
      </c>
      <c r="I707" s="22" t="s">
        <v>2178</v>
      </c>
      <c r="J707" s="22" t="s">
        <v>50</v>
      </c>
      <c r="K707" s="10"/>
    </row>
    <row r="708" spans="1:11" s="70" customFormat="1" x14ac:dyDescent="0.2">
      <c r="A708" s="58">
        <f t="shared" si="15"/>
        <v>700</v>
      </c>
      <c r="B708" s="25" t="s">
        <v>2407</v>
      </c>
      <c r="C708" s="15" t="s">
        <v>2090</v>
      </c>
      <c r="D708" s="15" t="s">
        <v>2408</v>
      </c>
      <c r="E708" s="56">
        <v>2017.04</v>
      </c>
      <c r="F708" s="16" t="s">
        <v>160</v>
      </c>
      <c r="G708" s="17">
        <v>3417</v>
      </c>
      <c r="H708" s="17">
        <v>7225</v>
      </c>
      <c r="I708" s="18" t="s">
        <v>40</v>
      </c>
      <c r="J708" s="22" t="s">
        <v>50</v>
      </c>
      <c r="K708" s="10"/>
    </row>
    <row r="709" spans="1:11" s="59" customFormat="1" x14ac:dyDescent="0.2">
      <c r="A709" s="58">
        <f t="shared" si="15"/>
        <v>701</v>
      </c>
      <c r="B709" s="25" t="s">
        <v>2409</v>
      </c>
      <c r="C709" s="15" t="s">
        <v>2090</v>
      </c>
      <c r="D709" s="15" t="s">
        <v>2093</v>
      </c>
      <c r="E709" s="56">
        <v>2017.04</v>
      </c>
      <c r="F709" s="16" t="s">
        <v>166</v>
      </c>
      <c r="G709" s="17">
        <v>2771</v>
      </c>
      <c r="H709" s="17">
        <v>6908</v>
      </c>
      <c r="I709" s="18" t="s">
        <v>2119</v>
      </c>
      <c r="J709" s="22" t="s">
        <v>50</v>
      </c>
      <c r="K709" s="9" t="s">
        <v>2200</v>
      </c>
    </row>
    <row r="710" spans="1:11" s="70" customFormat="1" x14ac:dyDescent="0.2">
      <c r="A710" s="58">
        <f t="shared" si="15"/>
        <v>702</v>
      </c>
      <c r="B710" s="15" t="s">
        <v>2422</v>
      </c>
      <c r="C710" s="25" t="s">
        <v>2090</v>
      </c>
      <c r="D710" s="15" t="s">
        <v>2093</v>
      </c>
      <c r="E710" s="56">
        <v>2017.05</v>
      </c>
      <c r="F710" s="16" t="s">
        <v>2423</v>
      </c>
      <c r="G710" s="17">
        <v>3685</v>
      </c>
      <c r="H710" s="17">
        <v>7260</v>
      </c>
      <c r="I710" s="18" t="s">
        <v>2119</v>
      </c>
      <c r="J710" s="22" t="s">
        <v>50</v>
      </c>
      <c r="K710" s="10"/>
    </row>
    <row r="711" spans="1:11" s="70" customFormat="1" x14ac:dyDescent="0.2">
      <c r="A711" s="58">
        <f t="shared" si="15"/>
        <v>703</v>
      </c>
      <c r="B711" s="15" t="s">
        <v>1493</v>
      </c>
      <c r="C711" s="25" t="s">
        <v>2090</v>
      </c>
      <c r="D711" s="15" t="s">
        <v>2093</v>
      </c>
      <c r="E711" s="56">
        <v>2017.05</v>
      </c>
      <c r="F711" s="16" t="s">
        <v>122</v>
      </c>
      <c r="G711" s="17">
        <v>3979</v>
      </c>
      <c r="H711" s="17">
        <v>5447</v>
      </c>
      <c r="I711" s="18" t="s">
        <v>2119</v>
      </c>
      <c r="J711" s="22" t="s">
        <v>50</v>
      </c>
      <c r="K711" s="10"/>
    </row>
    <row r="712" spans="1:11" s="70" customFormat="1" x14ac:dyDescent="0.2">
      <c r="A712" s="58">
        <f t="shared" si="15"/>
        <v>704</v>
      </c>
      <c r="B712" s="15" t="s">
        <v>1494</v>
      </c>
      <c r="C712" s="25" t="s">
        <v>2090</v>
      </c>
      <c r="D712" s="15" t="s">
        <v>2093</v>
      </c>
      <c r="E712" s="56">
        <v>2017.05</v>
      </c>
      <c r="F712" s="16" t="s">
        <v>106</v>
      </c>
      <c r="G712" s="17">
        <v>2342</v>
      </c>
      <c r="H712" s="17">
        <v>4795</v>
      </c>
      <c r="I712" s="18" t="s">
        <v>4</v>
      </c>
      <c r="J712" s="22" t="s">
        <v>50</v>
      </c>
      <c r="K712" s="10"/>
    </row>
    <row r="713" spans="1:11" s="70" customFormat="1" x14ac:dyDescent="0.2">
      <c r="A713" s="58">
        <f t="shared" si="15"/>
        <v>705</v>
      </c>
      <c r="B713" s="25" t="s">
        <v>1360</v>
      </c>
      <c r="C713" s="25" t="s">
        <v>2090</v>
      </c>
      <c r="D713" s="15" t="s">
        <v>2093</v>
      </c>
      <c r="E713" s="56">
        <v>2017.06</v>
      </c>
      <c r="F713" s="16" t="s">
        <v>88</v>
      </c>
      <c r="G713" s="17">
        <v>3750</v>
      </c>
      <c r="H713" s="17">
        <v>6817</v>
      </c>
      <c r="I713" s="18" t="s">
        <v>40</v>
      </c>
      <c r="J713" s="52" t="s">
        <v>50</v>
      </c>
      <c r="K713" s="10"/>
    </row>
    <row r="714" spans="1:11" s="70" customFormat="1" x14ac:dyDescent="0.2">
      <c r="A714" s="58">
        <f t="shared" si="15"/>
        <v>706</v>
      </c>
      <c r="B714" s="25" t="s">
        <v>1495</v>
      </c>
      <c r="C714" s="25" t="s">
        <v>2090</v>
      </c>
      <c r="D714" s="15" t="s">
        <v>2093</v>
      </c>
      <c r="E714" s="56">
        <v>2017.06</v>
      </c>
      <c r="F714" s="16" t="s">
        <v>114</v>
      </c>
      <c r="G714" s="17">
        <v>1630</v>
      </c>
      <c r="H714" s="17">
        <v>3507</v>
      </c>
      <c r="I714" s="18" t="s">
        <v>40</v>
      </c>
      <c r="J714" s="52" t="s">
        <v>50</v>
      </c>
      <c r="K714" s="10"/>
    </row>
    <row r="715" spans="1:11" s="70" customFormat="1" x14ac:dyDescent="0.2">
      <c r="A715" s="58">
        <f t="shared" si="15"/>
        <v>707</v>
      </c>
      <c r="B715" s="25" t="s">
        <v>1496</v>
      </c>
      <c r="C715" s="25" t="s">
        <v>2090</v>
      </c>
      <c r="D715" s="15" t="s">
        <v>2093</v>
      </c>
      <c r="E715" s="56">
        <v>2017.06</v>
      </c>
      <c r="F715" s="16" t="s">
        <v>76</v>
      </c>
      <c r="G715" s="17">
        <v>4980</v>
      </c>
      <c r="H715" s="17">
        <v>9526</v>
      </c>
      <c r="I715" s="18" t="s">
        <v>40</v>
      </c>
      <c r="J715" s="52" t="s">
        <v>50</v>
      </c>
      <c r="K715" s="10"/>
    </row>
    <row r="716" spans="1:11" s="70" customFormat="1" x14ac:dyDescent="0.2">
      <c r="A716" s="58">
        <f t="shared" si="15"/>
        <v>708</v>
      </c>
      <c r="B716" s="25" t="s">
        <v>1497</v>
      </c>
      <c r="C716" s="25" t="s">
        <v>2090</v>
      </c>
      <c r="D716" s="15" t="s">
        <v>2093</v>
      </c>
      <c r="E716" s="56">
        <v>2017.06</v>
      </c>
      <c r="F716" s="16" t="s">
        <v>107</v>
      </c>
      <c r="G716" s="17">
        <v>7112</v>
      </c>
      <c r="H716" s="17">
        <v>14099</v>
      </c>
      <c r="I716" s="18" t="s">
        <v>40</v>
      </c>
      <c r="J716" s="52" t="s">
        <v>50</v>
      </c>
      <c r="K716" s="10"/>
    </row>
    <row r="717" spans="1:11" s="70" customFormat="1" x14ac:dyDescent="0.2">
      <c r="A717" s="58">
        <f t="shared" si="15"/>
        <v>709</v>
      </c>
      <c r="B717" s="25" t="s">
        <v>1787</v>
      </c>
      <c r="C717" s="25" t="s">
        <v>2090</v>
      </c>
      <c r="D717" s="11" t="s">
        <v>2093</v>
      </c>
      <c r="E717" s="56">
        <v>2017.06</v>
      </c>
      <c r="F717" s="16" t="s">
        <v>108</v>
      </c>
      <c r="G717" s="17">
        <v>2366</v>
      </c>
      <c r="H717" s="17">
        <v>3843</v>
      </c>
      <c r="I717" s="18" t="s">
        <v>40</v>
      </c>
      <c r="J717" s="52" t="s">
        <v>50</v>
      </c>
      <c r="K717" s="10"/>
    </row>
    <row r="718" spans="1:11" s="70" customFormat="1" x14ac:dyDescent="0.2">
      <c r="A718" s="58">
        <f t="shared" si="15"/>
        <v>710</v>
      </c>
      <c r="B718" s="25" t="s">
        <v>2001</v>
      </c>
      <c r="C718" s="25" t="s">
        <v>2090</v>
      </c>
      <c r="D718" s="15" t="s">
        <v>2093</v>
      </c>
      <c r="E718" s="56">
        <v>2017.06</v>
      </c>
      <c r="F718" s="16" t="s">
        <v>105</v>
      </c>
      <c r="G718" s="17">
        <v>311</v>
      </c>
      <c r="H718" s="17">
        <v>688</v>
      </c>
      <c r="I718" s="18" t="s">
        <v>40</v>
      </c>
      <c r="J718" s="22" t="s">
        <v>50</v>
      </c>
      <c r="K718" s="10"/>
    </row>
    <row r="719" spans="1:11" s="70" customFormat="1" x14ac:dyDescent="0.2">
      <c r="A719" s="58">
        <f t="shared" si="15"/>
        <v>711</v>
      </c>
      <c r="B719" s="25" t="s">
        <v>1498</v>
      </c>
      <c r="C719" s="15" t="s">
        <v>2090</v>
      </c>
      <c r="D719" s="15" t="s">
        <v>2443</v>
      </c>
      <c r="E719" s="56">
        <v>2017.09</v>
      </c>
      <c r="F719" s="16" t="s">
        <v>2444</v>
      </c>
      <c r="G719" s="17">
        <v>286</v>
      </c>
      <c r="H719" s="17">
        <v>458</v>
      </c>
      <c r="I719" s="18" t="s">
        <v>2119</v>
      </c>
      <c r="J719" s="52" t="s">
        <v>50</v>
      </c>
      <c r="K719" s="10"/>
    </row>
    <row r="720" spans="1:11" s="70" customFormat="1" x14ac:dyDescent="0.2">
      <c r="A720" s="58">
        <f t="shared" si="15"/>
        <v>712</v>
      </c>
      <c r="B720" s="25" t="s">
        <v>1499</v>
      </c>
      <c r="C720" s="15" t="s">
        <v>2090</v>
      </c>
      <c r="D720" s="15" t="s">
        <v>2443</v>
      </c>
      <c r="E720" s="56">
        <v>2017.09</v>
      </c>
      <c r="F720" s="16" t="s">
        <v>2445</v>
      </c>
      <c r="G720" s="17">
        <v>5084</v>
      </c>
      <c r="H720" s="17">
        <v>9306</v>
      </c>
      <c r="I720" s="18" t="s">
        <v>41</v>
      </c>
      <c r="J720" s="52" t="s">
        <v>50</v>
      </c>
      <c r="K720" s="10"/>
    </row>
    <row r="721" spans="1:11" s="70" customFormat="1" x14ac:dyDescent="0.2">
      <c r="A721" s="58">
        <f t="shared" si="15"/>
        <v>713</v>
      </c>
      <c r="B721" s="25" t="s">
        <v>1500</v>
      </c>
      <c r="C721" s="25" t="s">
        <v>2090</v>
      </c>
      <c r="D721" s="15" t="s">
        <v>2104</v>
      </c>
      <c r="E721" s="56">
        <v>2018.02</v>
      </c>
      <c r="F721" s="16" t="s">
        <v>521</v>
      </c>
      <c r="G721" s="17">
        <v>5614</v>
      </c>
      <c r="H721" s="17">
        <v>8067</v>
      </c>
      <c r="I721" s="18" t="s">
        <v>2</v>
      </c>
      <c r="J721" s="52" t="s">
        <v>2478</v>
      </c>
      <c r="K721" s="8"/>
    </row>
    <row r="722" spans="1:11" s="70" customFormat="1" x14ac:dyDescent="0.2">
      <c r="A722" s="58">
        <f t="shared" si="15"/>
        <v>714</v>
      </c>
      <c r="B722" s="15" t="s">
        <v>1501</v>
      </c>
      <c r="C722" s="25" t="s">
        <v>2090</v>
      </c>
      <c r="D722" s="15" t="s">
        <v>2093</v>
      </c>
      <c r="E722" s="56">
        <v>2018.02</v>
      </c>
      <c r="F722" s="16" t="s">
        <v>522</v>
      </c>
      <c r="G722" s="17">
        <v>889</v>
      </c>
      <c r="H722" s="17">
        <v>1746</v>
      </c>
      <c r="I722" s="18" t="s">
        <v>2</v>
      </c>
      <c r="J722" s="52" t="s">
        <v>2092</v>
      </c>
      <c r="K722" s="8"/>
    </row>
    <row r="723" spans="1:11" s="70" customFormat="1" x14ac:dyDescent="0.2">
      <c r="A723" s="58">
        <f t="shared" si="15"/>
        <v>715</v>
      </c>
      <c r="B723" s="25" t="s">
        <v>1502</v>
      </c>
      <c r="C723" s="15" t="s">
        <v>2090</v>
      </c>
      <c r="D723" s="15" t="s">
        <v>2093</v>
      </c>
      <c r="E723" s="56">
        <v>2018.03</v>
      </c>
      <c r="F723" s="16" t="s">
        <v>449</v>
      </c>
      <c r="G723" s="17">
        <v>4664</v>
      </c>
      <c r="H723" s="17">
        <v>7909</v>
      </c>
      <c r="I723" s="18" t="s">
        <v>2</v>
      </c>
      <c r="J723" s="52" t="s">
        <v>2092</v>
      </c>
      <c r="K723" s="10" t="s">
        <v>2466</v>
      </c>
    </row>
    <row r="724" spans="1:11" s="70" customFormat="1" x14ac:dyDescent="0.2">
      <c r="A724" s="58">
        <f t="shared" si="15"/>
        <v>716</v>
      </c>
      <c r="B724" s="25" t="s">
        <v>1503</v>
      </c>
      <c r="C724" s="15" t="s">
        <v>2090</v>
      </c>
      <c r="D724" s="15" t="s">
        <v>2093</v>
      </c>
      <c r="E724" s="56">
        <v>2018.04</v>
      </c>
      <c r="F724" s="26" t="s">
        <v>531</v>
      </c>
      <c r="G724" s="17">
        <v>3265</v>
      </c>
      <c r="H724" s="17">
        <v>6509</v>
      </c>
      <c r="I724" s="18" t="s">
        <v>2181</v>
      </c>
      <c r="J724" s="52" t="s">
        <v>2495</v>
      </c>
      <c r="K724" s="10"/>
    </row>
    <row r="725" spans="1:11" s="70" customFormat="1" x14ac:dyDescent="0.2">
      <c r="A725" s="58">
        <f t="shared" si="15"/>
        <v>717</v>
      </c>
      <c r="B725" s="25" t="s">
        <v>1504</v>
      </c>
      <c r="C725" s="15" t="s">
        <v>2090</v>
      </c>
      <c r="D725" s="15" t="s">
        <v>2093</v>
      </c>
      <c r="E725" s="56">
        <v>2018.04</v>
      </c>
      <c r="F725" s="26" t="s">
        <v>340</v>
      </c>
      <c r="G725" s="17">
        <v>309</v>
      </c>
      <c r="H725" s="17">
        <v>663</v>
      </c>
      <c r="I725" s="18" t="s">
        <v>4</v>
      </c>
      <c r="J725" s="52" t="s">
        <v>2487</v>
      </c>
      <c r="K725" s="10"/>
    </row>
    <row r="726" spans="1:11" s="70" customFormat="1" x14ac:dyDescent="0.2">
      <c r="A726" s="58">
        <f t="shared" si="15"/>
        <v>718</v>
      </c>
      <c r="B726" s="25" t="s">
        <v>1505</v>
      </c>
      <c r="C726" s="15" t="s">
        <v>2090</v>
      </c>
      <c r="D726" s="15" t="s">
        <v>2104</v>
      </c>
      <c r="E726" s="56">
        <v>2018.04</v>
      </c>
      <c r="F726" s="26" t="s">
        <v>537</v>
      </c>
      <c r="G726" s="17">
        <v>4079</v>
      </c>
      <c r="H726" s="17">
        <v>7676</v>
      </c>
      <c r="I726" s="18" t="s">
        <v>2181</v>
      </c>
      <c r="J726" s="52" t="s">
        <v>2092</v>
      </c>
      <c r="K726" s="10" t="s">
        <v>2466</v>
      </c>
    </row>
    <row r="727" spans="1:11" s="70" customFormat="1" x14ac:dyDescent="0.2">
      <c r="A727" s="58">
        <f t="shared" si="15"/>
        <v>719</v>
      </c>
      <c r="B727" s="15" t="s">
        <v>1506</v>
      </c>
      <c r="C727" s="15" t="s">
        <v>2090</v>
      </c>
      <c r="D727" s="15" t="s">
        <v>2093</v>
      </c>
      <c r="E727" s="56">
        <v>2018.06</v>
      </c>
      <c r="F727" s="16" t="s">
        <v>334</v>
      </c>
      <c r="G727" s="17">
        <v>6458</v>
      </c>
      <c r="H727" s="17">
        <v>10711</v>
      </c>
      <c r="I727" s="18" t="s">
        <v>40</v>
      </c>
      <c r="J727" s="52" t="s">
        <v>2478</v>
      </c>
      <c r="K727" s="10"/>
    </row>
    <row r="728" spans="1:11" s="70" customFormat="1" x14ac:dyDescent="0.2">
      <c r="A728" s="58">
        <f t="shared" si="15"/>
        <v>720</v>
      </c>
      <c r="B728" s="15" t="s">
        <v>1507</v>
      </c>
      <c r="C728" s="15" t="s">
        <v>2090</v>
      </c>
      <c r="D728" s="15" t="s">
        <v>2093</v>
      </c>
      <c r="E728" s="56">
        <v>2018.06</v>
      </c>
      <c r="F728" s="16" t="s">
        <v>106</v>
      </c>
      <c r="G728" s="17">
        <v>1919</v>
      </c>
      <c r="H728" s="17">
        <v>3117</v>
      </c>
      <c r="I728" s="18" t="s">
        <v>40</v>
      </c>
      <c r="J728" s="52" t="s">
        <v>2478</v>
      </c>
      <c r="K728" s="10"/>
    </row>
    <row r="729" spans="1:11" s="70" customFormat="1" x14ac:dyDescent="0.2">
      <c r="A729" s="58">
        <f t="shared" si="15"/>
        <v>721</v>
      </c>
      <c r="B729" s="28" t="s">
        <v>1508</v>
      </c>
      <c r="C729" s="28" t="s">
        <v>2090</v>
      </c>
      <c r="D729" s="28" t="s">
        <v>2095</v>
      </c>
      <c r="E729" s="68">
        <v>2018.07</v>
      </c>
      <c r="F729" s="29" t="s">
        <v>2519</v>
      </c>
      <c r="G729" s="30">
        <v>364</v>
      </c>
      <c r="H729" s="30">
        <v>651</v>
      </c>
      <c r="I729" s="31" t="s">
        <v>2158</v>
      </c>
      <c r="J729" s="82" t="s">
        <v>2484</v>
      </c>
      <c r="K729" s="24"/>
    </row>
    <row r="730" spans="1:11" s="70" customFormat="1" x14ac:dyDescent="0.2">
      <c r="A730" s="58">
        <f t="shared" si="15"/>
        <v>722</v>
      </c>
      <c r="B730" s="25" t="s">
        <v>1509</v>
      </c>
      <c r="C730" s="15" t="s">
        <v>2090</v>
      </c>
      <c r="D730" s="34" t="s">
        <v>2093</v>
      </c>
      <c r="E730" s="56">
        <v>2018.09</v>
      </c>
      <c r="F730" s="35" t="s">
        <v>430</v>
      </c>
      <c r="G730" s="36">
        <v>6226</v>
      </c>
      <c r="H730" s="33">
        <v>11873</v>
      </c>
      <c r="I730" s="37" t="s">
        <v>41</v>
      </c>
      <c r="J730" s="37" t="s">
        <v>50</v>
      </c>
      <c r="K730" s="10"/>
    </row>
    <row r="731" spans="1:11" s="70" customFormat="1" x14ac:dyDescent="0.2">
      <c r="A731" s="58">
        <f t="shared" si="15"/>
        <v>723</v>
      </c>
      <c r="B731" s="25" t="s">
        <v>1510</v>
      </c>
      <c r="C731" s="25" t="s">
        <v>2090</v>
      </c>
      <c r="D731" s="15" t="s">
        <v>2093</v>
      </c>
      <c r="E731" s="56" t="s">
        <v>2553</v>
      </c>
      <c r="F731" s="26" t="s">
        <v>2563</v>
      </c>
      <c r="G731" s="17">
        <v>2330</v>
      </c>
      <c r="H731" s="17">
        <v>4775</v>
      </c>
      <c r="I731" s="18" t="s">
        <v>2158</v>
      </c>
      <c r="J731" s="52" t="s">
        <v>2484</v>
      </c>
      <c r="K731" s="10"/>
    </row>
    <row r="732" spans="1:11" s="70" customFormat="1" x14ac:dyDescent="0.2">
      <c r="A732" s="58">
        <f t="shared" si="15"/>
        <v>724</v>
      </c>
      <c r="B732" s="25" t="s">
        <v>1511</v>
      </c>
      <c r="C732" s="34" t="s">
        <v>2090</v>
      </c>
      <c r="D732" s="34" t="s">
        <v>2093</v>
      </c>
      <c r="E732" s="56">
        <v>2018.11</v>
      </c>
      <c r="F732" s="16" t="s">
        <v>2576</v>
      </c>
      <c r="G732" s="33">
        <v>5215</v>
      </c>
      <c r="H732" s="33">
        <v>7394</v>
      </c>
      <c r="I732" s="37" t="s">
        <v>2119</v>
      </c>
      <c r="J732" s="37" t="s">
        <v>2497</v>
      </c>
      <c r="K732" s="10"/>
    </row>
    <row r="733" spans="1:11" s="70" customFormat="1" x14ac:dyDescent="0.2">
      <c r="A733" s="58">
        <f t="shared" si="15"/>
        <v>725</v>
      </c>
      <c r="B733" s="15" t="s">
        <v>561</v>
      </c>
      <c r="C733" s="15" t="s">
        <v>2090</v>
      </c>
      <c r="D733" s="34" t="s">
        <v>2128</v>
      </c>
      <c r="E733" s="56">
        <v>2018.12</v>
      </c>
      <c r="F733" s="35" t="s">
        <v>536</v>
      </c>
      <c r="G733" s="17">
        <v>4652</v>
      </c>
      <c r="H733" s="17">
        <v>9613</v>
      </c>
      <c r="I733" s="31" t="s">
        <v>4</v>
      </c>
      <c r="J733" s="37" t="s">
        <v>33</v>
      </c>
      <c r="K733" s="8"/>
    </row>
    <row r="734" spans="1:11" s="70" customFormat="1" x14ac:dyDescent="0.2">
      <c r="A734" s="58">
        <f t="shared" si="15"/>
        <v>726</v>
      </c>
      <c r="B734" s="15" t="s">
        <v>562</v>
      </c>
      <c r="C734" s="15" t="s">
        <v>2090</v>
      </c>
      <c r="D734" s="34" t="s">
        <v>2093</v>
      </c>
      <c r="E734" s="56">
        <v>2018.12</v>
      </c>
      <c r="F734" s="35" t="s">
        <v>536</v>
      </c>
      <c r="G734" s="17">
        <v>27</v>
      </c>
      <c r="H734" s="17">
        <v>42</v>
      </c>
      <c r="I734" s="37" t="s">
        <v>2589</v>
      </c>
      <c r="J734" s="37" t="s">
        <v>2589</v>
      </c>
      <c r="K734" s="8"/>
    </row>
    <row r="735" spans="1:11" s="70" customFormat="1" x14ac:dyDescent="0.2">
      <c r="A735" s="58">
        <f t="shared" si="15"/>
        <v>727</v>
      </c>
      <c r="B735" s="11" t="s">
        <v>579</v>
      </c>
      <c r="C735" s="15" t="s">
        <v>2090</v>
      </c>
      <c r="D735" s="12" t="s">
        <v>2128</v>
      </c>
      <c r="E735" s="69" t="s">
        <v>2598</v>
      </c>
      <c r="F735" s="12" t="s">
        <v>580</v>
      </c>
      <c r="G735" s="47">
        <v>3748</v>
      </c>
      <c r="H735" s="47">
        <v>6691</v>
      </c>
      <c r="I735" s="48" t="s">
        <v>41</v>
      </c>
      <c r="J735" s="50" t="s">
        <v>33</v>
      </c>
      <c r="K735" s="10"/>
    </row>
    <row r="736" spans="1:11" s="70" customFormat="1" x14ac:dyDescent="0.2">
      <c r="A736" s="58">
        <f t="shared" si="15"/>
        <v>728</v>
      </c>
      <c r="B736" s="11" t="s">
        <v>584</v>
      </c>
      <c r="C736" s="15" t="s">
        <v>2090</v>
      </c>
      <c r="D736" s="12" t="s">
        <v>2093</v>
      </c>
      <c r="E736" s="69" t="s">
        <v>2598</v>
      </c>
      <c r="F736" s="11" t="s">
        <v>585</v>
      </c>
      <c r="G736" s="47">
        <v>9319</v>
      </c>
      <c r="H736" s="47">
        <v>15892</v>
      </c>
      <c r="I736" s="48" t="s">
        <v>41</v>
      </c>
      <c r="J736" s="50" t="s">
        <v>33</v>
      </c>
      <c r="K736" s="8"/>
    </row>
    <row r="737" spans="1:11" s="59" customFormat="1" x14ac:dyDescent="0.2">
      <c r="A737" s="58">
        <f t="shared" si="15"/>
        <v>729</v>
      </c>
      <c r="B737" s="11" t="s">
        <v>1362</v>
      </c>
      <c r="C737" s="15" t="s">
        <v>2090</v>
      </c>
      <c r="D737" s="15" t="s">
        <v>2128</v>
      </c>
      <c r="E737" s="69" t="s">
        <v>2604</v>
      </c>
      <c r="F737" s="11" t="s">
        <v>321</v>
      </c>
      <c r="G737" s="49">
        <v>7075</v>
      </c>
      <c r="H737" s="49">
        <v>15628</v>
      </c>
      <c r="I737" s="50" t="s">
        <v>2119</v>
      </c>
      <c r="J737" s="92" t="s">
        <v>33</v>
      </c>
      <c r="K737" s="51" t="s">
        <v>2605</v>
      </c>
    </row>
    <row r="738" spans="1:11" s="70" customFormat="1" x14ac:dyDescent="0.2">
      <c r="A738" s="58">
        <f t="shared" si="15"/>
        <v>730</v>
      </c>
      <c r="B738" s="15" t="s">
        <v>613</v>
      </c>
      <c r="C738" s="15" t="s">
        <v>2090</v>
      </c>
      <c r="D738" s="34" t="s">
        <v>2095</v>
      </c>
      <c r="E738" s="56">
        <v>2019.04</v>
      </c>
      <c r="F738" s="35" t="s">
        <v>622</v>
      </c>
      <c r="G738" s="17">
        <v>855</v>
      </c>
      <c r="H738" s="17">
        <v>1747</v>
      </c>
      <c r="I738" s="37" t="s">
        <v>41</v>
      </c>
      <c r="J738" s="37" t="s">
        <v>50</v>
      </c>
      <c r="K738" s="8"/>
    </row>
    <row r="739" spans="1:11" s="59" customFormat="1" x14ac:dyDescent="0.2">
      <c r="A739" s="58">
        <f t="shared" si="15"/>
        <v>731</v>
      </c>
      <c r="B739" s="15" t="s">
        <v>1512</v>
      </c>
      <c r="C739" s="15" t="s">
        <v>2090</v>
      </c>
      <c r="D739" s="34" t="s">
        <v>2093</v>
      </c>
      <c r="E739" s="56">
        <v>2019.05</v>
      </c>
      <c r="F739" s="35" t="s">
        <v>626</v>
      </c>
      <c r="G739" s="17">
        <v>3281</v>
      </c>
      <c r="H739" s="17">
        <v>6666</v>
      </c>
      <c r="I739" s="37" t="s">
        <v>41</v>
      </c>
      <c r="J739" s="37" t="s">
        <v>50</v>
      </c>
      <c r="K739" s="8"/>
    </row>
    <row r="740" spans="1:11" s="59" customFormat="1" x14ac:dyDescent="0.2">
      <c r="A740" s="58">
        <f t="shared" si="15"/>
        <v>732</v>
      </c>
      <c r="B740" s="15" t="s">
        <v>1513</v>
      </c>
      <c r="C740" s="15" t="s">
        <v>2090</v>
      </c>
      <c r="D740" s="34" t="s">
        <v>2093</v>
      </c>
      <c r="E740" s="56">
        <v>2019.05</v>
      </c>
      <c r="F740" s="35" t="s">
        <v>624</v>
      </c>
      <c r="G740" s="17">
        <v>6715</v>
      </c>
      <c r="H740" s="17">
        <v>10629</v>
      </c>
      <c r="I740" s="37" t="s">
        <v>41</v>
      </c>
      <c r="J740" s="37" t="s">
        <v>50</v>
      </c>
      <c r="K740" s="8"/>
    </row>
    <row r="741" spans="1:11" s="59" customFormat="1" x14ac:dyDescent="0.2">
      <c r="A741" s="58">
        <f t="shared" si="15"/>
        <v>733</v>
      </c>
      <c r="B741" s="15" t="s">
        <v>1514</v>
      </c>
      <c r="C741" s="15" t="s">
        <v>2090</v>
      </c>
      <c r="D741" s="34" t="s">
        <v>2093</v>
      </c>
      <c r="E741" s="56">
        <v>2019.05</v>
      </c>
      <c r="F741" s="35" t="s">
        <v>631</v>
      </c>
      <c r="G741" s="17">
        <v>2576</v>
      </c>
      <c r="H741" s="17">
        <v>4518</v>
      </c>
      <c r="I741" s="37" t="s">
        <v>41</v>
      </c>
      <c r="J741" s="37" t="s">
        <v>50</v>
      </c>
      <c r="K741" s="8"/>
    </row>
    <row r="742" spans="1:11" s="59" customFormat="1" x14ac:dyDescent="0.2">
      <c r="A742" s="58">
        <f t="shared" si="15"/>
        <v>734</v>
      </c>
      <c r="B742" s="15" t="s">
        <v>1515</v>
      </c>
      <c r="C742" s="15" t="s">
        <v>2090</v>
      </c>
      <c r="D742" s="34" t="s">
        <v>2093</v>
      </c>
      <c r="E742" s="56">
        <v>2019.05</v>
      </c>
      <c r="F742" s="35" t="s">
        <v>622</v>
      </c>
      <c r="G742" s="17">
        <v>3889</v>
      </c>
      <c r="H742" s="17">
        <v>7268</v>
      </c>
      <c r="I742" s="37" t="s">
        <v>41</v>
      </c>
      <c r="J742" s="37" t="s">
        <v>50</v>
      </c>
      <c r="K742" s="8"/>
    </row>
    <row r="743" spans="1:11" s="59" customFormat="1" x14ac:dyDescent="0.2">
      <c r="A743" s="58">
        <f t="shared" si="15"/>
        <v>735</v>
      </c>
      <c r="B743" s="15" t="s">
        <v>1516</v>
      </c>
      <c r="C743" s="15" t="s">
        <v>2090</v>
      </c>
      <c r="D743" s="34" t="s">
        <v>2093</v>
      </c>
      <c r="E743" s="56">
        <v>2019.05</v>
      </c>
      <c r="F743" s="35" t="s">
        <v>627</v>
      </c>
      <c r="G743" s="17">
        <v>2692</v>
      </c>
      <c r="H743" s="17">
        <v>5463</v>
      </c>
      <c r="I743" s="37" t="s">
        <v>41</v>
      </c>
      <c r="J743" s="37" t="s">
        <v>50</v>
      </c>
      <c r="K743" s="8"/>
    </row>
    <row r="744" spans="1:11" s="59" customFormat="1" x14ac:dyDescent="0.2">
      <c r="A744" s="58">
        <f t="shared" si="15"/>
        <v>736</v>
      </c>
      <c r="B744" s="15" t="s">
        <v>1517</v>
      </c>
      <c r="C744" s="15" t="s">
        <v>2090</v>
      </c>
      <c r="D744" s="34" t="s">
        <v>2093</v>
      </c>
      <c r="E744" s="56">
        <v>2019.05</v>
      </c>
      <c r="F744" s="35" t="s">
        <v>625</v>
      </c>
      <c r="G744" s="17">
        <v>5006</v>
      </c>
      <c r="H744" s="17">
        <v>8884</v>
      </c>
      <c r="I744" s="37" t="s">
        <v>41</v>
      </c>
      <c r="J744" s="37" t="s">
        <v>50</v>
      </c>
      <c r="K744" s="8"/>
    </row>
    <row r="745" spans="1:11" s="59" customFormat="1" x14ac:dyDescent="0.2">
      <c r="A745" s="58">
        <f t="shared" si="15"/>
        <v>737</v>
      </c>
      <c r="B745" s="15" t="s">
        <v>655</v>
      </c>
      <c r="C745" s="15" t="s">
        <v>2090</v>
      </c>
      <c r="D745" s="34" t="s">
        <v>2128</v>
      </c>
      <c r="E745" s="56">
        <v>2019.07</v>
      </c>
      <c r="F745" s="35" t="s">
        <v>645</v>
      </c>
      <c r="G745" s="17">
        <v>2036</v>
      </c>
      <c r="H745" s="17">
        <v>3861</v>
      </c>
      <c r="I745" s="50" t="s">
        <v>2189</v>
      </c>
      <c r="J745" s="37" t="s">
        <v>33</v>
      </c>
      <c r="K745" s="8"/>
    </row>
    <row r="746" spans="1:11" s="59" customFormat="1" x14ac:dyDescent="0.2">
      <c r="A746" s="58">
        <f t="shared" si="15"/>
        <v>738</v>
      </c>
      <c r="B746" s="15" t="s">
        <v>1518</v>
      </c>
      <c r="C746" s="34" t="s">
        <v>2090</v>
      </c>
      <c r="D746" s="34" t="s">
        <v>2093</v>
      </c>
      <c r="E746" s="56">
        <v>2019.08</v>
      </c>
      <c r="F746" s="35" t="s">
        <v>660</v>
      </c>
      <c r="G746" s="17">
        <v>7696</v>
      </c>
      <c r="H746" s="17">
        <v>16958</v>
      </c>
      <c r="I746" s="50" t="s">
        <v>2189</v>
      </c>
      <c r="J746" s="37" t="s">
        <v>33</v>
      </c>
      <c r="K746" s="45"/>
    </row>
    <row r="747" spans="1:11" s="59" customFormat="1" x14ac:dyDescent="0.2">
      <c r="A747" s="58">
        <f t="shared" si="15"/>
        <v>739</v>
      </c>
      <c r="B747" s="15" t="s">
        <v>1519</v>
      </c>
      <c r="C747" s="34" t="s">
        <v>2090</v>
      </c>
      <c r="D747" s="34" t="s">
        <v>2128</v>
      </c>
      <c r="E747" s="56">
        <v>2019.08</v>
      </c>
      <c r="F747" s="35" t="s">
        <v>665</v>
      </c>
      <c r="G747" s="17">
        <v>3044</v>
      </c>
      <c r="H747" s="17">
        <v>6803</v>
      </c>
      <c r="I747" s="37" t="s">
        <v>612</v>
      </c>
      <c r="J747" s="37" t="s">
        <v>33</v>
      </c>
      <c r="K747" s="45"/>
    </row>
    <row r="748" spans="1:11" s="59" customFormat="1" x14ac:dyDescent="0.2">
      <c r="A748" s="58">
        <f t="shared" si="15"/>
        <v>740</v>
      </c>
      <c r="B748" s="15" t="s">
        <v>2626</v>
      </c>
      <c r="C748" s="15" t="s">
        <v>2090</v>
      </c>
      <c r="D748" s="15" t="s">
        <v>2093</v>
      </c>
      <c r="E748" s="56">
        <v>2019.09</v>
      </c>
      <c r="F748" s="35" t="s">
        <v>642</v>
      </c>
      <c r="G748" s="17">
        <v>2438</v>
      </c>
      <c r="H748" s="17">
        <v>5375</v>
      </c>
      <c r="I748" s="50" t="s">
        <v>2205</v>
      </c>
      <c r="J748" s="37" t="s">
        <v>50</v>
      </c>
      <c r="K748" s="8" t="s">
        <v>2428</v>
      </c>
    </row>
    <row r="749" spans="1:11" s="59" customFormat="1" x14ac:dyDescent="0.2">
      <c r="A749" s="58">
        <f t="shared" si="15"/>
        <v>741</v>
      </c>
      <c r="B749" s="15" t="s">
        <v>1520</v>
      </c>
      <c r="C749" s="15" t="s">
        <v>2090</v>
      </c>
      <c r="D749" s="34" t="s">
        <v>2093</v>
      </c>
      <c r="E749" s="56" t="s">
        <v>2630</v>
      </c>
      <c r="F749" s="35" t="s">
        <v>684</v>
      </c>
      <c r="G749" s="17">
        <v>2783</v>
      </c>
      <c r="H749" s="37" t="s">
        <v>2629</v>
      </c>
      <c r="I749" s="37" t="s">
        <v>41</v>
      </c>
      <c r="J749" s="37" t="s">
        <v>50</v>
      </c>
      <c r="K749" s="8" t="s">
        <v>2631</v>
      </c>
    </row>
    <row r="750" spans="1:11" s="59" customFormat="1" x14ac:dyDescent="0.2">
      <c r="A750" s="58">
        <f t="shared" si="15"/>
        <v>742</v>
      </c>
      <c r="B750" s="15" t="s">
        <v>1522</v>
      </c>
      <c r="C750" s="34" t="s">
        <v>2090</v>
      </c>
      <c r="D750" s="34" t="s">
        <v>2093</v>
      </c>
      <c r="E750" s="56">
        <v>2019.11</v>
      </c>
      <c r="F750" s="35" t="s">
        <v>690</v>
      </c>
      <c r="G750" s="17">
        <v>3397</v>
      </c>
      <c r="H750" s="17">
        <v>7210</v>
      </c>
      <c r="I750" s="37" t="s">
        <v>41</v>
      </c>
      <c r="J750" s="37" t="s">
        <v>50</v>
      </c>
      <c r="K750" s="8"/>
    </row>
    <row r="751" spans="1:11" s="59" customFormat="1" x14ac:dyDescent="0.2">
      <c r="A751" s="58">
        <f t="shared" si="15"/>
        <v>743</v>
      </c>
      <c r="B751" s="15" t="s">
        <v>1523</v>
      </c>
      <c r="C751" s="34" t="s">
        <v>2090</v>
      </c>
      <c r="D751" s="34" t="s">
        <v>2093</v>
      </c>
      <c r="E751" s="56">
        <v>2019.11</v>
      </c>
      <c r="F751" s="35" t="s">
        <v>674</v>
      </c>
      <c r="G751" s="17">
        <v>3396</v>
      </c>
      <c r="H751" s="17">
        <v>5204</v>
      </c>
      <c r="I751" s="37" t="s">
        <v>41</v>
      </c>
      <c r="J751" s="37" t="s">
        <v>50</v>
      </c>
      <c r="K751" s="8"/>
    </row>
    <row r="752" spans="1:11" s="59" customFormat="1" x14ac:dyDescent="0.2">
      <c r="A752" s="58">
        <f t="shared" si="15"/>
        <v>744</v>
      </c>
      <c r="B752" s="15" t="s">
        <v>1524</v>
      </c>
      <c r="C752" s="15" t="s">
        <v>2090</v>
      </c>
      <c r="D752" s="34" t="s">
        <v>2093</v>
      </c>
      <c r="E752" s="56">
        <v>2019.12</v>
      </c>
      <c r="F752" s="35" t="s">
        <v>701</v>
      </c>
      <c r="G752" s="17">
        <v>3415</v>
      </c>
      <c r="H752" s="17">
        <v>5859</v>
      </c>
      <c r="I752" s="37" t="s">
        <v>41</v>
      </c>
      <c r="J752" s="37" t="s">
        <v>50</v>
      </c>
      <c r="K752" s="8" t="s">
        <v>2428</v>
      </c>
    </row>
    <row r="753" spans="1:11" s="59" customFormat="1" x14ac:dyDescent="0.2">
      <c r="A753" s="58">
        <f t="shared" si="15"/>
        <v>745</v>
      </c>
      <c r="B753" s="15" t="s">
        <v>713</v>
      </c>
      <c r="C753" s="15" t="s">
        <v>2090</v>
      </c>
      <c r="D753" s="34" t="s">
        <v>2093</v>
      </c>
      <c r="E753" s="56">
        <v>2019.12</v>
      </c>
      <c r="F753" s="35" t="s">
        <v>590</v>
      </c>
      <c r="G753" s="17">
        <v>5461</v>
      </c>
      <c r="H753" s="17">
        <v>9477</v>
      </c>
      <c r="I753" s="37" t="s">
        <v>41</v>
      </c>
      <c r="J753" s="37" t="s">
        <v>50</v>
      </c>
      <c r="K753" s="8"/>
    </row>
    <row r="754" spans="1:11" s="59" customFormat="1" x14ac:dyDescent="0.2">
      <c r="A754" s="58">
        <f t="shared" ref="A754:A829" si="16">ROW()-8</f>
        <v>746</v>
      </c>
      <c r="B754" s="15" t="s">
        <v>2877</v>
      </c>
      <c r="C754" s="15" t="s">
        <v>2090</v>
      </c>
      <c r="D754" s="34" t="s">
        <v>2116</v>
      </c>
      <c r="E754" s="56">
        <v>2020.01</v>
      </c>
      <c r="F754" s="35" t="s">
        <v>714</v>
      </c>
      <c r="G754" s="17">
        <v>1156</v>
      </c>
      <c r="H754" s="17">
        <v>2327</v>
      </c>
      <c r="I754" s="37" t="s">
        <v>2205</v>
      </c>
      <c r="J754" s="37" t="s">
        <v>50</v>
      </c>
      <c r="K754" s="8"/>
    </row>
    <row r="755" spans="1:11" s="59" customFormat="1" x14ac:dyDescent="0.2">
      <c r="A755" s="58">
        <f t="shared" si="16"/>
        <v>747</v>
      </c>
      <c r="B755" s="15" t="s">
        <v>1525</v>
      </c>
      <c r="C755" s="15" t="s">
        <v>2090</v>
      </c>
      <c r="D755" s="34" t="s">
        <v>2139</v>
      </c>
      <c r="E755" s="56">
        <v>2020.02</v>
      </c>
      <c r="F755" s="35" t="s">
        <v>363</v>
      </c>
      <c r="G755" s="17">
        <v>3838</v>
      </c>
      <c r="H755" s="17">
        <v>6913</v>
      </c>
      <c r="I755" s="37" t="s">
        <v>2189</v>
      </c>
      <c r="J755" s="37" t="s">
        <v>50</v>
      </c>
      <c r="K755" s="8"/>
    </row>
    <row r="756" spans="1:11" s="59" customFormat="1" x14ac:dyDescent="0.2">
      <c r="A756" s="58">
        <f t="shared" si="16"/>
        <v>748</v>
      </c>
      <c r="B756" s="15" t="s">
        <v>1522</v>
      </c>
      <c r="C756" s="15" t="s">
        <v>2090</v>
      </c>
      <c r="D756" s="34" t="s">
        <v>2139</v>
      </c>
      <c r="E756" s="56">
        <v>2020.02</v>
      </c>
      <c r="F756" s="35" t="s">
        <v>690</v>
      </c>
      <c r="G756" s="17">
        <v>24</v>
      </c>
      <c r="H756" s="17">
        <v>50</v>
      </c>
      <c r="I756" s="37" t="s">
        <v>572</v>
      </c>
      <c r="J756" s="37" t="s">
        <v>572</v>
      </c>
      <c r="K756" s="8"/>
    </row>
    <row r="757" spans="1:11" s="59" customFormat="1" x14ac:dyDescent="0.2">
      <c r="A757" s="58">
        <f t="shared" si="16"/>
        <v>749</v>
      </c>
      <c r="B757" s="15" t="s">
        <v>1525</v>
      </c>
      <c r="C757" s="15" t="s">
        <v>2090</v>
      </c>
      <c r="D757" s="34" t="s">
        <v>749</v>
      </c>
      <c r="E757" s="56">
        <v>2020.05</v>
      </c>
      <c r="F757" s="35" t="s">
        <v>2646</v>
      </c>
      <c r="G757" s="17">
        <v>17</v>
      </c>
      <c r="H757" s="17">
        <v>38</v>
      </c>
      <c r="I757" s="37" t="s">
        <v>572</v>
      </c>
      <c r="J757" s="37" t="s">
        <v>50</v>
      </c>
      <c r="K757" s="8"/>
    </row>
    <row r="758" spans="1:11" s="59" customFormat="1" x14ac:dyDescent="0.2">
      <c r="A758" s="58">
        <f t="shared" si="16"/>
        <v>750</v>
      </c>
      <c r="B758" s="11" t="s">
        <v>754</v>
      </c>
      <c r="C758" s="11" t="s">
        <v>2090</v>
      </c>
      <c r="D758" s="11" t="s">
        <v>749</v>
      </c>
      <c r="E758" s="55">
        <v>2020.06</v>
      </c>
      <c r="F758" s="12" t="s">
        <v>755</v>
      </c>
      <c r="G758" s="13">
        <v>4951</v>
      </c>
      <c r="H758" s="13">
        <v>7688</v>
      </c>
      <c r="I758" s="14" t="s">
        <v>41</v>
      </c>
      <c r="J758" s="46" t="s">
        <v>50</v>
      </c>
      <c r="K758" s="8" t="s">
        <v>2466</v>
      </c>
    </row>
    <row r="759" spans="1:11" s="59" customFormat="1" x14ac:dyDescent="0.2">
      <c r="A759" s="58">
        <f t="shared" si="16"/>
        <v>751</v>
      </c>
      <c r="B759" s="11" t="s">
        <v>756</v>
      </c>
      <c r="C759" s="11" t="s">
        <v>2090</v>
      </c>
      <c r="D759" s="11" t="s">
        <v>749</v>
      </c>
      <c r="E759" s="55">
        <v>2020.06</v>
      </c>
      <c r="F759" s="12" t="s">
        <v>757</v>
      </c>
      <c r="G759" s="13">
        <v>11351</v>
      </c>
      <c r="H759" s="13">
        <v>18727</v>
      </c>
      <c r="I759" s="14" t="s">
        <v>41</v>
      </c>
      <c r="J759" s="46" t="s">
        <v>50</v>
      </c>
      <c r="K759" s="8" t="s">
        <v>2466</v>
      </c>
    </row>
    <row r="760" spans="1:11" s="59" customFormat="1" x14ac:dyDescent="0.2">
      <c r="A760" s="58">
        <f t="shared" si="16"/>
        <v>752</v>
      </c>
      <c r="B760" s="11" t="s">
        <v>1526</v>
      </c>
      <c r="C760" s="11" t="s">
        <v>2090</v>
      </c>
      <c r="D760" s="11" t="s">
        <v>749</v>
      </c>
      <c r="E760" s="55">
        <v>2020.07</v>
      </c>
      <c r="F760" s="12" t="s">
        <v>768</v>
      </c>
      <c r="G760" s="13">
        <v>2631</v>
      </c>
      <c r="H760" s="13">
        <v>4513</v>
      </c>
      <c r="I760" s="14" t="s">
        <v>41</v>
      </c>
      <c r="J760" s="46" t="s">
        <v>50</v>
      </c>
      <c r="K760" s="8" t="s">
        <v>2466</v>
      </c>
    </row>
    <row r="761" spans="1:11" s="59" customFormat="1" x14ac:dyDescent="0.2">
      <c r="A761" s="58">
        <f t="shared" si="16"/>
        <v>753</v>
      </c>
      <c r="B761" s="11" t="s">
        <v>1527</v>
      </c>
      <c r="C761" s="11" t="s">
        <v>2090</v>
      </c>
      <c r="D761" s="11" t="s">
        <v>749</v>
      </c>
      <c r="E761" s="55">
        <v>2020.07</v>
      </c>
      <c r="F761" s="12" t="s">
        <v>767</v>
      </c>
      <c r="G761" s="13">
        <v>2925</v>
      </c>
      <c r="H761" s="13">
        <v>5471</v>
      </c>
      <c r="I761" s="14" t="s">
        <v>41</v>
      </c>
      <c r="J761" s="46" t="s">
        <v>50</v>
      </c>
      <c r="K761" s="8"/>
    </row>
    <row r="762" spans="1:11" s="59" customFormat="1" x14ac:dyDescent="0.2">
      <c r="A762" s="58">
        <f t="shared" si="16"/>
        <v>754</v>
      </c>
      <c r="B762" s="11" t="s">
        <v>1528</v>
      </c>
      <c r="C762" s="11" t="s">
        <v>2090</v>
      </c>
      <c r="D762" s="11" t="s">
        <v>749</v>
      </c>
      <c r="E762" s="55">
        <v>2020.07</v>
      </c>
      <c r="F762" s="12" t="s">
        <v>766</v>
      </c>
      <c r="G762" s="13">
        <v>3756</v>
      </c>
      <c r="H762" s="13">
        <v>8105</v>
      </c>
      <c r="I762" s="14" t="s">
        <v>41</v>
      </c>
      <c r="J762" s="46" t="s">
        <v>50</v>
      </c>
      <c r="K762" s="8" t="s">
        <v>2466</v>
      </c>
    </row>
    <row r="763" spans="1:11" s="59" customFormat="1" x14ac:dyDescent="0.2">
      <c r="A763" s="58">
        <f t="shared" si="16"/>
        <v>755</v>
      </c>
      <c r="B763" s="11" t="s">
        <v>803</v>
      </c>
      <c r="C763" s="11" t="s">
        <v>2090</v>
      </c>
      <c r="D763" s="11" t="s">
        <v>749</v>
      </c>
      <c r="E763" s="55" t="s">
        <v>801</v>
      </c>
      <c r="F763" s="12" t="s">
        <v>804</v>
      </c>
      <c r="G763" s="13">
        <v>2242</v>
      </c>
      <c r="H763" s="13">
        <v>4555</v>
      </c>
      <c r="I763" s="37" t="s">
        <v>805</v>
      </c>
      <c r="J763" s="46" t="s">
        <v>50</v>
      </c>
      <c r="K763" s="8" t="s">
        <v>783</v>
      </c>
    </row>
    <row r="764" spans="1:11" s="59" customFormat="1" x14ac:dyDescent="0.2">
      <c r="A764" s="58">
        <f t="shared" si="16"/>
        <v>756</v>
      </c>
      <c r="B764" s="11" t="s">
        <v>2051</v>
      </c>
      <c r="C764" s="11" t="s">
        <v>2090</v>
      </c>
      <c r="D764" s="11" t="s">
        <v>749</v>
      </c>
      <c r="E764" s="55">
        <v>2020.12</v>
      </c>
      <c r="F764" s="12" t="s">
        <v>2052</v>
      </c>
      <c r="G764" s="13">
        <v>3568</v>
      </c>
      <c r="H764" s="13">
        <v>6772</v>
      </c>
      <c r="I764" s="14" t="s">
        <v>51</v>
      </c>
      <c r="J764" s="46" t="s">
        <v>50</v>
      </c>
      <c r="K764" s="8" t="s">
        <v>783</v>
      </c>
    </row>
    <row r="765" spans="1:11" s="59" customFormat="1" x14ac:dyDescent="0.2">
      <c r="A765" s="58">
        <f t="shared" si="16"/>
        <v>757</v>
      </c>
      <c r="B765" s="11" t="s">
        <v>2053</v>
      </c>
      <c r="C765" s="11" t="s">
        <v>2090</v>
      </c>
      <c r="D765" s="11" t="s">
        <v>749</v>
      </c>
      <c r="E765" s="55">
        <v>2020.12</v>
      </c>
      <c r="F765" s="12" t="s">
        <v>705</v>
      </c>
      <c r="G765" s="13">
        <v>5208</v>
      </c>
      <c r="H765" s="13">
        <v>12370</v>
      </c>
      <c r="I765" s="14" t="s">
        <v>41</v>
      </c>
      <c r="J765" s="46" t="s">
        <v>50</v>
      </c>
      <c r="K765" s="8" t="s">
        <v>783</v>
      </c>
    </row>
    <row r="766" spans="1:11" s="59" customFormat="1" x14ac:dyDescent="0.2">
      <c r="A766" s="58">
        <f t="shared" si="16"/>
        <v>758</v>
      </c>
      <c r="B766" s="11" t="s">
        <v>2068</v>
      </c>
      <c r="C766" s="11" t="s">
        <v>2090</v>
      </c>
      <c r="D766" s="11" t="s">
        <v>749</v>
      </c>
      <c r="E766" s="11" t="s">
        <v>2059</v>
      </c>
      <c r="F766" s="12" t="s">
        <v>108</v>
      </c>
      <c r="G766" s="13">
        <v>2182</v>
      </c>
      <c r="H766" s="13">
        <v>3979</v>
      </c>
      <c r="I766" s="14" t="s">
        <v>41</v>
      </c>
      <c r="J766" s="46" t="s">
        <v>50</v>
      </c>
      <c r="K766" s="8"/>
    </row>
    <row r="767" spans="1:11" s="59" customFormat="1" x14ac:dyDescent="0.2">
      <c r="A767" s="58">
        <f t="shared" si="16"/>
        <v>759</v>
      </c>
      <c r="B767" s="11" t="s">
        <v>2069</v>
      </c>
      <c r="C767" s="11" t="s">
        <v>2090</v>
      </c>
      <c r="D767" s="11" t="s">
        <v>749</v>
      </c>
      <c r="E767" s="11" t="s">
        <v>2070</v>
      </c>
      <c r="F767" s="12" t="s">
        <v>413</v>
      </c>
      <c r="G767" s="13">
        <v>4480</v>
      </c>
      <c r="H767" s="13">
        <v>6858</v>
      </c>
      <c r="I767" s="14" t="s">
        <v>41</v>
      </c>
      <c r="J767" s="46" t="s">
        <v>50</v>
      </c>
      <c r="K767" s="8" t="s">
        <v>783</v>
      </c>
    </row>
    <row r="768" spans="1:11" s="59" customFormat="1" x14ac:dyDescent="0.2">
      <c r="A768" s="58">
        <f t="shared" si="16"/>
        <v>760</v>
      </c>
      <c r="B768" s="11" t="s">
        <v>2071</v>
      </c>
      <c r="C768" s="11" t="s">
        <v>2090</v>
      </c>
      <c r="D768" s="11" t="s">
        <v>749</v>
      </c>
      <c r="E768" s="11" t="s">
        <v>2070</v>
      </c>
      <c r="F768" s="12" t="s">
        <v>334</v>
      </c>
      <c r="G768" s="13">
        <v>3382</v>
      </c>
      <c r="H768" s="13">
        <v>5397</v>
      </c>
      <c r="I768" s="14" t="s">
        <v>41</v>
      </c>
      <c r="J768" s="46" t="s">
        <v>50</v>
      </c>
      <c r="K768" s="8" t="s">
        <v>783</v>
      </c>
    </row>
    <row r="769" spans="1:11" s="59" customFormat="1" x14ac:dyDescent="0.2">
      <c r="A769" s="58">
        <f t="shared" si="16"/>
        <v>761</v>
      </c>
      <c r="B769" s="11" t="s">
        <v>2665</v>
      </c>
      <c r="C769" s="11" t="s">
        <v>2090</v>
      </c>
      <c r="D769" s="11" t="s">
        <v>749</v>
      </c>
      <c r="E769" s="11" t="s">
        <v>2081</v>
      </c>
      <c r="F769" s="12" t="s">
        <v>435</v>
      </c>
      <c r="G769" s="13">
        <v>32</v>
      </c>
      <c r="H769" s="13">
        <v>70</v>
      </c>
      <c r="I769" s="14" t="s">
        <v>572</v>
      </c>
      <c r="J769" s="46" t="s">
        <v>572</v>
      </c>
      <c r="K769" s="8"/>
    </row>
    <row r="770" spans="1:11" x14ac:dyDescent="0.2">
      <c r="A770" s="58">
        <f t="shared" si="16"/>
        <v>762</v>
      </c>
      <c r="B770" s="11" t="s">
        <v>2711</v>
      </c>
      <c r="C770" s="11" t="s">
        <v>2090</v>
      </c>
      <c r="D770" s="11" t="s">
        <v>749</v>
      </c>
      <c r="E770" s="11" t="s">
        <v>2705</v>
      </c>
      <c r="F770" s="12" t="s">
        <v>2712</v>
      </c>
      <c r="G770" s="13">
        <v>4245</v>
      </c>
      <c r="H770" s="13">
        <v>6048</v>
      </c>
      <c r="I770" s="14" t="s">
        <v>41</v>
      </c>
      <c r="J770" s="46" t="s">
        <v>50</v>
      </c>
      <c r="K770" s="8" t="s">
        <v>783</v>
      </c>
    </row>
    <row r="771" spans="1:11" x14ac:dyDescent="0.2">
      <c r="A771" s="58">
        <f t="shared" si="16"/>
        <v>763</v>
      </c>
      <c r="B771" s="11" t="s">
        <v>2732</v>
      </c>
      <c r="C771" s="11" t="s">
        <v>2090</v>
      </c>
      <c r="D771" s="11" t="s">
        <v>749</v>
      </c>
      <c r="E771" s="11" t="s">
        <v>2719</v>
      </c>
      <c r="F771" s="12" t="s">
        <v>752</v>
      </c>
      <c r="G771" s="13">
        <v>3270</v>
      </c>
      <c r="H771" s="13">
        <v>5427</v>
      </c>
      <c r="I771" s="14" t="s">
        <v>41</v>
      </c>
      <c r="J771" s="46" t="s">
        <v>50</v>
      </c>
      <c r="K771" s="8" t="s">
        <v>783</v>
      </c>
    </row>
    <row r="772" spans="1:11" x14ac:dyDescent="0.2">
      <c r="A772" s="58">
        <f t="shared" si="16"/>
        <v>764</v>
      </c>
      <c r="B772" s="11" t="s">
        <v>2733</v>
      </c>
      <c r="C772" s="11" t="s">
        <v>2090</v>
      </c>
      <c r="D772" s="11" t="s">
        <v>749</v>
      </c>
      <c r="E772" s="11" t="s">
        <v>2719</v>
      </c>
      <c r="F772" s="12" t="s">
        <v>392</v>
      </c>
      <c r="G772" s="13">
        <v>6187</v>
      </c>
      <c r="H772" s="13">
        <v>12633</v>
      </c>
      <c r="I772" s="14" t="s">
        <v>41</v>
      </c>
      <c r="J772" s="46" t="s">
        <v>50</v>
      </c>
      <c r="K772" s="8" t="s">
        <v>783</v>
      </c>
    </row>
    <row r="773" spans="1:11" x14ac:dyDescent="0.2">
      <c r="A773" s="58">
        <f t="shared" si="16"/>
        <v>765</v>
      </c>
      <c r="B773" s="11" t="s">
        <v>2734</v>
      </c>
      <c r="C773" s="11" t="s">
        <v>2090</v>
      </c>
      <c r="D773" s="11" t="s">
        <v>749</v>
      </c>
      <c r="E773" s="11" t="s">
        <v>2719</v>
      </c>
      <c r="F773" s="12" t="s">
        <v>79</v>
      </c>
      <c r="G773" s="13">
        <v>3076</v>
      </c>
      <c r="H773" s="13">
        <v>5895</v>
      </c>
      <c r="I773" s="14" t="s">
        <v>711</v>
      </c>
      <c r="J773" s="46" t="s">
        <v>50</v>
      </c>
      <c r="K773" s="8" t="s">
        <v>783</v>
      </c>
    </row>
    <row r="774" spans="1:11" x14ac:dyDescent="0.2">
      <c r="A774" s="58">
        <f t="shared" si="16"/>
        <v>766</v>
      </c>
      <c r="B774" s="11" t="s">
        <v>2805</v>
      </c>
      <c r="C774" s="11" t="s">
        <v>2767</v>
      </c>
      <c r="D774" s="11" t="s">
        <v>749</v>
      </c>
      <c r="E774" s="11" t="s">
        <v>2796</v>
      </c>
      <c r="F774" s="12" t="s">
        <v>79</v>
      </c>
      <c r="G774" s="13">
        <v>1133</v>
      </c>
      <c r="H774" s="13">
        <v>2209</v>
      </c>
      <c r="I774" s="14" t="s">
        <v>711</v>
      </c>
      <c r="J774" s="46" t="s">
        <v>50</v>
      </c>
    </row>
    <row r="775" spans="1:11" x14ac:dyDescent="0.2">
      <c r="A775" s="58">
        <f t="shared" si="16"/>
        <v>767</v>
      </c>
      <c r="B775" s="11" t="s">
        <v>2853</v>
      </c>
      <c r="C775" s="11" t="s">
        <v>2090</v>
      </c>
      <c r="D775" s="11" t="s">
        <v>749</v>
      </c>
      <c r="E775" s="11" t="s">
        <v>2848</v>
      </c>
      <c r="F775" s="12" t="s">
        <v>2854</v>
      </c>
      <c r="G775" s="13">
        <v>6216</v>
      </c>
      <c r="H775" s="13">
        <v>10381</v>
      </c>
      <c r="I775" s="14" t="s">
        <v>41</v>
      </c>
      <c r="J775" s="46" t="s">
        <v>50</v>
      </c>
      <c r="K775" s="8" t="s">
        <v>783</v>
      </c>
    </row>
    <row r="776" spans="1:11" x14ac:dyDescent="0.2">
      <c r="A776" s="58">
        <f t="shared" si="16"/>
        <v>768</v>
      </c>
      <c r="B776" s="11" t="s">
        <v>2863</v>
      </c>
      <c r="C776" s="11" t="s">
        <v>2090</v>
      </c>
      <c r="D776" s="11" t="s">
        <v>749</v>
      </c>
      <c r="E776" s="11" t="s">
        <v>2860</v>
      </c>
      <c r="F776" s="12" t="s">
        <v>2769</v>
      </c>
      <c r="G776" s="13">
        <v>2931</v>
      </c>
      <c r="H776" s="13">
        <v>5511</v>
      </c>
      <c r="I776" s="14" t="s">
        <v>51</v>
      </c>
      <c r="J776" s="46" t="s">
        <v>50</v>
      </c>
    </row>
    <row r="777" spans="1:11" x14ac:dyDescent="0.2">
      <c r="A777" s="58">
        <f t="shared" si="16"/>
        <v>769</v>
      </c>
      <c r="B777" s="11" t="s">
        <v>2864</v>
      </c>
      <c r="C777" s="11" t="s">
        <v>2090</v>
      </c>
      <c r="D777" s="11" t="s">
        <v>749</v>
      </c>
      <c r="E777" s="11" t="s">
        <v>2860</v>
      </c>
      <c r="F777" s="12" t="s">
        <v>2865</v>
      </c>
      <c r="G777" s="13">
        <v>1621</v>
      </c>
      <c r="H777" s="13">
        <v>3182</v>
      </c>
      <c r="I777" s="14" t="s">
        <v>51</v>
      </c>
      <c r="J777" s="46" t="s">
        <v>50</v>
      </c>
      <c r="K777" s="8" t="s">
        <v>783</v>
      </c>
    </row>
    <row r="778" spans="1:11" x14ac:dyDescent="0.2">
      <c r="A778" s="58">
        <f t="shared" si="16"/>
        <v>770</v>
      </c>
      <c r="B778" s="11" t="s">
        <v>2891</v>
      </c>
      <c r="C778" s="11" t="s">
        <v>2767</v>
      </c>
      <c r="D778" s="11" t="s">
        <v>749</v>
      </c>
      <c r="E778" s="11" t="s">
        <v>2880</v>
      </c>
      <c r="F778" s="12" t="s">
        <v>2892</v>
      </c>
      <c r="G778" s="13">
        <v>2885</v>
      </c>
      <c r="H778" s="13">
        <v>5783</v>
      </c>
      <c r="I778" s="14" t="s">
        <v>41</v>
      </c>
      <c r="J778" s="46" t="s">
        <v>50</v>
      </c>
      <c r="K778" s="8" t="s">
        <v>783</v>
      </c>
    </row>
    <row r="779" spans="1:11" x14ac:dyDescent="0.2">
      <c r="A779" s="58">
        <f t="shared" si="16"/>
        <v>771</v>
      </c>
      <c r="B779" s="11" t="s">
        <v>2897</v>
      </c>
      <c r="C779" s="11" t="s">
        <v>2090</v>
      </c>
      <c r="D779" s="11" t="s">
        <v>749</v>
      </c>
      <c r="E779" s="11" t="s">
        <v>2898</v>
      </c>
      <c r="F779" s="12" t="s">
        <v>2899</v>
      </c>
      <c r="G779" s="13">
        <v>4792</v>
      </c>
      <c r="H779" s="13">
        <v>7239</v>
      </c>
      <c r="I779" s="14" t="s">
        <v>41</v>
      </c>
      <c r="J779" s="46" t="s">
        <v>50</v>
      </c>
      <c r="K779" s="8" t="s">
        <v>783</v>
      </c>
    </row>
    <row r="780" spans="1:11" x14ac:dyDescent="0.2">
      <c r="A780" s="58">
        <f t="shared" si="16"/>
        <v>772</v>
      </c>
      <c r="B780" s="11" t="s">
        <v>2913</v>
      </c>
      <c r="C780" s="11" t="s">
        <v>2090</v>
      </c>
      <c r="D780" s="11" t="s">
        <v>749</v>
      </c>
      <c r="E780" s="11" t="s">
        <v>2910</v>
      </c>
      <c r="F780" s="12" t="s">
        <v>435</v>
      </c>
      <c r="G780" s="13">
        <v>3239</v>
      </c>
      <c r="H780" s="13">
        <v>7215</v>
      </c>
      <c r="I780" s="14" t="s">
        <v>711</v>
      </c>
      <c r="J780" s="46" t="s">
        <v>50</v>
      </c>
      <c r="K780" s="8" t="s">
        <v>783</v>
      </c>
    </row>
    <row r="781" spans="1:11" x14ac:dyDescent="0.2">
      <c r="A781" s="58">
        <f t="shared" si="16"/>
        <v>773</v>
      </c>
      <c r="B781" s="11" t="s">
        <v>2914</v>
      </c>
      <c r="C781" s="11" t="s">
        <v>2090</v>
      </c>
      <c r="D781" s="11" t="s">
        <v>749</v>
      </c>
      <c r="E781" s="11" t="s">
        <v>2910</v>
      </c>
      <c r="F781" s="12" t="s">
        <v>580</v>
      </c>
      <c r="G781" s="13">
        <v>2273</v>
      </c>
      <c r="H781" s="13">
        <v>5294</v>
      </c>
      <c r="I781" s="14" t="s">
        <v>51</v>
      </c>
      <c r="J781" s="46" t="s">
        <v>50</v>
      </c>
      <c r="K781" s="8" t="s">
        <v>783</v>
      </c>
    </row>
    <row r="782" spans="1:11" s="59" customFormat="1" x14ac:dyDescent="0.2">
      <c r="A782" s="58">
        <f t="shared" si="16"/>
        <v>774</v>
      </c>
      <c r="B782" s="11" t="s">
        <v>1716</v>
      </c>
      <c r="C782" s="11" t="s">
        <v>2090</v>
      </c>
      <c r="D782" s="11" t="s">
        <v>2099</v>
      </c>
      <c r="E782" s="55">
        <v>2005.04</v>
      </c>
      <c r="F782" s="12" t="s">
        <v>145</v>
      </c>
      <c r="G782" s="13">
        <v>1467</v>
      </c>
      <c r="H782" s="13">
        <v>2920</v>
      </c>
      <c r="I782" s="14" t="s">
        <v>4</v>
      </c>
      <c r="J782" s="46" t="s">
        <v>50</v>
      </c>
      <c r="K782" s="8"/>
    </row>
    <row r="783" spans="1:11" s="59" customFormat="1" x14ac:dyDescent="0.2">
      <c r="A783" s="58">
        <f t="shared" si="16"/>
        <v>775</v>
      </c>
      <c r="B783" s="11" t="s">
        <v>1717</v>
      </c>
      <c r="C783" s="11" t="s">
        <v>2090</v>
      </c>
      <c r="D783" s="11" t="s">
        <v>2099</v>
      </c>
      <c r="E783" s="55">
        <v>2005.04</v>
      </c>
      <c r="F783" s="12" t="s">
        <v>80</v>
      </c>
      <c r="G783" s="13">
        <v>1039</v>
      </c>
      <c r="H783" s="13">
        <v>2473</v>
      </c>
      <c r="I783" s="14" t="s">
        <v>2</v>
      </c>
      <c r="J783" s="46" t="s">
        <v>50</v>
      </c>
      <c r="K783" s="8"/>
    </row>
    <row r="784" spans="1:11" s="59" customFormat="1" x14ac:dyDescent="0.2">
      <c r="A784" s="58">
        <f t="shared" si="16"/>
        <v>776</v>
      </c>
      <c r="B784" s="11" t="s">
        <v>1718</v>
      </c>
      <c r="C784" s="11" t="s">
        <v>2090</v>
      </c>
      <c r="D784" s="11" t="s">
        <v>2099</v>
      </c>
      <c r="E784" s="55">
        <v>2005.04</v>
      </c>
      <c r="F784" s="12" t="s">
        <v>392</v>
      </c>
      <c r="G784" s="13">
        <v>1160</v>
      </c>
      <c r="H784" s="13">
        <v>1515</v>
      </c>
      <c r="I784" s="14" t="s">
        <v>2</v>
      </c>
      <c r="J784" s="46" t="s">
        <v>50</v>
      </c>
      <c r="K784" s="8"/>
    </row>
    <row r="785" spans="1:11" s="59" customFormat="1" x14ac:dyDescent="0.2">
      <c r="A785" s="58">
        <f t="shared" si="16"/>
        <v>777</v>
      </c>
      <c r="B785" s="11" t="s">
        <v>1719</v>
      </c>
      <c r="C785" s="11" t="s">
        <v>2090</v>
      </c>
      <c r="D785" s="11" t="s">
        <v>2099</v>
      </c>
      <c r="E785" s="55">
        <v>2005.09</v>
      </c>
      <c r="F785" s="12" t="s">
        <v>484</v>
      </c>
      <c r="G785" s="13">
        <v>932</v>
      </c>
      <c r="H785" s="13">
        <v>1574</v>
      </c>
      <c r="I785" s="14" t="s">
        <v>2</v>
      </c>
      <c r="J785" s="46" t="s">
        <v>50</v>
      </c>
      <c r="K785" s="8"/>
    </row>
    <row r="786" spans="1:11" s="59" customFormat="1" x14ac:dyDescent="0.2">
      <c r="A786" s="58">
        <f t="shared" si="16"/>
        <v>778</v>
      </c>
      <c r="B786" s="15" t="s">
        <v>1720</v>
      </c>
      <c r="C786" s="11" t="s">
        <v>2090</v>
      </c>
      <c r="D786" s="11" t="s">
        <v>2099</v>
      </c>
      <c r="E786" s="56">
        <v>2007.05</v>
      </c>
      <c r="F786" s="16" t="s">
        <v>392</v>
      </c>
      <c r="G786" s="17">
        <v>1342</v>
      </c>
      <c r="H786" s="17">
        <v>1882</v>
      </c>
      <c r="I786" s="52" t="s">
        <v>2</v>
      </c>
      <c r="J786" s="46" t="s">
        <v>50</v>
      </c>
      <c r="K786" s="10"/>
    </row>
    <row r="787" spans="1:11" s="59" customFormat="1" x14ac:dyDescent="0.2">
      <c r="A787" s="58">
        <f t="shared" si="16"/>
        <v>779</v>
      </c>
      <c r="B787" s="15" t="s">
        <v>1721</v>
      </c>
      <c r="C787" s="11" t="s">
        <v>2090</v>
      </c>
      <c r="D787" s="11" t="s">
        <v>2115</v>
      </c>
      <c r="E787" s="56">
        <v>2007.12</v>
      </c>
      <c r="F787" s="16" t="s">
        <v>342</v>
      </c>
      <c r="G787" s="17">
        <v>1389</v>
      </c>
      <c r="H787" s="17">
        <v>2058</v>
      </c>
      <c r="I787" s="18" t="s">
        <v>2</v>
      </c>
      <c r="J787" s="52" t="s">
        <v>50</v>
      </c>
      <c r="K787" s="10"/>
    </row>
    <row r="788" spans="1:11" s="59" customFormat="1" x14ac:dyDescent="0.2">
      <c r="A788" s="58">
        <f t="shared" si="16"/>
        <v>780</v>
      </c>
      <c r="B788" s="11" t="s">
        <v>1722</v>
      </c>
      <c r="C788" s="11" t="s">
        <v>2090</v>
      </c>
      <c r="D788" s="11" t="s">
        <v>2117</v>
      </c>
      <c r="E788" s="56">
        <v>2008.07</v>
      </c>
      <c r="F788" s="12" t="s">
        <v>342</v>
      </c>
      <c r="G788" s="13">
        <v>2144</v>
      </c>
      <c r="H788" s="13">
        <v>3654</v>
      </c>
      <c r="I788" s="14" t="s">
        <v>2</v>
      </c>
      <c r="J788" s="46" t="s">
        <v>50</v>
      </c>
      <c r="K788" s="8"/>
    </row>
    <row r="789" spans="1:11" s="59" customFormat="1" x14ac:dyDescent="0.2">
      <c r="A789" s="58">
        <f t="shared" si="16"/>
        <v>781</v>
      </c>
      <c r="B789" s="11" t="s">
        <v>1723</v>
      </c>
      <c r="C789" s="11" t="s">
        <v>2090</v>
      </c>
      <c r="D789" s="11" t="s">
        <v>2099</v>
      </c>
      <c r="E789" s="55">
        <v>2009.11</v>
      </c>
      <c r="F789" s="12" t="s">
        <v>311</v>
      </c>
      <c r="G789" s="13">
        <v>1319</v>
      </c>
      <c r="H789" s="13">
        <v>2737</v>
      </c>
      <c r="I789" s="14" t="s">
        <v>2</v>
      </c>
      <c r="J789" s="46" t="s">
        <v>50</v>
      </c>
      <c r="K789" s="8"/>
    </row>
    <row r="790" spans="1:11" s="59" customFormat="1" x14ac:dyDescent="0.2">
      <c r="A790" s="58">
        <f t="shared" si="16"/>
        <v>782</v>
      </c>
      <c r="B790" s="11" t="s">
        <v>1724</v>
      </c>
      <c r="C790" s="11" t="s">
        <v>2090</v>
      </c>
      <c r="D790" s="11" t="s">
        <v>2099</v>
      </c>
      <c r="E790" s="55">
        <v>2009.11</v>
      </c>
      <c r="F790" s="12" t="s">
        <v>275</v>
      </c>
      <c r="G790" s="13">
        <v>1028</v>
      </c>
      <c r="H790" s="13">
        <v>2096</v>
      </c>
      <c r="I790" s="14" t="s">
        <v>2</v>
      </c>
      <c r="J790" s="46" t="s">
        <v>50</v>
      </c>
      <c r="K790" s="8"/>
    </row>
    <row r="791" spans="1:11" s="59" customFormat="1" x14ac:dyDescent="0.2">
      <c r="A791" s="58">
        <f t="shared" si="16"/>
        <v>783</v>
      </c>
      <c r="B791" s="11" t="s">
        <v>1725</v>
      </c>
      <c r="C791" s="11" t="s">
        <v>2090</v>
      </c>
      <c r="D791" s="11" t="s">
        <v>2099</v>
      </c>
      <c r="E791" s="55">
        <v>2010.01</v>
      </c>
      <c r="F791" s="12" t="s">
        <v>339</v>
      </c>
      <c r="G791" s="13">
        <v>1290</v>
      </c>
      <c r="H791" s="13">
        <v>1350</v>
      </c>
      <c r="I791" s="14" t="s">
        <v>2</v>
      </c>
      <c r="J791" s="46" t="s">
        <v>50</v>
      </c>
      <c r="K791" s="8"/>
    </row>
    <row r="792" spans="1:11" s="59" customFormat="1" x14ac:dyDescent="0.2">
      <c r="A792" s="58">
        <f t="shared" si="16"/>
        <v>784</v>
      </c>
      <c r="B792" s="11" t="s">
        <v>1726</v>
      </c>
      <c r="C792" s="11" t="s">
        <v>2090</v>
      </c>
      <c r="D792" s="11" t="s">
        <v>2099</v>
      </c>
      <c r="E792" s="55">
        <v>2010.04</v>
      </c>
      <c r="F792" s="12" t="s">
        <v>473</v>
      </c>
      <c r="G792" s="13">
        <v>1258</v>
      </c>
      <c r="H792" s="13">
        <v>1734</v>
      </c>
      <c r="I792" s="14" t="s">
        <v>2</v>
      </c>
      <c r="J792" s="46" t="s">
        <v>50</v>
      </c>
      <c r="K792" s="8"/>
    </row>
    <row r="793" spans="1:11" s="59" customFormat="1" x14ac:dyDescent="0.2">
      <c r="A793" s="58">
        <f t="shared" si="16"/>
        <v>785</v>
      </c>
      <c r="B793" s="11" t="s">
        <v>1727</v>
      </c>
      <c r="C793" s="11" t="s">
        <v>2090</v>
      </c>
      <c r="D793" s="11" t="s">
        <v>2099</v>
      </c>
      <c r="E793" s="55">
        <v>2010.04</v>
      </c>
      <c r="F793" s="12" t="s">
        <v>275</v>
      </c>
      <c r="G793" s="13">
        <v>866</v>
      </c>
      <c r="H793" s="13">
        <v>1652</v>
      </c>
      <c r="I793" s="14" t="s">
        <v>2</v>
      </c>
      <c r="J793" s="46" t="s">
        <v>50</v>
      </c>
      <c r="K793" s="8"/>
    </row>
    <row r="794" spans="1:11" s="59" customFormat="1" x14ac:dyDescent="0.2">
      <c r="A794" s="58">
        <f t="shared" si="16"/>
        <v>786</v>
      </c>
      <c r="B794" s="11" t="s">
        <v>1728</v>
      </c>
      <c r="C794" s="11" t="s">
        <v>2090</v>
      </c>
      <c r="D794" s="11" t="s">
        <v>2099</v>
      </c>
      <c r="E794" s="55">
        <v>2010.05</v>
      </c>
      <c r="F794" s="12" t="s">
        <v>475</v>
      </c>
      <c r="G794" s="13">
        <v>1366</v>
      </c>
      <c r="H794" s="13">
        <v>2665</v>
      </c>
      <c r="I794" s="14" t="s">
        <v>2</v>
      </c>
      <c r="J794" s="46" t="s">
        <v>50</v>
      </c>
      <c r="K794" s="8"/>
    </row>
    <row r="795" spans="1:11" s="59" customFormat="1" x14ac:dyDescent="0.2">
      <c r="A795" s="58">
        <f t="shared" si="16"/>
        <v>787</v>
      </c>
      <c r="B795" s="11" t="s">
        <v>1729</v>
      </c>
      <c r="C795" s="11" t="s">
        <v>2090</v>
      </c>
      <c r="D795" s="11" t="s">
        <v>2099</v>
      </c>
      <c r="E795" s="55">
        <v>2010.05</v>
      </c>
      <c r="F795" s="12" t="s">
        <v>476</v>
      </c>
      <c r="G795" s="13">
        <v>1175</v>
      </c>
      <c r="H795" s="13">
        <v>1288</v>
      </c>
      <c r="I795" s="14" t="s">
        <v>2</v>
      </c>
      <c r="J795" s="46" t="s">
        <v>50</v>
      </c>
      <c r="K795" s="8"/>
    </row>
    <row r="796" spans="1:11" s="59" customFormat="1" x14ac:dyDescent="0.2">
      <c r="A796" s="58">
        <f t="shared" si="16"/>
        <v>788</v>
      </c>
      <c r="B796" s="11" t="s">
        <v>1730</v>
      </c>
      <c r="C796" s="11" t="s">
        <v>2090</v>
      </c>
      <c r="D796" s="11" t="s">
        <v>2099</v>
      </c>
      <c r="E796" s="55">
        <v>2010.06</v>
      </c>
      <c r="F796" s="12" t="s">
        <v>418</v>
      </c>
      <c r="G796" s="13">
        <v>1169</v>
      </c>
      <c r="H796" s="13">
        <v>1516</v>
      </c>
      <c r="I796" s="14" t="s">
        <v>2</v>
      </c>
      <c r="J796" s="46" t="s">
        <v>50</v>
      </c>
      <c r="K796" s="8"/>
    </row>
    <row r="797" spans="1:11" s="59" customFormat="1" x14ac:dyDescent="0.2">
      <c r="A797" s="58">
        <f t="shared" si="16"/>
        <v>789</v>
      </c>
      <c r="B797" s="11" t="s">
        <v>1731</v>
      </c>
      <c r="C797" s="11" t="s">
        <v>2090</v>
      </c>
      <c r="D797" s="11" t="s">
        <v>2099</v>
      </c>
      <c r="E797" s="56">
        <v>2010.06</v>
      </c>
      <c r="F797" s="12" t="s">
        <v>419</v>
      </c>
      <c r="G797" s="13">
        <v>1360</v>
      </c>
      <c r="H797" s="13">
        <v>2728</v>
      </c>
      <c r="I797" s="14" t="s">
        <v>2</v>
      </c>
      <c r="J797" s="46" t="s">
        <v>50</v>
      </c>
      <c r="K797" s="8"/>
    </row>
    <row r="798" spans="1:11" s="59" customFormat="1" x14ac:dyDescent="0.2">
      <c r="A798" s="58">
        <f t="shared" si="16"/>
        <v>790</v>
      </c>
      <c r="B798" s="11" t="s">
        <v>1732</v>
      </c>
      <c r="C798" s="11" t="s">
        <v>2090</v>
      </c>
      <c r="D798" s="11" t="s">
        <v>2099</v>
      </c>
      <c r="E798" s="56">
        <v>2010.07</v>
      </c>
      <c r="F798" s="12" t="s">
        <v>422</v>
      </c>
      <c r="G798" s="13">
        <v>1180</v>
      </c>
      <c r="H798" s="13">
        <v>2048</v>
      </c>
      <c r="I798" s="14" t="s">
        <v>2</v>
      </c>
      <c r="J798" s="46" t="s">
        <v>50</v>
      </c>
      <c r="K798" s="8"/>
    </row>
    <row r="799" spans="1:11" s="59" customFormat="1" x14ac:dyDescent="0.2">
      <c r="A799" s="58">
        <f t="shared" si="16"/>
        <v>791</v>
      </c>
      <c r="B799" s="11" t="s">
        <v>1733</v>
      </c>
      <c r="C799" s="11" t="s">
        <v>2090</v>
      </c>
      <c r="D799" s="11" t="s">
        <v>2099</v>
      </c>
      <c r="E799" s="56" t="s">
        <v>2133</v>
      </c>
      <c r="F799" s="12" t="s">
        <v>433</v>
      </c>
      <c r="G799" s="13">
        <v>1388</v>
      </c>
      <c r="H799" s="13">
        <v>2051</v>
      </c>
      <c r="I799" s="57" t="s">
        <v>2</v>
      </c>
      <c r="J799" s="57" t="s">
        <v>50</v>
      </c>
      <c r="K799" s="39"/>
    </row>
    <row r="800" spans="1:11" s="59" customFormat="1" x14ac:dyDescent="0.2">
      <c r="A800" s="58">
        <f t="shared" si="16"/>
        <v>792</v>
      </c>
      <c r="B800" s="11" t="s">
        <v>1734</v>
      </c>
      <c r="C800" s="11" t="s">
        <v>2090</v>
      </c>
      <c r="D800" s="11" t="s">
        <v>2099</v>
      </c>
      <c r="E800" s="56">
        <v>2010.11</v>
      </c>
      <c r="F800" s="12" t="s">
        <v>436</v>
      </c>
      <c r="G800" s="13">
        <v>1222</v>
      </c>
      <c r="H800" s="13">
        <v>1551</v>
      </c>
      <c r="I800" s="57" t="s">
        <v>2</v>
      </c>
      <c r="J800" s="57" t="s">
        <v>50</v>
      </c>
      <c r="K800" s="39"/>
    </row>
    <row r="801" spans="1:11" s="59" customFormat="1" x14ac:dyDescent="0.2">
      <c r="A801" s="58">
        <f t="shared" si="16"/>
        <v>793</v>
      </c>
      <c r="B801" s="11" t="s">
        <v>1735</v>
      </c>
      <c r="C801" s="11" t="s">
        <v>2090</v>
      </c>
      <c r="D801" s="11" t="s">
        <v>2099</v>
      </c>
      <c r="E801" s="56">
        <v>2011.01</v>
      </c>
      <c r="F801" s="12" t="s">
        <v>440</v>
      </c>
      <c r="G801" s="13">
        <v>1334</v>
      </c>
      <c r="H801" s="13">
        <v>1725</v>
      </c>
      <c r="I801" s="14" t="s">
        <v>2</v>
      </c>
      <c r="J801" s="46" t="s">
        <v>50</v>
      </c>
      <c r="K801" s="8"/>
    </row>
    <row r="802" spans="1:11" s="59" customFormat="1" x14ac:dyDescent="0.2">
      <c r="A802" s="58">
        <f t="shared" si="16"/>
        <v>794</v>
      </c>
      <c r="B802" s="11" t="s">
        <v>1736</v>
      </c>
      <c r="C802" s="11" t="s">
        <v>2090</v>
      </c>
      <c r="D802" s="11" t="s">
        <v>2099</v>
      </c>
      <c r="E802" s="56">
        <v>2011.01</v>
      </c>
      <c r="F802" s="12" t="s">
        <v>501</v>
      </c>
      <c r="G802" s="13">
        <v>1290</v>
      </c>
      <c r="H802" s="13">
        <v>1649</v>
      </c>
      <c r="I802" s="14" t="s">
        <v>2</v>
      </c>
      <c r="J802" s="46" t="s">
        <v>50</v>
      </c>
      <c r="K802" s="8"/>
    </row>
    <row r="803" spans="1:11" s="59" customFormat="1" x14ac:dyDescent="0.2">
      <c r="A803" s="58">
        <f t="shared" si="16"/>
        <v>795</v>
      </c>
      <c r="B803" s="11" t="s">
        <v>1737</v>
      </c>
      <c r="C803" s="11" t="s">
        <v>2090</v>
      </c>
      <c r="D803" s="11" t="s">
        <v>2099</v>
      </c>
      <c r="E803" s="56">
        <v>2011.03</v>
      </c>
      <c r="F803" s="12" t="s">
        <v>311</v>
      </c>
      <c r="G803" s="13">
        <v>1348</v>
      </c>
      <c r="H803" s="13">
        <v>1835</v>
      </c>
      <c r="I803" s="14" t="s">
        <v>2</v>
      </c>
      <c r="J803" s="46" t="s">
        <v>50</v>
      </c>
      <c r="K803" s="39"/>
    </row>
    <row r="804" spans="1:11" s="59" customFormat="1" x14ac:dyDescent="0.2">
      <c r="A804" s="58">
        <f t="shared" si="16"/>
        <v>796</v>
      </c>
      <c r="B804" s="11" t="s">
        <v>1738</v>
      </c>
      <c r="C804" s="11" t="s">
        <v>2090</v>
      </c>
      <c r="D804" s="11" t="s">
        <v>2099</v>
      </c>
      <c r="E804" s="56">
        <v>2011.03</v>
      </c>
      <c r="F804" s="12" t="s">
        <v>443</v>
      </c>
      <c r="G804" s="13">
        <v>1334</v>
      </c>
      <c r="H804" s="13">
        <v>1699</v>
      </c>
      <c r="I804" s="14" t="s">
        <v>40</v>
      </c>
      <c r="J804" s="46" t="s">
        <v>50</v>
      </c>
      <c r="K804" s="8"/>
    </row>
    <row r="805" spans="1:11" s="59" customFormat="1" x14ac:dyDescent="0.2">
      <c r="A805" s="58">
        <f t="shared" si="16"/>
        <v>797</v>
      </c>
      <c r="B805" s="11" t="s">
        <v>1739</v>
      </c>
      <c r="C805" s="11" t="s">
        <v>2090</v>
      </c>
      <c r="D805" s="11" t="s">
        <v>2155</v>
      </c>
      <c r="E805" s="56">
        <v>2011.11</v>
      </c>
      <c r="F805" s="12" t="s">
        <v>388</v>
      </c>
      <c r="G805" s="13">
        <v>1282</v>
      </c>
      <c r="H805" s="13">
        <v>1603</v>
      </c>
      <c r="I805" s="14" t="s">
        <v>2154</v>
      </c>
      <c r="J805" s="46" t="s">
        <v>50</v>
      </c>
      <c r="K805" s="8"/>
    </row>
    <row r="806" spans="1:11" s="59" customFormat="1" x14ac:dyDescent="0.2">
      <c r="A806" s="58">
        <f t="shared" si="16"/>
        <v>798</v>
      </c>
      <c r="B806" s="11" t="s">
        <v>1740</v>
      </c>
      <c r="C806" s="11" t="s">
        <v>2090</v>
      </c>
      <c r="D806" s="11" t="s">
        <v>2099</v>
      </c>
      <c r="E806" s="56">
        <v>2012.01</v>
      </c>
      <c r="F806" s="12" t="s">
        <v>399</v>
      </c>
      <c r="G806" s="13">
        <v>763</v>
      </c>
      <c r="H806" s="13">
        <v>1252</v>
      </c>
      <c r="I806" s="14" t="s">
        <v>2154</v>
      </c>
      <c r="J806" s="46" t="s">
        <v>50</v>
      </c>
      <c r="K806" s="8"/>
    </row>
    <row r="807" spans="1:11" s="59" customFormat="1" x14ac:dyDescent="0.2">
      <c r="A807" s="58">
        <f t="shared" si="16"/>
        <v>799</v>
      </c>
      <c r="B807" s="11" t="s">
        <v>1741</v>
      </c>
      <c r="C807" s="11" t="s">
        <v>2090</v>
      </c>
      <c r="D807" s="11" t="s">
        <v>2170</v>
      </c>
      <c r="E807" s="56">
        <v>2012.04</v>
      </c>
      <c r="F807" s="12" t="s">
        <v>166</v>
      </c>
      <c r="G807" s="13">
        <v>1167</v>
      </c>
      <c r="H807" s="13">
        <v>1752</v>
      </c>
      <c r="I807" s="14" t="s">
        <v>2</v>
      </c>
      <c r="J807" s="46" t="s">
        <v>50</v>
      </c>
      <c r="K807" s="8"/>
    </row>
    <row r="808" spans="1:11" s="59" customFormat="1" x14ac:dyDescent="0.2">
      <c r="A808" s="58">
        <f t="shared" si="16"/>
        <v>800</v>
      </c>
      <c r="B808" s="11" t="s">
        <v>1742</v>
      </c>
      <c r="C808" s="11" t="s">
        <v>2090</v>
      </c>
      <c r="D808" s="11" t="s">
        <v>2099</v>
      </c>
      <c r="E808" s="55">
        <v>2012.06</v>
      </c>
      <c r="F808" s="12" t="s">
        <v>411</v>
      </c>
      <c r="G808" s="13">
        <v>1445</v>
      </c>
      <c r="H808" s="13">
        <v>1525</v>
      </c>
      <c r="I808" s="14" t="s">
        <v>2</v>
      </c>
      <c r="J808" s="46" t="s">
        <v>50</v>
      </c>
      <c r="K808" s="8"/>
    </row>
    <row r="809" spans="1:11" s="59" customFormat="1" x14ac:dyDescent="0.2">
      <c r="A809" s="58">
        <f t="shared" si="16"/>
        <v>801</v>
      </c>
      <c r="B809" s="11" t="s">
        <v>1743</v>
      </c>
      <c r="C809" s="11" t="s">
        <v>2090</v>
      </c>
      <c r="D809" s="11" t="s">
        <v>2099</v>
      </c>
      <c r="E809" s="55">
        <v>2012.08</v>
      </c>
      <c r="F809" s="12" t="s">
        <v>129</v>
      </c>
      <c r="G809" s="13">
        <v>1302</v>
      </c>
      <c r="H809" s="13">
        <v>1763</v>
      </c>
      <c r="I809" s="14" t="s">
        <v>2177</v>
      </c>
      <c r="J809" s="46" t="s">
        <v>50</v>
      </c>
      <c r="K809" s="8"/>
    </row>
    <row r="810" spans="1:11" s="59" customFormat="1" x14ac:dyDescent="0.2">
      <c r="A810" s="58">
        <f t="shared" si="16"/>
        <v>802</v>
      </c>
      <c r="B810" s="11" t="s">
        <v>1744</v>
      </c>
      <c r="C810" s="11" t="s">
        <v>2090</v>
      </c>
      <c r="D810" s="11" t="s">
        <v>2170</v>
      </c>
      <c r="E810" s="55">
        <v>2012.09</v>
      </c>
      <c r="F810" s="12" t="s">
        <v>358</v>
      </c>
      <c r="G810" s="13">
        <v>1036</v>
      </c>
      <c r="H810" s="13">
        <v>1294</v>
      </c>
      <c r="I810" s="14" t="s">
        <v>2119</v>
      </c>
      <c r="J810" s="46" t="s">
        <v>50</v>
      </c>
      <c r="K810" s="8"/>
    </row>
    <row r="811" spans="1:11" s="59" customFormat="1" x14ac:dyDescent="0.2">
      <c r="A811" s="58">
        <f t="shared" si="16"/>
        <v>803</v>
      </c>
      <c r="B811" s="15" t="s">
        <v>1745</v>
      </c>
      <c r="C811" s="11" t="s">
        <v>2090</v>
      </c>
      <c r="D811" s="11" t="s">
        <v>2099</v>
      </c>
      <c r="E811" s="55">
        <v>2012.12</v>
      </c>
      <c r="F811" s="12" t="s">
        <v>366</v>
      </c>
      <c r="G811" s="13">
        <v>2331</v>
      </c>
      <c r="H811" s="13">
        <v>2154</v>
      </c>
      <c r="I811" s="14" t="s">
        <v>2177</v>
      </c>
      <c r="J811" s="46" t="s">
        <v>50</v>
      </c>
      <c r="K811" s="8"/>
    </row>
    <row r="812" spans="1:11" s="59" customFormat="1" x14ac:dyDescent="0.2">
      <c r="A812" s="58">
        <f t="shared" si="16"/>
        <v>804</v>
      </c>
      <c r="B812" s="15" t="s">
        <v>1746</v>
      </c>
      <c r="C812" s="11" t="s">
        <v>2090</v>
      </c>
      <c r="D812" s="11" t="s">
        <v>2099</v>
      </c>
      <c r="E812" s="55">
        <v>2012.12</v>
      </c>
      <c r="F812" s="12" t="s">
        <v>80</v>
      </c>
      <c r="G812" s="13">
        <v>1302</v>
      </c>
      <c r="H812" s="13">
        <v>1826</v>
      </c>
      <c r="I812" s="14" t="s">
        <v>2119</v>
      </c>
      <c r="J812" s="46" t="s">
        <v>50</v>
      </c>
      <c r="K812" s="8"/>
    </row>
    <row r="813" spans="1:11" s="59" customFormat="1" x14ac:dyDescent="0.2">
      <c r="A813" s="58">
        <f t="shared" si="16"/>
        <v>805</v>
      </c>
      <c r="B813" s="15" t="s">
        <v>1747</v>
      </c>
      <c r="C813" s="11" t="s">
        <v>2090</v>
      </c>
      <c r="D813" s="11" t="s">
        <v>2099</v>
      </c>
      <c r="E813" s="55">
        <v>2013.01</v>
      </c>
      <c r="F813" s="12" t="s">
        <v>363</v>
      </c>
      <c r="G813" s="13">
        <v>1231</v>
      </c>
      <c r="H813" s="13">
        <v>1975</v>
      </c>
      <c r="I813" s="14" t="s">
        <v>2119</v>
      </c>
      <c r="J813" s="46" t="s">
        <v>50</v>
      </c>
      <c r="K813" s="8"/>
    </row>
    <row r="814" spans="1:11" s="59" customFormat="1" x14ac:dyDescent="0.2">
      <c r="A814" s="58">
        <f t="shared" si="16"/>
        <v>806</v>
      </c>
      <c r="B814" s="15" t="s">
        <v>1748</v>
      </c>
      <c r="C814" s="11" t="s">
        <v>2090</v>
      </c>
      <c r="D814" s="11" t="s">
        <v>2099</v>
      </c>
      <c r="E814" s="55">
        <v>2013.04</v>
      </c>
      <c r="F814" s="12" t="s">
        <v>120</v>
      </c>
      <c r="G814" s="13">
        <v>1555</v>
      </c>
      <c r="H814" s="13">
        <v>2622</v>
      </c>
      <c r="I814" s="14" t="s">
        <v>2197</v>
      </c>
      <c r="J814" s="46" t="s">
        <v>50</v>
      </c>
      <c r="K814" s="8"/>
    </row>
    <row r="815" spans="1:11" s="59" customFormat="1" x14ac:dyDescent="0.2">
      <c r="A815" s="58">
        <f t="shared" si="16"/>
        <v>807</v>
      </c>
      <c r="B815" s="15" t="s">
        <v>1749</v>
      </c>
      <c r="C815" s="11" t="s">
        <v>2090</v>
      </c>
      <c r="D815" s="11" t="s">
        <v>2198</v>
      </c>
      <c r="E815" s="55">
        <v>2013.04</v>
      </c>
      <c r="F815" s="12" t="s">
        <v>334</v>
      </c>
      <c r="G815" s="13">
        <v>2126</v>
      </c>
      <c r="H815" s="13">
        <v>3162</v>
      </c>
      <c r="I815" s="14" t="s">
        <v>2197</v>
      </c>
      <c r="J815" s="46" t="s">
        <v>50</v>
      </c>
      <c r="K815" s="8"/>
    </row>
    <row r="816" spans="1:11" s="59" customFormat="1" x14ac:dyDescent="0.2">
      <c r="A816" s="58">
        <f t="shared" si="16"/>
        <v>808</v>
      </c>
      <c r="B816" s="15" t="s">
        <v>1750</v>
      </c>
      <c r="C816" s="15" t="s">
        <v>2090</v>
      </c>
      <c r="D816" s="11" t="s">
        <v>2099</v>
      </c>
      <c r="E816" s="55">
        <v>2013.07</v>
      </c>
      <c r="F816" s="12" t="s">
        <v>160</v>
      </c>
      <c r="G816" s="13">
        <v>1265</v>
      </c>
      <c r="H816" s="13">
        <v>2174</v>
      </c>
      <c r="I816" s="14" t="s">
        <v>2195</v>
      </c>
      <c r="J816" s="46" t="s">
        <v>50</v>
      </c>
      <c r="K816" s="8"/>
    </row>
    <row r="817" spans="1:11" s="59" customFormat="1" x14ac:dyDescent="0.2">
      <c r="A817" s="58">
        <f t="shared" si="16"/>
        <v>809</v>
      </c>
      <c r="B817" s="15" t="s">
        <v>1751</v>
      </c>
      <c r="C817" s="15" t="s">
        <v>2090</v>
      </c>
      <c r="D817" s="11" t="s">
        <v>2099</v>
      </c>
      <c r="E817" s="55">
        <v>2013.08</v>
      </c>
      <c r="F817" s="12" t="s">
        <v>255</v>
      </c>
      <c r="G817" s="13">
        <v>1163</v>
      </c>
      <c r="H817" s="13">
        <v>2274</v>
      </c>
      <c r="I817" s="14" t="s">
        <v>2119</v>
      </c>
      <c r="J817" s="46" t="s">
        <v>50</v>
      </c>
      <c r="K817" s="8"/>
    </row>
    <row r="818" spans="1:11" s="59" customFormat="1" x14ac:dyDescent="0.2">
      <c r="A818" s="58">
        <f t="shared" si="16"/>
        <v>810</v>
      </c>
      <c r="B818" s="15" t="s">
        <v>1752</v>
      </c>
      <c r="C818" s="15" t="s">
        <v>2090</v>
      </c>
      <c r="D818" s="11" t="s">
        <v>2099</v>
      </c>
      <c r="E818" s="55">
        <v>2013.08</v>
      </c>
      <c r="F818" s="12" t="s">
        <v>343</v>
      </c>
      <c r="G818" s="13">
        <v>2051</v>
      </c>
      <c r="H818" s="13">
        <v>1863</v>
      </c>
      <c r="I818" s="14" t="s">
        <v>2119</v>
      </c>
      <c r="J818" s="46" t="s">
        <v>50</v>
      </c>
      <c r="K818" s="8"/>
    </row>
    <row r="819" spans="1:11" s="59" customFormat="1" x14ac:dyDescent="0.2">
      <c r="A819" s="58">
        <f t="shared" si="16"/>
        <v>811</v>
      </c>
      <c r="B819" s="15" t="s">
        <v>1980</v>
      </c>
      <c r="C819" s="15" t="s">
        <v>2090</v>
      </c>
      <c r="D819" s="15" t="s">
        <v>2215</v>
      </c>
      <c r="E819" s="55">
        <v>2013.09</v>
      </c>
      <c r="F819" s="12" t="s">
        <v>245</v>
      </c>
      <c r="G819" s="13">
        <v>1421</v>
      </c>
      <c r="H819" s="13">
        <v>2446</v>
      </c>
      <c r="I819" s="14" t="s">
        <v>2119</v>
      </c>
      <c r="J819" s="46" t="s">
        <v>50</v>
      </c>
      <c r="K819" s="8"/>
    </row>
    <row r="820" spans="1:11" s="59" customFormat="1" x14ac:dyDescent="0.2">
      <c r="A820" s="58">
        <f t="shared" si="16"/>
        <v>812</v>
      </c>
      <c r="B820" s="11" t="s">
        <v>1753</v>
      </c>
      <c r="C820" s="11" t="s">
        <v>2090</v>
      </c>
      <c r="D820" s="11" t="s">
        <v>2099</v>
      </c>
      <c r="E820" s="56">
        <v>2013.12</v>
      </c>
      <c r="F820" s="42" t="s">
        <v>231</v>
      </c>
      <c r="G820" s="17">
        <v>1378</v>
      </c>
      <c r="H820" s="13">
        <v>2390</v>
      </c>
      <c r="I820" s="14" t="s">
        <v>2169</v>
      </c>
      <c r="J820" s="46" t="s">
        <v>50</v>
      </c>
      <c r="K820" s="9"/>
    </row>
    <row r="821" spans="1:11" s="59" customFormat="1" x14ac:dyDescent="0.2">
      <c r="A821" s="58">
        <f t="shared" si="16"/>
        <v>813</v>
      </c>
      <c r="B821" s="15" t="s">
        <v>1754</v>
      </c>
      <c r="C821" s="11" t="s">
        <v>2090</v>
      </c>
      <c r="D821" s="11" t="s">
        <v>2245</v>
      </c>
      <c r="E821" s="56">
        <v>2014.03</v>
      </c>
      <c r="F821" s="42" t="s">
        <v>139</v>
      </c>
      <c r="G821" s="43">
        <v>789</v>
      </c>
      <c r="H821" s="13">
        <v>1392</v>
      </c>
      <c r="I821" s="14" t="s">
        <v>2209</v>
      </c>
      <c r="J821" s="46" t="s">
        <v>50</v>
      </c>
      <c r="K821" s="9"/>
    </row>
    <row r="822" spans="1:11" s="59" customFormat="1" x14ac:dyDescent="0.2">
      <c r="A822" s="58">
        <f t="shared" si="16"/>
        <v>814</v>
      </c>
      <c r="B822" s="15" t="s">
        <v>1755</v>
      </c>
      <c r="C822" s="15" t="s">
        <v>2090</v>
      </c>
      <c r="D822" s="11" t="s">
        <v>2099</v>
      </c>
      <c r="E822" s="56">
        <v>2014.05</v>
      </c>
      <c r="F822" s="42" t="s">
        <v>323</v>
      </c>
      <c r="G822" s="43">
        <v>2540</v>
      </c>
      <c r="H822" s="13">
        <v>3294</v>
      </c>
      <c r="I822" s="14" t="s">
        <v>2226</v>
      </c>
      <c r="J822" s="46" t="s">
        <v>50</v>
      </c>
      <c r="K822" s="9"/>
    </row>
    <row r="823" spans="1:11" s="59" customFormat="1" x14ac:dyDescent="0.2">
      <c r="A823" s="58">
        <f t="shared" si="16"/>
        <v>815</v>
      </c>
      <c r="B823" s="15" t="s">
        <v>1756</v>
      </c>
      <c r="C823" s="15" t="s">
        <v>2090</v>
      </c>
      <c r="D823" s="11" t="s">
        <v>2248</v>
      </c>
      <c r="E823" s="56">
        <v>2014.05</v>
      </c>
      <c r="F823" s="42" t="s">
        <v>233</v>
      </c>
      <c r="G823" s="43">
        <v>1467</v>
      </c>
      <c r="H823" s="13">
        <v>2013</v>
      </c>
      <c r="I823" s="14" t="s">
        <v>2209</v>
      </c>
      <c r="J823" s="46" t="s">
        <v>50</v>
      </c>
      <c r="K823" s="9"/>
    </row>
    <row r="824" spans="1:11" s="59" customFormat="1" x14ac:dyDescent="0.2">
      <c r="A824" s="58">
        <f t="shared" si="16"/>
        <v>816</v>
      </c>
      <c r="B824" s="15" t="s">
        <v>1757</v>
      </c>
      <c r="C824" s="15" t="s">
        <v>2090</v>
      </c>
      <c r="D824" s="11" t="s">
        <v>2117</v>
      </c>
      <c r="E824" s="56">
        <v>2014.06</v>
      </c>
      <c r="F824" s="42" t="s">
        <v>275</v>
      </c>
      <c r="G824" s="43">
        <v>977</v>
      </c>
      <c r="H824" s="13">
        <v>1844</v>
      </c>
      <c r="I824" s="14" t="s">
        <v>2169</v>
      </c>
      <c r="J824" s="46" t="s">
        <v>50</v>
      </c>
      <c r="K824" s="9"/>
    </row>
    <row r="825" spans="1:11" s="59" customFormat="1" x14ac:dyDescent="0.2">
      <c r="A825" s="58">
        <f t="shared" si="16"/>
        <v>817</v>
      </c>
      <c r="B825" s="11" t="s">
        <v>1758</v>
      </c>
      <c r="C825" s="11" t="s">
        <v>2090</v>
      </c>
      <c r="D825" s="11" t="s">
        <v>2099</v>
      </c>
      <c r="E825" s="56">
        <v>2014.08</v>
      </c>
      <c r="F825" s="12" t="s">
        <v>289</v>
      </c>
      <c r="G825" s="13">
        <v>1379</v>
      </c>
      <c r="H825" s="13">
        <v>2716</v>
      </c>
      <c r="I825" s="14" t="s">
        <v>2158</v>
      </c>
      <c r="J825" s="46" t="s">
        <v>50</v>
      </c>
      <c r="K825" s="8"/>
    </row>
    <row r="826" spans="1:11" s="59" customFormat="1" x14ac:dyDescent="0.2">
      <c r="A826" s="58">
        <f t="shared" si="16"/>
        <v>818</v>
      </c>
      <c r="B826" s="11" t="s">
        <v>1759</v>
      </c>
      <c r="C826" s="11" t="s">
        <v>2090</v>
      </c>
      <c r="D826" s="11" t="s">
        <v>2099</v>
      </c>
      <c r="E826" s="56">
        <v>2014.09</v>
      </c>
      <c r="F826" s="12" t="s">
        <v>136</v>
      </c>
      <c r="G826" s="13">
        <v>1405</v>
      </c>
      <c r="H826" s="13">
        <v>2749</v>
      </c>
      <c r="I826" s="14" t="s">
        <v>2119</v>
      </c>
      <c r="J826" s="46" t="s">
        <v>50</v>
      </c>
      <c r="K826" s="8"/>
    </row>
    <row r="827" spans="1:11" s="59" customFormat="1" x14ac:dyDescent="0.2">
      <c r="A827" s="58">
        <f t="shared" si="16"/>
        <v>819</v>
      </c>
      <c r="B827" s="11" t="s">
        <v>1760</v>
      </c>
      <c r="C827" s="11" t="s">
        <v>2090</v>
      </c>
      <c r="D827" s="11" t="s">
        <v>2261</v>
      </c>
      <c r="E827" s="56">
        <v>2014.09</v>
      </c>
      <c r="F827" s="12" t="s">
        <v>288</v>
      </c>
      <c r="G827" s="13">
        <v>1446</v>
      </c>
      <c r="H827" s="13">
        <v>1446</v>
      </c>
      <c r="I827" s="14" t="s">
        <v>2119</v>
      </c>
      <c r="J827" s="46" t="s">
        <v>50</v>
      </c>
      <c r="K827" s="8"/>
    </row>
    <row r="828" spans="1:11" s="59" customFormat="1" x14ac:dyDescent="0.2">
      <c r="A828" s="58">
        <f t="shared" si="16"/>
        <v>820</v>
      </c>
      <c r="B828" s="11" t="s">
        <v>1761</v>
      </c>
      <c r="C828" s="11" t="s">
        <v>2090</v>
      </c>
      <c r="D828" s="11" t="s">
        <v>2099</v>
      </c>
      <c r="E828" s="56" t="s">
        <v>2265</v>
      </c>
      <c r="F828" s="12" t="s">
        <v>247</v>
      </c>
      <c r="G828" s="13">
        <v>676</v>
      </c>
      <c r="H828" s="13">
        <v>1366</v>
      </c>
      <c r="I828" s="14" t="s">
        <v>2178</v>
      </c>
      <c r="J828" s="46" t="s">
        <v>50</v>
      </c>
      <c r="K828" s="8"/>
    </row>
    <row r="829" spans="1:11" s="59" customFormat="1" x14ac:dyDescent="0.2">
      <c r="A829" s="58">
        <f t="shared" si="16"/>
        <v>821</v>
      </c>
      <c r="B829" s="11" t="s">
        <v>1762</v>
      </c>
      <c r="C829" s="11" t="s">
        <v>2090</v>
      </c>
      <c r="D829" s="11" t="s">
        <v>2099</v>
      </c>
      <c r="E829" s="56">
        <v>2015.02</v>
      </c>
      <c r="F829" s="12" t="s">
        <v>140</v>
      </c>
      <c r="G829" s="13">
        <v>1768</v>
      </c>
      <c r="H829" s="13">
        <v>3104</v>
      </c>
      <c r="I829" s="14" t="s">
        <v>2169</v>
      </c>
      <c r="J829" s="46" t="s">
        <v>50</v>
      </c>
      <c r="K829" s="8"/>
    </row>
    <row r="830" spans="1:11" s="59" customFormat="1" x14ac:dyDescent="0.2">
      <c r="A830" s="58">
        <f t="shared" ref="A830:A893" si="17">ROW()-8</f>
        <v>822</v>
      </c>
      <c r="B830" s="15" t="s">
        <v>1763</v>
      </c>
      <c r="C830" s="11" t="s">
        <v>2090</v>
      </c>
      <c r="D830" s="11" t="s">
        <v>2099</v>
      </c>
      <c r="E830" s="56">
        <v>2015.02</v>
      </c>
      <c r="F830" s="16" t="s">
        <v>200</v>
      </c>
      <c r="G830" s="17">
        <v>1602</v>
      </c>
      <c r="H830" s="17">
        <v>3276</v>
      </c>
      <c r="I830" s="18" t="s">
        <v>2119</v>
      </c>
      <c r="J830" s="52" t="s">
        <v>50</v>
      </c>
      <c r="K830" s="10"/>
    </row>
    <row r="831" spans="1:11" s="59" customFormat="1" x14ac:dyDescent="0.2">
      <c r="A831" s="58">
        <f t="shared" si="17"/>
        <v>823</v>
      </c>
      <c r="B831" s="15" t="s">
        <v>1764</v>
      </c>
      <c r="C831" s="11" t="s">
        <v>2090</v>
      </c>
      <c r="D831" s="11" t="s">
        <v>2099</v>
      </c>
      <c r="E831" s="56">
        <v>2015.04</v>
      </c>
      <c r="F831" s="16" t="s">
        <v>145</v>
      </c>
      <c r="G831" s="17">
        <v>1355</v>
      </c>
      <c r="H831" s="17">
        <v>2292</v>
      </c>
      <c r="I831" s="18" t="s">
        <v>2119</v>
      </c>
      <c r="J831" s="52" t="s">
        <v>50</v>
      </c>
      <c r="K831" s="10"/>
    </row>
    <row r="832" spans="1:11" s="59" customFormat="1" x14ac:dyDescent="0.2">
      <c r="A832" s="58">
        <f t="shared" si="17"/>
        <v>824</v>
      </c>
      <c r="B832" s="15" t="s">
        <v>1765</v>
      </c>
      <c r="C832" s="15" t="s">
        <v>2090</v>
      </c>
      <c r="D832" s="11" t="s">
        <v>2099</v>
      </c>
      <c r="E832" s="56">
        <v>2015.07</v>
      </c>
      <c r="F832" s="16" t="s">
        <v>81</v>
      </c>
      <c r="G832" s="17">
        <v>1191</v>
      </c>
      <c r="H832" s="17">
        <v>2356</v>
      </c>
      <c r="I832" s="18" t="s">
        <v>2119</v>
      </c>
      <c r="J832" s="52" t="s">
        <v>50</v>
      </c>
      <c r="K832" s="10"/>
    </row>
    <row r="833" spans="1:11" s="59" customFormat="1" x14ac:dyDescent="0.2">
      <c r="A833" s="58">
        <f t="shared" si="17"/>
        <v>825</v>
      </c>
      <c r="B833" s="15" t="s">
        <v>1766</v>
      </c>
      <c r="C833" s="15" t="s">
        <v>2090</v>
      </c>
      <c r="D833" s="11" t="s">
        <v>2099</v>
      </c>
      <c r="E833" s="56">
        <v>2015.07</v>
      </c>
      <c r="F833" s="16" t="s">
        <v>111</v>
      </c>
      <c r="G833" s="17">
        <v>1510</v>
      </c>
      <c r="H833" s="17">
        <v>2117</v>
      </c>
      <c r="I833" s="18" t="s">
        <v>2255</v>
      </c>
      <c r="J833" s="52" t="s">
        <v>50</v>
      </c>
      <c r="K833" s="10"/>
    </row>
    <row r="834" spans="1:11" s="59" customFormat="1" x14ac:dyDescent="0.2">
      <c r="A834" s="58">
        <f t="shared" si="17"/>
        <v>826</v>
      </c>
      <c r="B834" s="15" t="s">
        <v>1767</v>
      </c>
      <c r="C834" s="15" t="s">
        <v>2090</v>
      </c>
      <c r="D834" s="11" t="s">
        <v>2311</v>
      </c>
      <c r="E834" s="56">
        <v>2015.09</v>
      </c>
      <c r="F834" s="16" t="s">
        <v>222</v>
      </c>
      <c r="G834" s="17">
        <v>1860</v>
      </c>
      <c r="H834" s="17">
        <v>2467</v>
      </c>
      <c r="I834" s="18" t="s">
        <v>2214</v>
      </c>
      <c r="J834" s="52" t="s">
        <v>50</v>
      </c>
      <c r="K834" s="10"/>
    </row>
    <row r="835" spans="1:11" s="59" customFormat="1" x14ac:dyDescent="0.2">
      <c r="A835" s="58">
        <f t="shared" si="17"/>
        <v>827</v>
      </c>
      <c r="B835" s="15" t="s">
        <v>1768</v>
      </c>
      <c r="C835" s="15" t="s">
        <v>2090</v>
      </c>
      <c r="D835" s="11" t="s">
        <v>2099</v>
      </c>
      <c r="E835" s="56" t="s">
        <v>992</v>
      </c>
      <c r="F835" s="16" t="s">
        <v>233</v>
      </c>
      <c r="G835" s="17">
        <v>1457</v>
      </c>
      <c r="H835" s="17">
        <v>2163</v>
      </c>
      <c r="I835" s="18" t="s">
        <v>2119</v>
      </c>
      <c r="J835" s="52" t="s">
        <v>50</v>
      </c>
      <c r="K835" s="9"/>
    </row>
    <row r="836" spans="1:11" s="59" customFormat="1" x14ac:dyDescent="0.2">
      <c r="A836" s="58">
        <f t="shared" si="17"/>
        <v>828</v>
      </c>
      <c r="B836" s="15" t="s">
        <v>1769</v>
      </c>
      <c r="C836" s="15" t="s">
        <v>2090</v>
      </c>
      <c r="D836" s="11" t="s">
        <v>2099</v>
      </c>
      <c r="E836" s="56" t="s">
        <v>992</v>
      </c>
      <c r="F836" s="16" t="s">
        <v>100</v>
      </c>
      <c r="G836" s="17">
        <v>1348</v>
      </c>
      <c r="H836" s="17">
        <v>2222</v>
      </c>
      <c r="I836" s="18" t="s">
        <v>2119</v>
      </c>
      <c r="J836" s="52" t="s">
        <v>50</v>
      </c>
      <c r="K836" s="9"/>
    </row>
    <row r="837" spans="1:11" s="59" customFormat="1" x14ac:dyDescent="0.2">
      <c r="A837" s="58">
        <f t="shared" si="17"/>
        <v>829</v>
      </c>
      <c r="B837" s="15" t="s">
        <v>1770</v>
      </c>
      <c r="C837" s="15" t="s">
        <v>2090</v>
      </c>
      <c r="D837" s="11" t="s">
        <v>2099</v>
      </c>
      <c r="E837" s="56">
        <v>2015.11</v>
      </c>
      <c r="F837" s="16" t="s">
        <v>235</v>
      </c>
      <c r="G837" s="17">
        <v>1548</v>
      </c>
      <c r="H837" s="17">
        <v>3317</v>
      </c>
      <c r="I837" s="18" t="s">
        <v>2119</v>
      </c>
      <c r="J837" s="52" t="s">
        <v>50</v>
      </c>
      <c r="K837" s="10"/>
    </row>
    <row r="838" spans="1:11" s="59" customFormat="1" x14ac:dyDescent="0.2">
      <c r="A838" s="58">
        <f t="shared" si="17"/>
        <v>830</v>
      </c>
      <c r="B838" s="15" t="s">
        <v>1771</v>
      </c>
      <c r="C838" s="15" t="s">
        <v>2090</v>
      </c>
      <c r="D838" s="11" t="s">
        <v>2099</v>
      </c>
      <c r="E838" s="56">
        <v>2015.11</v>
      </c>
      <c r="F838" s="16" t="s">
        <v>237</v>
      </c>
      <c r="G838" s="17">
        <v>1029</v>
      </c>
      <c r="H838" s="17">
        <v>1803</v>
      </c>
      <c r="I838" s="18" t="s">
        <v>2119</v>
      </c>
      <c r="J838" s="52" t="s">
        <v>50</v>
      </c>
      <c r="K838" s="10"/>
    </row>
    <row r="839" spans="1:11" s="59" customFormat="1" x14ac:dyDescent="0.2">
      <c r="A839" s="58">
        <f t="shared" si="17"/>
        <v>831</v>
      </c>
      <c r="B839" s="15" t="s">
        <v>1772</v>
      </c>
      <c r="C839" s="15" t="s">
        <v>2090</v>
      </c>
      <c r="D839" s="11" t="s">
        <v>2099</v>
      </c>
      <c r="E839" s="56">
        <v>2016.02</v>
      </c>
      <c r="F839" s="16" t="s">
        <v>200</v>
      </c>
      <c r="G839" s="17">
        <v>1469</v>
      </c>
      <c r="H839" s="17">
        <v>3586</v>
      </c>
      <c r="I839" s="18" t="s">
        <v>2121</v>
      </c>
      <c r="J839" s="52" t="s">
        <v>50</v>
      </c>
      <c r="K839" s="10"/>
    </row>
    <row r="840" spans="1:11" s="59" customFormat="1" x14ac:dyDescent="0.2">
      <c r="A840" s="58">
        <f t="shared" si="17"/>
        <v>832</v>
      </c>
      <c r="B840" s="15" t="s">
        <v>1773</v>
      </c>
      <c r="C840" s="15" t="s">
        <v>2090</v>
      </c>
      <c r="D840" s="11" t="s">
        <v>2099</v>
      </c>
      <c r="E840" s="56">
        <v>2016.05</v>
      </c>
      <c r="F840" s="16" t="s">
        <v>200</v>
      </c>
      <c r="G840" s="17">
        <v>1460</v>
      </c>
      <c r="H840" s="17">
        <v>3634</v>
      </c>
      <c r="I840" s="18" t="s">
        <v>2277</v>
      </c>
      <c r="J840" s="52" t="s">
        <v>50</v>
      </c>
      <c r="K840" s="10"/>
    </row>
    <row r="841" spans="1:11" s="59" customFormat="1" x14ac:dyDescent="0.2">
      <c r="A841" s="58">
        <f t="shared" si="17"/>
        <v>833</v>
      </c>
      <c r="B841" s="15" t="s">
        <v>1774</v>
      </c>
      <c r="C841" s="15" t="s">
        <v>2090</v>
      </c>
      <c r="D841" s="11" t="s">
        <v>2099</v>
      </c>
      <c r="E841" s="56">
        <v>2016.06</v>
      </c>
      <c r="F841" s="16" t="s">
        <v>103</v>
      </c>
      <c r="G841" s="17">
        <v>1471</v>
      </c>
      <c r="H841" s="17">
        <v>2363</v>
      </c>
      <c r="I841" s="18" t="s">
        <v>2119</v>
      </c>
      <c r="J841" s="52" t="s">
        <v>50</v>
      </c>
      <c r="K841" s="10"/>
    </row>
    <row r="842" spans="1:11" s="59" customFormat="1" x14ac:dyDescent="0.2">
      <c r="A842" s="58">
        <f t="shared" si="17"/>
        <v>834</v>
      </c>
      <c r="B842" s="15" t="s">
        <v>1775</v>
      </c>
      <c r="C842" s="15" t="s">
        <v>2090</v>
      </c>
      <c r="D842" s="11" t="s">
        <v>2099</v>
      </c>
      <c r="E842" s="56">
        <v>2016.08</v>
      </c>
      <c r="F842" s="16" t="s">
        <v>133</v>
      </c>
      <c r="G842" s="17">
        <v>1577</v>
      </c>
      <c r="H842" s="17">
        <v>2918</v>
      </c>
      <c r="I842" s="18" t="s">
        <v>2119</v>
      </c>
      <c r="J842" s="52" t="s">
        <v>50</v>
      </c>
      <c r="K842" s="9"/>
    </row>
    <row r="843" spans="1:11" s="59" customFormat="1" x14ac:dyDescent="0.2">
      <c r="A843" s="58">
        <f t="shared" si="17"/>
        <v>835</v>
      </c>
      <c r="B843" s="15" t="s">
        <v>1776</v>
      </c>
      <c r="C843" s="15" t="s">
        <v>2090</v>
      </c>
      <c r="D843" s="11" t="s">
        <v>2099</v>
      </c>
      <c r="E843" s="56">
        <v>2016.08</v>
      </c>
      <c r="F843" s="16" t="s">
        <v>219</v>
      </c>
      <c r="G843" s="17">
        <v>1487</v>
      </c>
      <c r="H843" s="17">
        <v>2278</v>
      </c>
      <c r="I843" s="18" t="s">
        <v>2119</v>
      </c>
      <c r="J843" s="52" t="s">
        <v>50</v>
      </c>
      <c r="K843" s="9"/>
    </row>
    <row r="844" spans="1:11" s="59" customFormat="1" x14ac:dyDescent="0.2">
      <c r="A844" s="58">
        <f t="shared" si="17"/>
        <v>836</v>
      </c>
      <c r="B844" s="15" t="s">
        <v>1777</v>
      </c>
      <c r="C844" s="15" t="s">
        <v>2090</v>
      </c>
      <c r="D844" s="11" t="s">
        <v>2099</v>
      </c>
      <c r="E844" s="56">
        <v>2016.09</v>
      </c>
      <c r="F844" s="16" t="s">
        <v>100</v>
      </c>
      <c r="G844" s="17">
        <v>1525</v>
      </c>
      <c r="H844" s="17">
        <v>2419</v>
      </c>
      <c r="I844" s="18" t="s">
        <v>40</v>
      </c>
      <c r="J844" s="52" t="s">
        <v>50</v>
      </c>
      <c r="K844" s="10"/>
    </row>
    <row r="845" spans="1:11" s="59" customFormat="1" x14ac:dyDescent="0.2">
      <c r="A845" s="58">
        <f t="shared" si="17"/>
        <v>837</v>
      </c>
      <c r="B845" s="15" t="s">
        <v>1778</v>
      </c>
      <c r="C845" s="15" t="s">
        <v>2090</v>
      </c>
      <c r="D845" s="11" t="s">
        <v>2099</v>
      </c>
      <c r="E845" s="56" t="s">
        <v>892</v>
      </c>
      <c r="F845" s="16" t="s">
        <v>112</v>
      </c>
      <c r="G845" s="17">
        <v>1407</v>
      </c>
      <c r="H845" s="17">
        <v>2396</v>
      </c>
      <c r="I845" s="18" t="s">
        <v>40</v>
      </c>
      <c r="J845" s="52" t="s">
        <v>50</v>
      </c>
      <c r="K845" s="10"/>
    </row>
    <row r="846" spans="1:11" s="59" customFormat="1" x14ac:dyDescent="0.2">
      <c r="A846" s="58">
        <f t="shared" si="17"/>
        <v>838</v>
      </c>
      <c r="B846" s="15" t="s">
        <v>1779</v>
      </c>
      <c r="C846" s="15" t="s">
        <v>2090</v>
      </c>
      <c r="D846" s="11" t="s">
        <v>2374</v>
      </c>
      <c r="E846" s="56">
        <v>2016.11</v>
      </c>
      <c r="F846" s="16" t="s">
        <v>140</v>
      </c>
      <c r="G846" s="20">
        <v>1554</v>
      </c>
      <c r="H846" s="21">
        <v>2641</v>
      </c>
      <c r="I846" s="18" t="s">
        <v>40</v>
      </c>
      <c r="J846" s="22" t="s">
        <v>50</v>
      </c>
      <c r="K846" s="10"/>
    </row>
    <row r="847" spans="1:11" s="59" customFormat="1" x14ac:dyDescent="0.2">
      <c r="A847" s="58">
        <f t="shared" si="17"/>
        <v>839</v>
      </c>
      <c r="B847" s="15" t="s">
        <v>1780</v>
      </c>
      <c r="C847" s="15" t="s">
        <v>2090</v>
      </c>
      <c r="D847" s="11" t="s">
        <v>2117</v>
      </c>
      <c r="E847" s="56">
        <v>2016.12</v>
      </c>
      <c r="F847" s="16" t="s">
        <v>139</v>
      </c>
      <c r="G847" s="17">
        <v>2672</v>
      </c>
      <c r="H847" s="17">
        <v>5849</v>
      </c>
      <c r="I847" s="18" t="s">
        <v>40</v>
      </c>
      <c r="J847" s="22" t="s">
        <v>50</v>
      </c>
      <c r="K847" s="10"/>
    </row>
    <row r="848" spans="1:11" s="59" customFormat="1" x14ac:dyDescent="0.2">
      <c r="A848" s="58">
        <f t="shared" si="17"/>
        <v>840</v>
      </c>
      <c r="B848" s="15" t="s">
        <v>1781</v>
      </c>
      <c r="C848" s="15" t="s">
        <v>2090</v>
      </c>
      <c r="D848" s="11" t="s">
        <v>2099</v>
      </c>
      <c r="E848" s="56">
        <v>2017.03</v>
      </c>
      <c r="F848" s="16" t="s">
        <v>152</v>
      </c>
      <c r="G848" s="17">
        <v>1654</v>
      </c>
      <c r="H848" s="17">
        <v>2658</v>
      </c>
      <c r="I848" s="22" t="s">
        <v>2119</v>
      </c>
      <c r="J848" s="22" t="s">
        <v>50</v>
      </c>
      <c r="K848" s="10"/>
    </row>
    <row r="849" spans="1:11" s="59" customFormat="1" x14ac:dyDescent="0.2">
      <c r="A849" s="58">
        <f t="shared" si="17"/>
        <v>841</v>
      </c>
      <c r="B849" s="15" t="s">
        <v>1782</v>
      </c>
      <c r="C849" s="15" t="s">
        <v>2090</v>
      </c>
      <c r="D849" s="11" t="s">
        <v>2099</v>
      </c>
      <c r="E849" s="56">
        <v>2017.03</v>
      </c>
      <c r="F849" s="16" t="s">
        <v>156</v>
      </c>
      <c r="G849" s="17">
        <v>1942</v>
      </c>
      <c r="H849" s="17">
        <v>3187</v>
      </c>
      <c r="I849" s="22" t="s">
        <v>2400</v>
      </c>
      <c r="J849" s="22" t="s">
        <v>50</v>
      </c>
      <c r="K849" s="10"/>
    </row>
    <row r="850" spans="1:11" s="59" customFormat="1" x14ac:dyDescent="0.2">
      <c r="A850" s="58">
        <f t="shared" si="17"/>
        <v>842</v>
      </c>
      <c r="B850" s="25" t="s">
        <v>2417</v>
      </c>
      <c r="C850" s="25" t="s">
        <v>2090</v>
      </c>
      <c r="D850" s="11" t="s">
        <v>2099</v>
      </c>
      <c r="E850" s="56">
        <v>2017.04</v>
      </c>
      <c r="F850" s="16" t="s">
        <v>162</v>
      </c>
      <c r="G850" s="17">
        <v>2218</v>
      </c>
      <c r="H850" s="17">
        <v>4098</v>
      </c>
      <c r="I850" s="18" t="s">
        <v>2418</v>
      </c>
      <c r="J850" s="22" t="s">
        <v>50</v>
      </c>
      <c r="K850" s="10"/>
    </row>
    <row r="851" spans="1:11" s="59" customFormat="1" x14ac:dyDescent="0.2">
      <c r="A851" s="58">
        <f t="shared" si="17"/>
        <v>843</v>
      </c>
      <c r="B851" s="25" t="s">
        <v>2419</v>
      </c>
      <c r="C851" s="25" t="s">
        <v>2090</v>
      </c>
      <c r="D851" s="11" t="s">
        <v>2099</v>
      </c>
      <c r="E851" s="56">
        <v>2017.04</v>
      </c>
      <c r="F851" s="16" t="s">
        <v>167</v>
      </c>
      <c r="G851" s="17">
        <v>1404</v>
      </c>
      <c r="H851" s="17">
        <v>2655</v>
      </c>
      <c r="I851" s="18" t="s">
        <v>2277</v>
      </c>
      <c r="J851" s="22" t="s">
        <v>50</v>
      </c>
      <c r="K851" s="10"/>
    </row>
    <row r="852" spans="1:11" s="59" customFormat="1" x14ac:dyDescent="0.2">
      <c r="A852" s="58">
        <f t="shared" si="17"/>
        <v>844</v>
      </c>
      <c r="B852" s="15" t="s">
        <v>2426</v>
      </c>
      <c r="C852" s="25" t="s">
        <v>2090</v>
      </c>
      <c r="D852" s="11" t="s">
        <v>2099</v>
      </c>
      <c r="E852" s="56">
        <v>2017.05</v>
      </c>
      <c r="F852" s="16" t="s">
        <v>125</v>
      </c>
      <c r="G852" s="17">
        <v>1096</v>
      </c>
      <c r="H852" s="17">
        <v>3192</v>
      </c>
      <c r="I852" s="18" t="s">
        <v>2121</v>
      </c>
      <c r="J852" s="22" t="s">
        <v>50</v>
      </c>
      <c r="K852" s="10"/>
    </row>
    <row r="853" spans="1:11" s="59" customFormat="1" x14ac:dyDescent="0.2">
      <c r="A853" s="58">
        <f t="shared" si="17"/>
        <v>845</v>
      </c>
      <c r="B853" s="15" t="s">
        <v>2427</v>
      </c>
      <c r="C853" s="25" t="s">
        <v>2090</v>
      </c>
      <c r="D853" s="11" t="s">
        <v>2099</v>
      </c>
      <c r="E853" s="56">
        <v>2017.05</v>
      </c>
      <c r="F853" s="16" t="s">
        <v>119</v>
      </c>
      <c r="G853" s="17">
        <v>1642</v>
      </c>
      <c r="H853" s="17">
        <v>3211</v>
      </c>
      <c r="I853" s="18" t="s">
        <v>2119</v>
      </c>
      <c r="J853" s="22" t="s">
        <v>50</v>
      </c>
      <c r="K853" s="10"/>
    </row>
    <row r="854" spans="1:11" s="59" customFormat="1" x14ac:dyDescent="0.2">
      <c r="A854" s="58">
        <f t="shared" si="17"/>
        <v>846</v>
      </c>
      <c r="B854" s="25" t="s">
        <v>1783</v>
      </c>
      <c r="C854" s="25" t="s">
        <v>2090</v>
      </c>
      <c r="D854" s="11" t="s">
        <v>2099</v>
      </c>
      <c r="E854" s="56">
        <v>2017.06</v>
      </c>
      <c r="F854" s="16" t="s">
        <v>114</v>
      </c>
      <c r="G854" s="17">
        <v>1198</v>
      </c>
      <c r="H854" s="17">
        <v>2446</v>
      </c>
      <c r="I854" s="18" t="s">
        <v>2</v>
      </c>
      <c r="J854" s="52" t="s">
        <v>50</v>
      </c>
      <c r="K854" s="10"/>
    </row>
    <row r="855" spans="1:11" s="59" customFormat="1" x14ac:dyDescent="0.2">
      <c r="A855" s="58">
        <f t="shared" si="17"/>
        <v>847</v>
      </c>
      <c r="B855" s="25" t="s">
        <v>1784</v>
      </c>
      <c r="C855" s="25" t="s">
        <v>2090</v>
      </c>
      <c r="D855" s="11" t="s">
        <v>2099</v>
      </c>
      <c r="E855" s="56">
        <v>2017.06</v>
      </c>
      <c r="F855" s="16" t="s">
        <v>115</v>
      </c>
      <c r="G855" s="17">
        <v>1431</v>
      </c>
      <c r="H855" s="17">
        <v>2602</v>
      </c>
      <c r="I855" s="18" t="s">
        <v>40</v>
      </c>
      <c r="J855" s="52" t="s">
        <v>50</v>
      </c>
      <c r="K855" s="10"/>
    </row>
    <row r="856" spans="1:11" s="59" customFormat="1" x14ac:dyDescent="0.2">
      <c r="A856" s="58">
        <f t="shared" si="17"/>
        <v>848</v>
      </c>
      <c r="B856" s="25" t="s">
        <v>1785</v>
      </c>
      <c r="C856" s="25" t="s">
        <v>2090</v>
      </c>
      <c r="D856" s="11" t="s">
        <v>2099</v>
      </c>
      <c r="E856" s="56">
        <v>2017.06</v>
      </c>
      <c r="F856" s="16" t="s">
        <v>113</v>
      </c>
      <c r="G856" s="17">
        <v>1361</v>
      </c>
      <c r="H856" s="17">
        <v>2435</v>
      </c>
      <c r="I856" s="18" t="s">
        <v>40</v>
      </c>
      <c r="J856" s="52" t="s">
        <v>50</v>
      </c>
      <c r="K856" s="10"/>
    </row>
    <row r="857" spans="1:11" s="59" customFormat="1" x14ac:dyDescent="0.2">
      <c r="A857" s="58">
        <f t="shared" si="17"/>
        <v>849</v>
      </c>
      <c r="B857" s="25" t="s">
        <v>1786</v>
      </c>
      <c r="C857" s="25" t="s">
        <v>2090</v>
      </c>
      <c r="D857" s="11" t="s">
        <v>2099</v>
      </c>
      <c r="E857" s="56">
        <v>2017.06</v>
      </c>
      <c r="F857" s="16" t="s">
        <v>112</v>
      </c>
      <c r="G857" s="17">
        <v>1365</v>
      </c>
      <c r="H857" s="17">
        <v>2345</v>
      </c>
      <c r="I857" s="18" t="s">
        <v>40</v>
      </c>
      <c r="J857" s="52" t="s">
        <v>50</v>
      </c>
      <c r="K857" s="10"/>
    </row>
    <row r="858" spans="1:11" s="59" customFormat="1" x14ac:dyDescent="0.2">
      <c r="A858" s="58">
        <f t="shared" si="17"/>
        <v>850</v>
      </c>
      <c r="B858" s="15" t="s">
        <v>1788</v>
      </c>
      <c r="C858" s="25" t="s">
        <v>2090</v>
      </c>
      <c r="D858" s="11" t="s">
        <v>2099</v>
      </c>
      <c r="E858" s="56">
        <v>2017.06</v>
      </c>
      <c r="F858" s="16" t="s">
        <v>76</v>
      </c>
      <c r="G858" s="17">
        <v>1591</v>
      </c>
      <c r="H858" s="17">
        <v>2949</v>
      </c>
      <c r="I858" s="18" t="s">
        <v>71</v>
      </c>
      <c r="J858" s="52" t="s">
        <v>50</v>
      </c>
      <c r="K858" s="10"/>
    </row>
    <row r="859" spans="1:11" s="59" customFormat="1" x14ac:dyDescent="0.2">
      <c r="A859" s="58">
        <f t="shared" si="17"/>
        <v>851</v>
      </c>
      <c r="B859" s="25" t="s">
        <v>2431</v>
      </c>
      <c r="C859" s="15" t="s">
        <v>2090</v>
      </c>
      <c r="D859" s="15" t="s">
        <v>2099</v>
      </c>
      <c r="E859" s="56">
        <v>2017.07</v>
      </c>
      <c r="F859" s="16" t="s">
        <v>85</v>
      </c>
      <c r="G859" s="17">
        <v>1798</v>
      </c>
      <c r="H859" s="17">
        <v>3533</v>
      </c>
      <c r="I859" s="18" t="s">
        <v>2119</v>
      </c>
      <c r="J859" s="52" t="s">
        <v>50</v>
      </c>
      <c r="K859" s="10"/>
    </row>
    <row r="860" spans="1:11" s="59" customFormat="1" x14ac:dyDescent="0.2">
      <c r="A860" s="58">
        <f t="shared" si="17"/>
        <v>852</v>
      </c>
      <c r="B860" s="25" t="s">
        <v>1789</v>
      </c>
      <c r="C860" s="25" t="s">
        <v>2090</v>
      </c>
      <c r="D860" s="11" t="s">
        <v>2099</v>
      </c>
      <c r="E860" s="56">
        <v>2017.08</v>
      </c>
      <c r="F860" s="16" t="s">
        <v>76</v>
      </c>
      <c r="G860" s="17">
        <v>984</v>
      </c>
      <c r="H860" s="17">
        <v>1895</v>
      </c>
      <c r="I860" s="18" t="s">
        <v>2</v>
      </c>
      <c r="J860" s="52" t="s">
        <v>50</v>
      </c>
      <c r="K860" s="10"/>
    </row>
    <row r="861" spans="1:11" s="59" customFormat="1" x14ac:dyDescent="0.2">
      <c r="A861" s="58">
        <f t="shared" si="17"/>
        <v>853</v>
      </c>
      <c r="B861" s="25" t="s">
        <v>1790</v>
      </c>
      <c r="C861" s="25" t="s">
        <v>2090</v>
      </c>
      <c r="D861" s="11" t="s">
        <v>2117</v>
      </c>
      <c r="E861" s="56">
        <v>2017.08</v>
      </c>
      <c r="F861" s="16" t="s">
        <v>74</v>
      </c>
      <c r="G861" s="17">
        <v>1630</v>
      </c>
      <c r="H861" s="17">
        <v>3308</v>
      </c>
      <c r="I861" s="18" t="s">
        <v>2119</v>
      </c>
      <c r="J861" s="52" t="s">
        <v>50</v>
      </c>
      <c r="K861" s="10"/>
    </row>
    <row r="862" spans="1:11" s="59" customFormat="1" x14ac:dyDescent="0.2">
      <c r="A862" s="58">
        <f t="shared" si="17"/>
        <v>854</v>
      </c>
      <c r="B862" s="25" t="s">
        <v>1791</v>
      </c>
      <c r="C862" s="25" t="s">
        <v>2090</v>
      </c>
      <c r="D862" s="11" t="s">
        <v>2099</v>
      </c>
      <c r="E862" s="56">
        <v>2017.11</v>
      </c>
      <c r="F862" s="16" t="s">
        <v>139</v>
      </c>
      <c r="G862" s="17">
        <v>1357</v>
      </c>
      <c r="H862" s="17">
        <v>2721</v>
      </c>
      <c r="I862" s="18" t="s">
        <v>40</v>
      </c>
      <c r="J862" s="52" t="s">
        <v>50</v>
      </c>
      <c r="K862" s="10"/>
    </row>
    <row r="863" spans="1:11" s="59" customFormat="1" x14ac:dyDescent="0.2">
      <c r="A863" s="58">
        <f t="shared" si="17"/>
        <v>855</v>
      </c>
      <c r="B863" s="25" t="s">
        <v>1792</v>
      </c>
      <c r="C863" s="25" t="s">
        <v>2090</v>
      </c>
      <c r="D863" s="11" t="s">
        <v>2099</v>
      </c>
      <c r="E863" s="56">
        <v>2017.11</v>
      </c>
      <c r="F863" s="16" t="s">
        <v>300</v>
      </c>
      <c r="G863" s="17">
        <v>1364</v>
      </c>
      <c r="H863" s="17">
        <v>2823</v>
      </c>
      <c r="I863" s="18" t="s">
        <v>40</v>
      </c>
      <c r="J863" s="52" t="s">
        <v>50</v>
      </c>
      <c r="K863" s="10"/>
    </row>
    <row r="864" spans="1:11" s="59" customFormat="1" x14ac:dyDescent="0.2">
      <c r="A864" s="58">
        <f t="shared" si="17"/>
        <v>856</v>
      </c>
      <c r="B864" s="25" t="s">
        <v>1793</v>
      </c>
      <c r="C864" s="25" t="s">
        <v>2090</v>
      </c>
      <c r="D864" s="11" t="s">
        <v>2099</v>
      </c>
      <c r="E864" s="56">
        <v>2017.12</v>
      </c>
      <c r="F864" s="26" t="s">
        <v>514</v>
      </c>
      <c r="G864" s="17">
        <v>1598</v>
      </c>
      <c r="H864" s="17">
        <v>3031</v>
      </c>
      <c r="I864" s="18" t="s">
        <v>2121</v>
      </c>
      <c r="J864" s="52" t="s">
        <v>50</v>
      </c>
      <c r="K864" s="10"/>
    </row>
    <row r="865" spans="1:11" s="59" customFormat="1" x14ac:dyDescent="0.2">
      <c r="A865" s="58">
        <f t="shared" si="17"/>
        <v>857</v>
      </c>
      <c r="B865" s="25" t="s">
        <v>1794</v>
      </c>
      <c r="C865" s="25" t="s">
        <v>2090</v>
      </c>
      <c r="D865" s="11" t="s">
        <v>2470</v>
      </c>
      <c r="E865" s="56">
        <v>2018.01</v>
      </c>
      <c r="F865" s="16" t="s">
        <v>2471</v>
      </c>
      <c r="G865" s="17">
        <v>1501</v>
      </c>
      <c r="H865" s="17">
        <v>2810</v>
      </c>
      <c r="I865" s="18" t="s">
        <v>40</v>
      </c>
      <c r="J865" s="52" t="s">
        <v>50</v>
      </c>
      <c r="K865" s="10"/>
    </row>
    <row r="866" spans="1:11" s="59" customFormat="1" x14ac:dyDescent="0.2">
      <c r="A866" s="58">
        <f t="shared" si="17"/>
        <v>858</v>
      </c>
      <c r="B866" s="15" t="s">
        <v>1795</v>
      </c>
      <c r="C866" s="25" t="s">
        <v>2090</v>
      </c>
      <c r="D866" s="11" t="s">
        <v>2099</v>
      </c>
      <c r="E866" s="56">
        <v>2018.01</v>
      </c>
      <c r="F866" s="16" t="s">
        <v>2472</v>
      </c>
      <c r="G866" s="17">
        <v>1199</v>
      </c>
      <c r="H866" s="17">
        <v>1854</v>
      </c>
      <c r="I866" s="18" t="s">
        <v>40</v>
      </c>
      <c r="J866" s="52" t="s">
        <v>50</v>
      </c>
      <c r="K866" s="10"/>
    </row>
    <row r="867" spans="1:11" s="59" customFormat="1" x14ac:dyDescent="0.2">
      <c r="A867" s="58">
        <f t="shared" si="17"/>
        <v>859</v>
      </c>
      <c r="B867" s="15" t="s">
        <v>1796</v>
      </c>
      <c r="C867" s="25" t="s">
        <v>2090</v>
      </c>
      <c r="D867" s="11" t="s">
        <v>2099</v>
      </c>
      <c r="E867" s="56">
        <v>2018.01</v>
      </c>
      <c r="F867" s="16" t="s">
        <v>2473</v>
      </c>
      <c r="G867" s="17">
        <v>1448</v>
      </c>
      <c r="H867" s="17">
        <v>2773</v>
      </c>
      <c r="I867" s="18" t="s">
        <v>40</v>
      </c>
      <c r="J867" s="52" t="s">
        <v>50</v>
      </c>
      <c r="K867" s="10"/>
    </row>
    <row r="868" spans="1:11" s="59" customFormat="1" x14ac:dyDescent="0.2">
      <c r="A868" s="58">
        <f t="shared" si="17"/>
        <v>860</v>
      </c>
      <c r="B868" s="15" t="s">
        <v>1797</v>
      </c>
      <c r="C868" s="25" t="s">
        <v>2090</v>
      </c>
      <c r="D868" s="11" t="s">
        <v>2099</v>
      </c>
      <c r="E868" s="56">
        <v>2018.02</v>
      </c>
      <c r="F868" s="16" t="s">
        <v>334</v>
      </c>
      <c r="G868" s="17">
        <v>1612</v>
      </c>
      <c r="H868" s="17">
        <v>2738</v>
      </c>
      <c r="I868" s="18" t="s">
        <v>2</v>
      </c>
      <c r="J868" s="52" t="s">
        <v>2479</v>
      </c>
      <c r="K868" s="10" t="s">
        <v>2466</v>
      </c>
    </row>
    <row r="869" spans="1:11" s="59" customFormat="1" x14ac:dyDescent="0.2">
      <c r="A869" s="58">
        <f t="shared" si="17"/>
        <v>861</v>
      </c>
      <c r="B869" s="15" t="s">
        <v>1798</v>
      </c>
      <c r="C869" s="25" t="s">
        <v>2090</v>
      </c>
      <c r="D869" s="11" t="s">
        <v>2099</v>
      </c>
      <c r="E869" s="56">
        <v>2018.02</v>
      </c>
      <c r="F869" s="16" t="s">
        <v>2480</v>
      </c>
      <c r="G869" s="17">
        <v>1402</v>
      </c>
      <c r="H869" s="17">
        <v>2264</v>
      </c>
      <c r="I869" s="18" t="s">
        <v>2</v>
      </c>
      <c r="J869" s="52" t="s">
        <v>2092</v>
      </c>
      <c r="K869" s="8"/>
    </row>
    <row r="870" spans="1:11" s="59" customFormat="1" x14ac:dyDescent="0.2">
      <c r="A870" s="58">
        <f t="shared" si="17"/>
        <v>862</v>
      </c>
      <c r="B870" s="15" t="s">
        <v>1799</v>
      </c>
      <c r="C870" s="25" t="s">
        <v>2090</v>
      </c>
      <c r="D870" s="11" t="s">
        <v>2099</v>
      </c>
      <c r="E870" s="56">
        <v>2018.03</v>
      </c>
      <c r="F870" s="16" t="s">
        <v>311</v>
      </c>
      <c r="G870" s="17">
        <v>1435</v>
      </c>
      <c r="H870" s="17">
        <v>2867</v>
      </c>
      <c r="I870" s="18" t="s">
        <v>2</v>
      </c>
      <c r="J870" s="52" t="s">
        <v>2092</v>
      </c>
      <c r="K870" s="10" t="s">
        <v>2200</v>
      </c>
    </row>
    <row r="871" spans="1:11" s="59" customFormat="1" x14ac:dyDescent="0.2">
      <c r="A871" s="58">
        <f t="shared" si="17"/>
        <v>863</v>
      </c>
      <c r="B871" s="25" t="s">
        <v>1800</v>
      </c>
      <c r="C871" s="25" t="s">
        <v>2090</v>
      </c>
      <c r="D871" s="11" t="s">
        <v>2099</v>
      </c>
      <c r="E871" s="56">
        <v>2018.03</v>
      </c>
      <c r="F871" s="16" t="s">
        <v>526</v>
      </c>
      <c r="G871" s="17">
        <v>1186</v>
      </c>
      <c r="H871" s="17">
        <v>1960</v>
      </c>
      <c r="I871" s="18" t="s">
        <v>2</v>
      </c>
      <c r="J871" s="52" t="s">
        <v>2092</v>
      </c>
      <c r="K871" s="10"/>
    </row>
    <row r="872" spans="1:11" s="59" customFormat="1" x14ac:dyDescent="0.2">
      <c r="A872" s="58">
        <f t="shared" si="17"/>
        <v>864</v>
      </c>
      <c r="B872" s="25" t="s">
        <v>1801</v>
      </c>
      <c r="C872" s="15" t="s">
        <v>2090</v>
      </c>
      <c r="D872" s="11" t="s">
        <v>2099</v>
      </c>
      <c r="E872" s="56">
        <v>2018.04</v>
      </c>
      <c r="F872" s="26" t="s">
        <v>532</v>
      </c>
      <c r="G872" s="17">
        <v>1265</v>
      </c>
      <c r="H872" s="17">
        <v>1954</v>
      </c>
      <c r="I872" s="18" t="s">
        <v>2119</v>
      </c>
      <c r="J872" s="52" t="s">
        <v>2092</v>
      </c>
      <c r="K872" s="10"/>
    </row>
    <row r="873" spans="1:11" s="59" customFormat="1" x14ac:dyDescent="0.2">
      <c r="A873" s="58">
        <f t="shared" si="17"/>
        <v>865</v>
      </c>
      <c r="B873" s="15" t="s">
        <v>1802</v>
      </c>
      <c r="C873" s="15" t="s">
        <v>2090</v>
      </c>
      <c r="D873" s="11" t="s">
        <v>2099</v>
      </c>
      <c r="E873" s="56">
        <v>2018.04</v>
      </c>
      <c r="F873" s="32" t="s">
        <v>2496</v>
      </c>
      <c r="G873" s="17">
        <v>1088</v>
      </c>
      <c r="H873" s="17">
        <v>2238</v>
      </c>
      <c r="I873" s="18" t="s">
        <v>2119</v>
      </c>
      <c r="J873" s="52" t="s">
        <v>2092</v>
      </c>
      <c r="K873" s="10"/>
    </row>
    <row r="874" spans="1:11" s="59" customFormat="1" x14ac:dyDescent="0.2">
      <c r="A874" s="58">
        <f t="shared" si="17"/>
        <v>866</v>
      </c>
      <c r="B874" s="15" t="s">
        <v>1803</v>
      </c>
      <c r="C874" s="15" t="s">
        <v>2090</v>
      </c>
      <c r="D874" s="11" t="s">
        <v>2099</v>
      </c>
      <c r="E874" s="56">
        <v>2018.04</v>
      </c>
      <c r="F874" s="32" t="s">
        <v>535</v>
      </c>
      <c r="G874" s="17">
        <v>1624</v>
      </c>
      <c r="H874" s="17">
        <v>3172</v>
      </c>
      <c r="I874" s="18" t="s">
        <v>2119</v>
      </c>
      <c r="J874" s="52" t="s">
        <v>2092</v>
      </c>
      <c r="K874" s="10" t="s">
        <v>2200</v>
      </c>
    </row>
    <row r="875" spans="1:11" s="59" customFormat="1" x14ac:dyDescent="0.2">
      <c r="A875" s="58">
        <f t="shared" si="17"/>
        <v>867</v>
      </c>
      <c r="B875" s="25" t="s">
        <v>1804</v>
      </c>
      <c r="C875" s="15" t="s">
        <v>2090</v>
      </c>
      <c r="D875" s="11" t="s">
        <v>2099</v>
      </c>
      <c r="E875" s="56">
        <v>2018.04</v>
      </c>
      <c r="F875" s="26" t="s">
        <v>540</v>
      </c>
      <c r="G875" s="17">
        <v>1426</v>
      </c>
      <c r="H875" s="17">
        <v>2940</v>
      </c>
      <c r="I875" s="18" t="s">
        <v>2119</v>
      </c>
      <c r="J875" s="52" t="s">
        <v>2092</v>
      </c>
      <c r="K875" s="10"/>
    </row>
    <row r="876" spans="1:11" s="59" customFormat="1" x14ac:dyDescent="0.2">
      <c r="A876" s="58">
        <f t="shared" si="17"/>
        <v>868</v>
      </c>
      <c r="B876" s="25" t="s">
        <v>1805</v>
      </c>
      <c r="C876" s="15" t="s">
        <v>2090</v>
      </c>
      <c r="D876" s="11" t="s">
        <v>2099</v>
      </c>
      <c r="E876" s="56">
        <v>2018.05</v>
      </c>
      <c r="F876" s="16" t="s">
        <v>2505</v>
      </c>
      <c r="G876" s="17">
        <v>1813</v>
      </c>
      <c r="H876" s="17">
        <v>3412</v>
      </c>
      <c r="I876" s="18" t="s">
        <v>2</v>
      </c>
      <c r="J876" s="52" t="s">
        <v>2478</v>
      </c>
      <c r="K876" s="10"/>
    </row>
    <row r="877" spans="1:11" s="59" customFormat="1" x14ac:dyDescent="0.2">
      <c r="A877" s="58">
        <f t="shared" si="17"/>
        <v>869</v>
      </c>
      <c r="B877" s="25" t="s">
        <v>1806</v>
      </c>
      <c r="C877" s="15" t="s">
        <v>2090</v>
      </c>
      <c r="D877" s="11" t="s">
        <v>2099</v>
      </c>
      <c r="E877" s="56">
        <v>2018.05</v>
      </c>
      <c r="F877" s="16" t="s">
        <v>2471</v>
      </c>
      <c r="G877" s="17">
        <v>1428</v>
      </c>
      <c r="H877" s="17">
        <v>2821</v>
      </c>
      <c r="I877" s="18" t="s">
        <v>2</v>
      </c>
      <c r="J877" s="52" t="s">
        <v>2092</v>
      </c>
      <c r="K877" s="10" t="s">
        <v>2200</v>
      </c>
    </row>
    <row r="878" spans="1:11" s="59" customFormat="1" x14ac:dyDescent="0.2">
      <c r="A878" s="58">
        <f t="shared" si="17"/>
        <v>870</v>
      </c>
      <c r="B878" s="25" t="s">
        <v>1807</v>
      </c>
      <c r="C878" s="15" t="s">
        <v>2090</v>
      </c>
      <c r="D878" s="11" t="s">
        <v>2099</v>
      </c>
      <c r="E878" s="56">
        <v>2018.06</v>
      </c>
      <c r="F878" s="16" t="s">
        <v>106</v>
      </c>
      <c r="G878" s="17">
        <v>1441</v>
      </c>
      <c r="H878" s="17">
        <v>2782</v>
      </c>
      <c r="I878" s="18" t="s">
        <v>40</v>
      </c>
      <c r="J878" s="52" t="s">
        <v>2092</v>
      </c>
      <c r="K878" s="10"/>
    </row>
    <row r="879" spans="1:11" s="59" customFormat="1" x14ac:dyDescent="0.2">
      <c r="A879" s="58">
        <f t="shared" si="17"/>
        <v>871</v>
      </c>
      <c r="B879" s="15" t="s">
        <v>1808</v>
      </c>
      <c r="C879" s="15" t="s">
        <v>2090</v>
      </c>
      <c r="D879" s="11" t="s">
        <v>2099</v>
      </c>
      <c r="E879" s="56">
        <v>2018.06</v>
      </c>
      <c r="F879" s="16" t="s">
        <v>108</v>
      </c>
      <c r="G879" s="17">
        <v>1431</v>
      </c>
      <c r="H879" s="17">
        <v>1989</v>
      </c>
      <c r="I879" s="18" t="s">
        <v>40</v>
      </c>
      <c r="J879" s="52" t="s">
        <v>2092</v>
      </c>
      <c r="K879" s="10"/>
    </row>
    <row r="880" spans="1:11" s="59" customFormat="1" x14ac:dyDescent="0.2">
      <c r="A880" s="58">
        <f t="shared" si="17"/>
        <v>872</v>
      </c>
      <c r="B880" s="15" t="s">
        <v>1809</v>
      </c>
      <c r="C880" s="15" t="s">
        <v>2090</v>
      </c>
      <c r="D880" s="11" t="s">
        <v>2099</v>
      </c>
      <c r="E880" s="56">
        <v>2018.06</v>
      </c>
      <c r="F880" s="16" t="s">
        <v>2511</v>
      </c>
      <c r="G880" s="17">
        <v>1323</v>
      </c>
      <c r="H880" s="17">
        <v>2066</v>
      </c>
      <c r="I880" s="18" t="s">
        <v>40</v>
      </c>
      <c r="J880" s="52" t="s">
        <v>2092</v>
      </c>
      <c r="K880" s="10"/>
    </row>
    <row r="881" spans="1:11" s="59" customFormat="1" x14ac:dyDescent="0.2">
      <c r="A881" s="58">
        <f t="shared" si="17"/>
        <v>873</v>
      </c>
      <c r="B881" s="15" t="s">
        <v>1810</v>
      </c>
      <c r="C881" s="28" t="s">
        <v>2090</v>
      </c>
      <c r="D881" s="11" t="s">
        <v>2099</v>
      </c>
      <c r="E881" s="56">
        <v>2018.07</v>
      </c>
      <c r="F881" s="16" t="s">
        <v>2527</v>
      </c>
      <c r="G881" s="17">
        <v>1453</v>
      </c>
      <c r="H881" s="17">
        <v>2301</v>
      </c>
      <c r="I881" s="18" t="s">
        <v>2225</v>
      </c>
      <c r="J881" s="52" t="s">
        <v>2479</v>
      </c>
      <c r="K881" s="24"/>
    </row>
    <row r="882" spans="1:11" s="59" customFormat="1" x14ac:dyDescent="0.2">
      <c r="A882" s="58">
        <f t="shared" si="17"/>
        <v>874</v>
      </c>
      <c r="B882" s="15" t="s">
        <v>1811</v>
      </c>
      <c r="C882" s="15" t="s">
        <v>2090</v>
      </c>
      <c r="D882" s="11" t="s">
        <v>2099</v>
      </c>
      <c r="E882" s="56">
        <v>2018.08</v>
      </c>
      <c r="F882" s="32" t="s">
        <v>2149</v>
      </c>
      <c r="G882" s="17">
        <v>1435</v>
      </c>
      <c r="H882" s="17">
        <v>2739</v>
      </c>
      <c r="I882" s="18" t="s">
        <v>2119</v>
      </c>
      <c r="J882" s="52" t="s">
        <v>2092</v>
      </c>
      <c r="K882" s="10"/>
    </row>
    <row r="883" spans="1:11" s="59" customFormat="1" x14ac:dyDescent="0.2">
      <c r="A883" s="58">
        <f t="shared" si="17"/>
        <v>875</v>
      </c>
      <c r="B883" s="15" t="s">
        <v>1812</v>
      </c>
      <c r="C883" s="15" t="s">
        <v>2090</v>
      </c>
      <c r="D883" s="11" t="s">
        <v>2099</v>
      </c>
      <c r="E883" s="56">
        <v>2018.08</v>
      </c>
      <c r="F883" s="26" t="s">
        <v>551</v>
      </c>
      <c r="G883" s="17">
        <v>1466</v>
      </c>
      <c r="H883" s="17">
        <v>2955</v>
      </c>
      <c r="I883" s="18" t="s">
        <v>2119</v>
      </c>
      <c r="J883" s="52" t="s">
        <v>2092</v>
      </c>
      <c r="K883" s="10"/>
    </row>
    <row r="884" spans="1:11" s="59" customFormat="1" x14ac:dyDescent="0.2">
      <c r="A884" s="58">
        <f t="shared" si="17"/>
        <v>876</v>
      </c>
      <c r="B884" s="25" t="s">
        <v>1813</v>
      </c>
      <c r="C884" s="15" t="s">
        <v>2090</v>
      </c>
      <c r="D884" s="11" t="s">
        <v>2099</v>
      </c>
      <c r="E884" s="56">
        <v>2018.09</v>
      </c>
      <c r="F884" s="16" t="s">
        <v>526</v>
      </c>
      <c r="G884" s="33">
        <v>1156</v>
      </c>
      <c r="H884" s="33">
        <v>3502</v>
      </c>
      <c r="I884" s="37" t="s">
        <v>41</v>
      </c>
      <c r="J884" s="37" t="s">
        <v>50</v>
      </c>
      <c r="K884" s="10"/>
    </row>
    <row r="885" spans="1:11" s="59" customFormat="1" x14ac:dyDescent="0.2">
      <c r="A885" s="58">
        <f t="shared" si="17"/>
        <v>877</v>
      </c>
      <c r="B885" s="15" t="s">
        <v>1814</v>
      </c>
      <c r="C885" s="15" t="s">
        <v>2090</v>
      </c>
      <c r="D885" s="11" t="s">
        <v>2099</v>
      </c>
      <c r="E885" s="56">
        <v>2018.09</v>
      </c>
      <c r="F885" s="16" t="s">
        <v>2549</v>
      </c>
      <c r="G885" s="33">
        <v>1570</v>
      </c>
      <c r="H885" s="33">
        <v>2326</v>
      </c>
      <c r="I885" s="37" t="s">
        <v>41</v>
      </c>
      <c r="J885" s="37" t="s">
        <v>50</v>
      </c>
      <c r="K885" s="10"/>
    </row>
    <row r="886" spans="1:11" s="59" customFormat="1" x14ac:dyDescent="0.2">
      <c r="A886" s="58">
        <f t="shared" si="17"/>
        <v>878</v>
      </c>
      <c r="B886" s="25" t="s">
        <v>1815</v>
      </c>
      <c r="C886" s="15" t="s">
        <v>2090</v>
      </c>
      <c r="D886" s="11" t="s">
        <v>2099</v>
      </c>
      <c r="E886" s="56">
        <v>2018.09</v>
      </c>
      <c r="F886" s="16" t="s">
        <v>2529</v>
      </c>
      <c r="G886" s="33">
        <v>1390</v>
      </c>
      <c r="H886" s="33">
        <v>2738</v>
      </c>
      <c r="I886" s="37" t="s">
        <v>41</v>
      </c>
      <c r="J886" s="37" t="s">
        <v>50</v>
      </c>
      <c r="K886" s="10"/>
    </row>
    <row r="887" spans="1:11" s="59" customFormat="1" x14ac:dyDescent="0.2">
      <c r="A887" s="58">
        <f t="shared" si="17"/>
        <v>879</v>
      </c>
      <c r="B887" s="15" t="s">
        <v>1816</v>
      </c>
      <c r="C887" s="15" t="s">
        <v>2090</v>
      </c>
      <c r="D887" s="11" t="s">
        <v>2099</v>
      </c>
      <c r="E887" s="56">
        <v>2018.11</v>
      </c>
      <c r="F887" s="16" t="s">
        <v>2471</v>
      </c>
      <c r="G887" s="33">
        <v>1957</v>
      </c>
      <c r="H887" s="33">
        <v>3308</v>
      </c>
      <c r="I887" s="18" t="s">
        <v>2119</v>
      </c>
      <c r="J887" s="37" t="s">
        <v>2092</v>
      </c>
      <c r="K887" s="10" t="s">
        <v>2200</v>
      </c>
    </row>
    <row r="888" spans="1:11" s="59" customFormat="1" x14ac:dyDescent="0.2">
      <c r="A888" s="58">
        <f t="shared" si="17"/>
        <v>880</v>
      </c>
      <c r="B888" s="15" t="s">
        <v>1817</v>
      </c>
      <c r="C888" s="15" t="s">
        <v>2090</v>
      </c>
      <c r="D888" s="11" t="s">
        <v>2248</v>
      </c>
      <c r="E888" s="56">
        <v>2018.12</v>
      </c>
      <c r="F888" s="35" t="s">
        <v>557</v>
      </c>
      <c r="G888" s="17">
        <v>1329</v>
      </c>
      <c r="H888" s="17">
        <v>2642</v>
      </c>
      <c r="I888" s="37" t="s">
        <v>2119</v>
      </c>
      <c r="J888" s="37" t="s">
        <v>33</v>
      </c>
      <c r="K888" s="10" t="s">
        <v>2200</v>
      </c>
    </row>
    <row r="889" spans="1:11" s="59" customFormat="1" x14ac:dyDescent="0.2">
      <c r="A889" s="58">
        <f t="shared" si="17"/>
        <v>881</v>
      </c>
      <c r="B889" s="15" t="s">
        <v>1818</v>
      </c>
      <c r="C889" s="15" t="s">
        <v>2090</v>
      </c>
      <c r="D889" s="11" t="s">
        <v>2099</v>
      </c>
      <c r="E889" s="56">
        <v>2018.12</v>
      </c>
      <c r="F889" s="35" t="s">
        <v>559</v>
      </c>
      <c r="G889" s="17">
        <v>1641</v>
      </c>
      <c r="H889" s="17">
        <v>3238</v>
      </c>
      <c r="I889" s="37" t="s">
        <v>2119</v>
      </c>
      <c r="J889" s="37" t="s">
        <v>33</v>
      </c>
      <c r="K889" s="10"/>
    </row>
    <row r="890" spans="1:11" s="59" customFormat="1" x14ac:dyDescent="0.2">
      <c r="A890" s="58">
        <f t="shared" si="17"/>
        <v>882</v>
      </c>
      <c r="B890" s="15" t="s">
        <v>2590</v>
      </c>
      <c r="C890" s="15" t="s">
        <v>2090</v>
      </c>
      <c r="D890" s="11" t="s">
        <v>2099</v>
      </c>
      <c r="E890" s="56">
        <v>2018.12</v>
      </c>
      <c r="F890" s="35" t="s">
        <v>559</v>
      </c>
      <c r="G890" s="17">
        <v>22</v>
      </c>
      <c r="H890" s="17">
        <v>32</v>
      </c>
      <c r="I890" s="37" t="s">
        <v>2367</v>
      </c>
      <c r="J890" s="37" t="s">
        <v>2591</v>
      </c>
      <c r="K890" s="8"/>
    </row>
    <row r="891" spans="1:11" s="71" customFormat="1" x14ac:dyDescent="0.2">
      <c r="A891" s="58">
        <f t="shared" si="17"/>
        <v>883</v>
      </c>
      <c r="B891" s="11" t="s">
        <v>586</v>
      </c>
      <c r="C891" s="15" t="s">
        <v>2090</v>
      </c>
      <c r="D891" s="11" t="s">
        <v>2099</v>
      </c>
      <c r="E891" s="69" t="s">
        <v>2598</v>
      </c>
      <c r="F891" s="11" t="s">
        <v>587</v>
      </c>
      <c r="G891" s="49">
        <v>1491</v>
      </c>
      <c r="H891" s="49">
        <v>2274</v>
      </c>
      <c r="I891" s="48" t="s">
        <v>41</v>
      </c>
      <c r="J891" s="50" t="s">
        <v>33</v>
      </c>
      <c r="K891" s="8"/>
    </row>
    <row r="892" spans="1:11" s="59" customFormat="1" x14ac:dyDescent="0.2">
      <c r="A892" s="58">
        <f t="shared" si="17"/>
        <v>884</v>
      </c>
      <c r="B892" s="11" t="s">
        <v>1819</v>
      </c>
      <c r="C892" s="11" t="s">
        <v>2090</v>
      </c>
      <c r="D892" s="11" t="s">
        <v>2099</v>
      </c>
      <c r="E892" s="69" t="s">
        <v>2601</v>
      </c>
      <c r="F892" s="11" t="s">
        <v>595</v>
      </c>
      <c r="G892" s="49">
        <v>1537</v>
      </c>
      <c r="H892" s="49">
        <v>2378</v>
      </c>
      <c r="I892" s="50" t="s">
        <v>2125</v>
      </c>
      <c r="J892" s="92" t="s">
        <v>33</v>
      </c>
      <c r="K892" s="8"/>
    </row>
    <row r="893" spans="1:11" s="59" customFormat="1" x14ac:dyDescent="0.2">
      <c r="A893" s="58">
        <f t="shared" si="17"/>
        <v>885</v>
      </c>
      <c r="B893" s="15" t="s">
        <v>1820</v>
      </c>
      <c r="C893" s="11" t="s">
        <v>2090</v>
      </c>
      <c r="D893" s="11" t="s">
        <v>2117</v>
      </c>
      <c r="E893" s="56">
        <v>2019.04</v>
      </c>
      <c r="F893" s="35" t="s">
        <v>1821</v>
      </c>
      <c r="G893" s="17">
        <v>3090</v>
      </c>
      <c r="H893" s="17">
        <v>6506</v>
      </c>
      <c r="I893" s="37" t="s">
        <v>41</v>
      </c>
      <c r="J893" s="37" t="s">
        <v>50</v>
      </c>
      <c r="K893" s="8"/>
    </row>
    <row r="894" spans="1:11" s="59" customFormat="1" x14ac:dyDescent="0.2">
      <c r="A894" s="58">
        <f t="shared" ref="A894:A967" si="18">ROW()-8</f>
        <v>886</v>
      </c>
      <c r="B894" s="15" t="s">
        <v>1822</v>
      </c>
      <c r="C894" s="15" t="s">
        <v>2090</v>
      </c>
      <c r="D894" s="11" t="s">
        <v>2099</v>
      </c>
      <c r="E894" s="56">
        <v>2019.05</v>
      </c>
      <c r="F894" s="35" t="s">
        <v>545</v>
      </c>
      <c r="G894" s="17">
        <v>1699</v>
      </c>
      <c r="H894" s="17">
        <v>3425</v>
      </c>
      <c r="I894" s="37" t="s">
        <v>41</v>
      </c>
      <c r="J894" s="37" t="s">
        <v>50</v>
      </c>
      <c r="K894" s="8" t="s">
        <v>2618</v>
      </c>
    </row>
    <row r="895" spans="1:11" s="59" customFormat="1" x14ac:dyDescent="0.2">
      <c r="A895" s="58">
        <f t="shared" si="18"/>
        <v>887</v>
      </c>
      <c r="B895" s="15" t="s">
        <v>2619</v>
      </c>
      <c r="C895" s="15" t="s">
        <v>2090</v>
      </c>
      <c r="D895" s="11" t="s">
        <v>2099</v>
      </c>
      <c r="E895" s="56">
        <v>2019.05</v>
      </c>
      <c r="F895" s="35" t="s">
        <v>633</v>
      </c>
      <c r="G895" s="17">
        <v>1398</v>
      </c>
      <c r="H895" s="17">
        <v>2357</v>
      </c>
      <c r="I895" s="37" t="s">
        <v>41</v>
      </c>
      <c r="J895" s="37" t="s">
        <v>50</v>
      </c>
      <c r="K895" s="8"/>
    </row>
    <row r="896" spans="1:11" s="59" customFormat="1" x14ac:dyDescent="0.2">
      <c r="A896" s="58">
        <f t="shared" si="18"/>
        <v>888</v>
      </c>
      <c r="B896" s="15" t="s">
        <v>1823</v>
      </c>
      <c r="C896" s="15" t="s">
        <v>2090</v>
      </c>
      <c r="D896" s="11" t="s">
        <v>2099</v>
      </c>
      <c r="E896" s="56">
        <v>2019.06</v>
      </c>
      <c r="F896" s="35" t="s">
        <v>637</v>
      </c>
      <c r="G896" s="17">
        <v>2273</v>
      </c>
      <c r="H896" s="17">
        <v>4672</v>
      </c>
      <c r="I896" s="37" t="s">
        <v>612</v>
      </c>
      <c r="J896" s="37" t="s">
        <v>33</v>
      </c>
      <c r="K896" s="8" t="s">
        <v>2610</v>
      </c>
    </row>
    <row r="897" spans="1:11" s="59" customFormat="1" x14ac:dyDescent="0.2">
      <c r="A897" s="58">
        <f t="shared" si="18"/>
        <v>889</v>
      </c>
      <c r="B897" s="15" t="s">
        <v>644</v>
      </c>
      <c r="C897" s="15" t="s">
        <v>2090</v>
      </c>
      <c r="D897" s="11" t="s">
        <v>2099</v>
      </c>
      <c r="E897" s="56">
        <v>2019.06</v>
      </c>
      <c r="F897" s="35" t="s">
        <v>516</v>
      </c>
      <c r="G897" s="17">
        <v>1534</v>
      </c>
      <c r="H897" s="17">
        <v>3073</v>
      </c>
      <c r="I897" s="37" t="s">
        <v>612</v>
      </c>
      <c r="J897" s="37" t="s">
        <v>33</v>
      </c>
      <c r="K897" s="8"/>
    </row>
    <row r="898" spans="1:11" s="59" customFormat="1" x14ac:dyDescent="0.2">
      <c r="A898" s="58">
        <f t="shared" si="18"/>
        <v>890</v>
      </c>
      <c r="B898" s="15" t="s">
        <v>1824</v>
      </c>
      <c r="C898" s="15" t="s">
        <v>2090</v>
      </c>
      <c r="D898" s="11" t="s">
        <v>2099</v>
      </c>
      <c r="E898" s="56">
        <v>2019.07</v>
      </c>
      <c r="F898" s="35" t="s">
        <v>649</v>
      </c>
      <c r="G898" s="17">
        <v>1698</v>
      </c>
      <c r="H898" s="17">
        <v>2810</v>
      </c>
      <c r="I898" s="37" t="s">
        <v>612</v>
      </c>
      <c r="J898" s="37" t="s">
        <v>33</v>
      </c>
      <c r="K898" s="8"/>
    </row>
    <row r="899" spans="1:11" s="59" customFormat="1" x14ac:dyDescent="0.2">
      <c r="A899" s="58">
        <f t="shared" si="18"/>
        <v>891</v>
      </c>
      <c r="B899" s="15" t="s">
        <v>658</v>
      </c>
      <c r="C899" s="11" t="s">
        <v>2090</v>
      </c>
      <c r="D899" s="11" t="s">
        <v>2099</v>
      </c>
      <c r="E899" s="56">
        <v>2019.08</v>
      </c>
      <c r="F899" s="35" t="s">
        <v>543</v>
      </c>
      <c r="G899" s="17">
        <v>1518</v>
      </c>
      <c r="H899" s="17">
        <v>2928</v>
      </c>
      <c r="I899" s="37" t="s">
        <v>612</v>
      </c>
      <c r="J899" s="37" t="s">
        <v>33</v>
      </c>
      <c r="K899" s="45"/>
    </row>
    <row r="900" spans="1:11" s="59" customFormat="1" x14ac:dyDescent="0.2">
      <c r="A900" s="58">
        <f t="shared" si="18"/>
        <v>892</v>
      </c>
      <c r="B900" s="15" t="s">
        <v>668</v>
      </c>
      <c r="C900" s="15" t="s">
        <v>2090</v>
      </c>
      <c r="D900" s="11" t="s">
        <v>2099</v>
      </c>
      <c r="E900" s="56">
        <v>2019.09</v>
      </c>
      <c r="F900" s="35" t="s">
        <v>672</v>
      </c>
      <c r="G900" s="17">
        <v>2736</v>
      </c>
      <c r="H900" s="17">
        <v>4969</v>
      </c>
      <c r="I900" s="37" t="s">
        <v>41</v>
      </c>
      <c r="J900" s="37" t="s">
        <v>50</v>
      </c>
      <c r="K900" s="8"/>
    </row>
    <row r="901" spans="1:11" s="59" customFormat="1" x14ac:dyDescent="0.2">
      <c r="A901" s="58">
        <f t="shared" si="18"/>
        <v>893</v>
      </c>
      <c r="B901" s="15" t="s">
        <v>669</v>
      </c>
      <c r="C901" s="15" t="s">
        <v>2090</v>
      </c>
      <c r="D901" s="11" t="s">
        <v>2099</v>
      </c>
      <c r="E901" s="56">
        <v>2019.09</v>
      </c>
      <c r="F901" s="35" t="s">
        <v>681</v>
      </c>
      <c r="G901" s="17">
        <v>1369</v>
      </c>
      <c r="H901" s="17">
        <v>1374</v>
      </c>
      <c r="I901" s="37" t="s">
        <v>41</v>
      </c>
      <c r="J901" s="37" t="s">
        <v>50</v>
      </c>
      <c r="K901" s="8"/>
    </row>
    <row r="902" spans="1:11" s="59" customFormat="1" x14ac:dyDescent="0.2">
      <c r="A902" s="58">
        <f t="shared" si="18"/>
        <v>894</v>
      </c>
      <c r="B902" s="15" t="s">
        <v>1825</v>
      </c>
      <c r="C902" s="15" t="s">
        <v>2090</v>
      </c>
      <c r="D902" s="11" t="s">
        <v>2117</v>
      </c>
      <c r="E902" s="56">
        <v>2019.11</v>
      </c>
      <c r="F902" s="35" t="s">
        <v>700</v>
      </c>
      <c r="G902" s="17">
        <v>1591</v>
      </c>
      <c r="H902" s="17">
        <v>2443</v>
      </c>
      <c r="I902" s="37" t="s">
        <v>41</v>
      </c>
      <c r="J902" s="37" t="s">
        <v>50</v>
      </c>
      <c r="K902" s="8"/>
    </row>
    <row r="903" spans="1:11" s="59" customFormat="1" x14ac:dyDescent="0.2">
      <c r="A903" s="58">
        <f t="shared" si="18"/>
        <v>895</v>
      </c>
      <c r="B903" s="15" t="s">
        <v>1826</v>
      </c>
      <c r="C903" s="15" t="s">
        <v>2090</v>
      </c>
      <c r="D903" s="34" t="s">
        <v>2641</v>
      </c>
      <c r="E903" s="56">
        <v>2020.03</v>
      </c>
      <c r="F903" s="35" t="s">
        <v>398</v>
      </c>
      <c r="G903" s="17">
        <v>2740</v>
      </c>
      <c r="H903" s="17">
        <v>4901</v>
      </c>
      <c r="I903" s="37" t="s">
        <v>41</v>
      </c>
      <c r="J903" s="37" t="s">
        <v>50</v>
      </c>
      <c r="K903" s="8"/>
    </row>
    <row r="904" spans="1:11" s="59" customFormat="1" x14ac:dyDescent="0.2">
      <c r="A904" s="58">
        <f t="shared" si="18"/>
        <v>896</v>
      </c>
      <c r="B904" s="15" t="s">
        <v>739</v>
      </c>
      <c r="C904" s="15" t="s">
        <v>2090</v>
      </c>
      <c r="D904" s="34" t="s">
        <v>26</v>
      </c>
      <c r="E904" s="56">
        <v>2020.04</v>
      </c>
      <c r="F904" s="35" t="s">
        <v>740</v>
      </c>
      <c r="G904" s="17">
        <v>1830</v>
      </c>
      <c r="H904" s="17">
        <v>3572</v>
      </c>
      <c r="I904" s="37" t="s">
        <v>41</v>
      </c>
      <c r="J904" s="37" t="s">
        <v>50</v>
      </c>
      <c r="K904" s="8" t="s">
        <v>2200</v>
      </c>
    </row>
    <row r="905" spans="1:11" s="59" customFormat="1" x14ac:dyDescent="0.2">
      <c r="A905" s="58">
        <f t="shared" si="18"/>
        <v>897</v>
      </c>
      <c r="B905" s="15" t="s">
        <v>741</v>
      </c>
      <c r="C905" s="15" t="s">
        <v>2090</v>
      </c>
      <c r="D905" s="34" t="s">
        <v>26</v>
      </c>
      <c r="E905" s="56">
        <v>2020.04</v>
      </c>
      <c r="F905" s="35" t="s">
        <v>2642</v>
      </c>
      <c r="G905" s="17">
        <v>1544</v>
      </c>
      <c r="H905" s="17">
        <v>3119</v>
      </c>
      <c r="I905" s="37" t="s">
        <v>2189</v>
      </c>
      <c r="J905" s="37" t="s">
        <v>50</v>
      </c>
      <c r="K905" s="8"/>
    </row>
    <row r="906" spans="1:11" s="59" customFormat="1" x14ac:dyDescent="0.2">
      <c r="A906" s="58">
        <f t="shared" si="18"/>
        <v>898</v>
      </c>
      <c r="B906" s="11" t="s">
        <v>1827</v>
      </c>
      <c r="C906" s="11" t="s">
        <v>2090</v>
      </c>
      <c r="D906" s="11" t="s">
        <v>26</v>
      </c>
      <c r="E906" s="55">
        <v>2020.06</v>
      </c>
      <c r="F906" s="12" t="s">
        <v>758</v>
      </c>
      <c r="G906" s="13">
        <v>1057</v>
      </c>
      <c r="H906" s="13">
        <v>2122</v>
      </c>
      <c r="I906" s="14" t="s">
        <v>41</v>
      </c>
      <c r="J906" s="46" t="s">
        <v>50</v>
      </c>
      <c r="K906" s="8" t="s">
        <v>2618</v>
      </c>
    </row>
    <row r="907" spans="1:11" s="59" customFormat="1" x14ac:dyDescent="0.2">
      <c r="A907" s="58">
        <f t="shared" si="18"/>
        <v>899</v>
      </c>
      <c r="B907" s="11" t="s">
        <v>1828</v>
      </c>
      <c r="C907" s="11" t="s">
        <v>2090</v>
      </c>
      <c r="D907" s="11" t="s">
        <v>26</v>
      </c>
      <c r="E907" s="55">
        <v>2020.06</v>
      </c>
      <c r="F907" s="12" t="s">
        <v>663</v>
      </c>
      <c r="G907" s="13">
        <v>1268</v>
      </c>
      <c r="H907" s="13">
        <v>2055</v>
      </c>
      <c r="I907" s="14" t="s">
        <v>41</v>
      </c>
      <c r="J907" s="46" t="s">
        <v>50</v>
      </c>
      <c r="K907" s="8"/>
    </row>
    <row r="908" spans="1:11" s="59" customFormat="1" x14ac:dyDescent="0.2">
      <c r="A908" s="58">
        <f t="shared" si="18"/>
        <v>900</v>
      </c>
      <c r="B908" s="11" t="s">
        <v>1829</v>
      </c>
      <c r="C908" s="11" t="s">
        <v>2090</v>
      </c>
      <c r="D908" s="11" t="s">
        <v>26</v>
      </c>
      <c r="E908" s="55">
        <v>2020.07</v>
      </c>
      <c r="F908" s="12" t="s">
        <v>757</v>
      </c>
      <c r="G908" s="13">
        <v>1700</v>
      </c>
      <c r="H908" s="13">
        <v>3102</v>
      </c>
      <c r="I908" s="14" t="s">
        <v>41</v>
      </c>
      <c r="J908" s="46" t="s">
        <v>50</v>
      </c>
      <c r="K908" s="8" t="s">
        <v>2466</v>
      </c>
    </row>
    <row r="909" spans="1:11" s="59" customFormat="1" x14ac:dyDescent="0.2">
      <c r="A909" s="58">
        <f t="shared" si="18"/>
        <v>901</v>
      </c>
      <c r="B909" s="11" t="s">
        <v>1830</v>
      </c>
      <c r="C909" s="11" t="s">
        <v>2090</v>
      </c>
      <c r="D909" s="11" t="s">
        <v>26</v>
      </c>
      <c r="E909" s="55">
        <v>2020.07</v>
      </c>
      <c r="F909" s="12" t="s">
        <v>771</v>
      </c>
      <c r="G909" s="13">
        <v>1498</v>
      </c>
      <c r="H909" s="13">
        <v>3154</v>
      </c>
      <c r="I909" s="14" t="s">
        <v>41</v>
      </c>
      <c r="J909" s="46" t="s">
        <v>50</v>
      </c>
      <c r="K909" s="8" t="s">
        <v>2200</v>
      </c>
    </row>
    <row r="910" spans="1:11" s="59" customFormat="1" x14ac:dyDescent="0.2">
      <c r="A910" s="58">
        <f t="shared" si="18"/>
        <v>902</v>
      </c>
      <c r="B910" s="11" t="s">
        <v>1831</v>
      </c>
      <c r="C910" s="11" t="s">
        <v>2090</v>
      </c>
      <c r="D910" s="11" t="s">
        <v>26</v>
      </c>
      <c r="E910" s="55">
        <v>2020.07</v>
      </c>
      <c r="F910" s="12" t="s">
        <v>772</v>
      </c>
      <c r="G910" s="13">
        <v>4140</v>
      </c>
      <c r="H910" s="13">
        <v>7433</v>
      </c>
      <c r="I910" s="14" t="s">
        <v>41</v>
      </c>
      <c r="J910" s="46" t="s">
        <v>50</v>
      </c>
      <c r="K910" s="8"/>
    </row>
    <row r="911" spans="1:11" s="59" customFormat="1" x14ac:dyDescent="0.2">
      <c r="A911" s="58">
        <f t="shared" si="18"/>
        <v>903</v>
      </c>
      <c r="B911" s="15" t="s">
        <v>1832</v>
      </c>
      <c r="C911" s="15" t="s">
        <v>2090</v>
      </c>
      <c r="D911" s="15" t="s">
        <v>26</v>
      </c>
      <c r="E911" s="56">
        <v>2020.08</v>
      </c>
      <c r="F911" s="16" t="s">
        <v>637</v>
      </c>
      <c r="G911" s="17">
        <v>1392</v>
      </c>
      <c r="H911" s="17">
        <v>2910</v>
      </c>
      <c r="I911" s="18" t="s">
        <v>41</v>
      </c>
      <c r="J911" s="52" t="s">
        <v>50</v>
      </c>
      <c r="K911" s="10"/>
    </row>
    <row r="912" spans="1:11" s="59" customFormat="1" x14ac:dyDescent="0.2">
      <c r="A912" s="58">
        <f t="shared" si="18"/>
        <v>904</v>
      </c>
      <c r="B912" s="15" t="s">
        <v>1833</v>
      </c>
      <c r="C912" s="15" t="s">
        <v>2090</v>
      </c>
      <c r="D912" s="15" t="s">
        <v>26</v>
      </c>
      <c r="E912" s="56">
        <v>2020.08</v>
      </c>
      <c r="F912" s="16" t="s">
        <v>779</v>
      </c>
      <c r="G912" s="17">
        <v>1810</v>
      </c>
      <c r="H912" s="17">
        <v>2946</v>
      </c>
      <c r="I912" s="18" t="s">
        <v>41</v>
      </c>
      <c r="J912" s="52" t="s">
        <v>50</v>
      </c>
      <c r="K912" s="10"/>
    </row>
    <row r="913" spans="1:11" s="59" customFormat="1" x14ac:dyDescent="0.2">
      <c r="A913" s="58">
        <f t="shared" si="18"/>
        <v>905</v>
      </c>
      <c r="B913" s="11" t="s">
        <v>1834</v>
      </c>
      <c r="C913" s="11" t="s">
        <v>2090</v>
      </c>
      <c r="D913" s="11" t="s">
        <v>26</v>
      </c>
      <c r="E913" s="55">
        <v>2020.09</v>
      </c>
      <c r="F913" s="12" t="s">
        <v>794</v>
      </c>
      <c r="G913" s="13">
        <v>1646</v>
      </c>
      <c r="H913" s="13">
        <v>3144</v>
      </c>
      <c r="I913" s="14" t="s">
        <v>41</v>
      </c>
      <c r="J913" s="46" t="s">
        <v>50</v>
      </c>
      <c r="K913" s="8" t="s">
        <v>782</v>
      </c>
    </row>
    <row r="914" spans="1:11" s="59" customFormat="1" x14ac:dyDescent="0.2">
      <c r="A914" s="58">
        <f t="shared" si="18"/>
        <v>906</v>
      </c>
      <c r="B914" s="11" t="s">
        <v>1835</v>
      </c>
      <c r="C914" s="11" t="s">
        <v>2090</v>
      </c>
      <c r="D914" s="11" t="s">
        <v>26</v>
      </c>
      <c r="E914" s="55" t="s">
        <v>801</v>
      </c>
      <c r="F914" s="12" t="s">
        <v>334</v>
      </c>
      <c r="G914" s="13">
        <v>1406</v>
      </c>
      <c r="H914" s="13">
        <v>2559</v>
      </c>
      <c r="I914" s="14" t="s">
        <v>41</v>
      </c>
      <c r="J914" s="46" t="s">
        <v>50</v>
      </c>
      <c r="K914" s="8"/>
    </row>
    <row r="915" spans="1:11" s="59" customFormat="1" x14ac:dyDescent="0.2">
      <c r="A915" s="58">
        <f t="shared" si="18"/>
        <v>907</v>
      </c>
      <c r="B915" s="11" t="s">
        <v>1836</v>
      </c>
      <c r="C915" s="11" t="s">
        <v>2090</v>
      </c>
      <c r="D915" s="11" t="s">
        <v>26</v>
      </c>
      <c r="E915" s="55" t="s">
        <v>801</v>
      </c>
      <c r="F915" s="12" t="s">
        <v>621</v>
      </c>
      <c r="G915" s="13">
        <v>1465</v>
      </c>
      <c r="H915" s="13">
        <v>2283</v>
      </c>
      <c r="I915" s="14" t="s">
        <v>41</v>
      </c>
      <c r="J915" s="46" t="s">
        <v>50</v>
      </c>
      <c r="K915" s="8"/>
    </row>
    <row r="916" spans="1:11" s="59" customFormat="1" x14ac:dyDescent="0.2">
      <c r="A916" s="58">
        <f t="shared" si="18"/>
        <v>908</v>
      </c>
      <c r="B916" s="11" t="s">
        <v>1837</v>
      </c>
      <c r="C916" s="11" t="s">
        <v>2090</v>
      </c>
      <c r="D916" s="11" t="s">
        <v>26</v>
      </c>
      <c r="E916" s="55">
        <v>2020.11</v>
      </c>
      <c r="F916" s="12" t="s">
        <v>580</v>
      </c>
      <c r="G916" s="13">
        <v>1008</v>
      </c>
      <c r="H916" s="13">
        <v>1997</v>
      </c>
      <c r="I916" s="14" t="s">
        <v>41</v>
      </c>
      <c r="J916" s="46" t="s">
        <v>50</v>
      </c>
      <c r="K916" s="8" t="s">
        <v>783</v>
      </c>
    </row>
    <row r="917" spans="1:11" s="59" customFormat="1" x14ac:dyDescent="0.2">
      <c r="A917" s="58">
        <f t="shared" si="18"/>
        <v>909</v>
      </c>
      <c r="B917" s="11" t="s">
        <v>2672</v>
      </c>
      <c r="C917" s="11" t="s">
        <v>2090</v>
      </c>
      <c r="D917" s="11" t="s">
        <v>26</v>
      </c>
      <c r="E917" s="11" t="s">
        <v>2673</v>
      </c>
      <c r="F917" s="12" t="s">
        <v>334</v>
      </c>
      <c r="G917" s="13">
        <v>1350</v>
      </c>
      <c r="H917" s="13">
        <v>1775</v>
      </c>
      <c r="I917" s="14" t="s">
        <v>41</v>
      </c>
      <c r="J917" s="46" t="s">
        <v>50</v>
      </c>
      <c r="K917" s="8" t="s">
        <v>783</v>
      </c>
    </row>
    <row r="918" spans="1:11" s="59" customFormat="1" x14ac:dyDescent="0.2">
      <c r="A918" s="58">
        <f t="shared" si="18"/>
        <v>910</v>
      </c>
      <c r="B918" s="11" t="s">
        <v>2675</v>
      </c>
      <c r="C918" s="11" t="s">
        <v>2090</v>
      </c>
      <c r="D918" s="11" t="s">
        <v>26</v>
      </c>
      <c r="E918" s="11" t="s">
        <v>2673</v>
      </c>
      <c r="F918" s="12" t="s">
        <v>2676</v>
      </c>
      <c r="G918" s="13">
        <v>1830</v>
      </c>
      <c r="H918" s="13">
        <v>3690</v>
      </c>
      <c r="I918" s="14" t="s">
        <v>41</v>
      </c>
      <c r="J918" s="46" t="s">
        <v>50</v>
      </c>
      <c r="K918" s="8"/>
    </row>
    <row r="919" spans="1:11" x14ac:dyDescent="0.2">
      <c r="A919" s="58">
        <f t="shared" si="18"/>
        <v>911</v>
      </c>
      <c r="B919" s="11" t="s">
        <v>2713</v>
      </c>
      <c r="C919" s="11" t="s">
        <v>2090</v>
      </c>
      <c r="D919" s="11" t="s">
        <v>26</v>
      </c>
      <c r="E919" s="11" t="s">
        <v>2705</v>
      </c>
      <c r="F919" s="12" t="s">
        <v>408</v>
      </c>
      <c r="G919" s="13">
        <v>1207</v>
      </c>
      <c r="H919" s="13">
        <v>2380</v>
      </c>
      <c r="I919" s="14" t="s">
        <v>41</v>
      </c>
      <c r="J919" s="46" t="s">
        <v>50</v>
      </c>
    </row>
    <row r="920" spans="1:11" x14ac:dyDescent="0.2">
      <c r="A920" s="58">
        <f t="shared" si="18"/>
        <v>912</v>
      </c>
      <c r="B920" s="11" t="s">
        <v>2714</v>
      </c>
      <c r="C920" s="11" t="s">
        <v>2090</v>
      </c>
      <c r="D920" s="11" t="s">
        <v>26</v>
      </c>
      <c r="E920" s="11" t="s">
        <v>2705</v>
      </c>
      <c r="F920" s="12" t="s">
        <v>2715</v>
      </c>
      <c r="G920" s="13">
        <v>1879</v>
      </c>
      <c r="H920" s="13">
        <v>3683</v>
      </c>
      <c r="I920" s="14" t="s">
        <v>41</v>
      </c>
      <c r="J920" s="46" t="s">
        <v>50</v>
      </c>
    </row>
    <row r="921" spans="1:11" x14ac:dyDescent="0.2">
      <c r="A921" s="58">
        <f t="shared" si="18"/>
        <v>913</v>
      </c>
      <c r="B921" s="11" t="s">
        <v>2783</v>
      </c>
      <c r="C921" s="11" t="s">
        <v>2090</v>
      </c>
      <c r="D921" s="11" t="s">
        <v>26</v>
      </c>
      <c r="E921" s="11" t="s">
        <v>2771</v>
      </c>
      <c r="F921" s="12" t="s">
        <v>334</v>
      </c>
      <c r="G921" s="13">
        <v>1656</v>
      </c>
      <c r="H921" s="13">
        <v>3692</v>
      </c>
      <c r="I921" s="14" t="s">
        <v>711</v>
      </c>
      <c r="J921" s="46" t="s">
        <v>50</v>
      </c>
      <c r="K921" s="8" t="s">
        <v>783</v>
      </c>
    </row>
    <row r="922" spans="1:11" x14ac:dyDescent="0.2">
      <c r="A922" s="58">
        <f t="shared" si="18"/>
        <v>914</v>
      </c>
      <c r="B922" s="11" t="s">
        <v>2784</v>
      </c>
      <c r="C922" s="11" t="s">
        <v>2767</v>
      </c>
      <c r="D922" s="11" t="s">
        <v>26</v>
      </c>
      <c r="E922" s="11" t="s">
        <v>2771</v>
      </c>
      <c r="F922" s="12" t="s">
        <v>2785</v>
      </c>
      <c r="G922" s="13">
        <v>1298</v>
      </c>
      <c r="H922" s="13">
        <v>2109</v>
      </c>
      <c r="I922" s="14" t="s">
        <v>41</v>
      </c>
      <c r="J922" s="46" t="s">
        <v>50</v>
      </c>
      <c r="K922" s="8" t="s">
        <v>783</v>
      </c>
    </row>
    <row r="923" spans="1:11" x14ac:dyDescent="0.2">
      <c r="A923" s="58">
        <f t="shared" si="18"/>
        <v>915</v>
      </c>
      <c r="B923" s="11" t="s">
        <v>2786</v>
      </c>
      <c r="C923" s="11" t="s">
        <v>2767</v>
      </c>
      <c r="D923" s="11" t="s">
        <v>26</v>
      </c>
      <c r="E923" s="11" t="s">
        <v>2771</v>
      </c>
      <c r="F923" s="12" t="s">
        <v>2787</v>
      </c>
      <c r="G923" s="13">
        <v>1462</v>
      </c>
      <c r="H923" s="13">
        <v>2520</v>
      </c>
      <c r="I923" s="14" t="s">
        <v>41</v>
      </c>
      <c r="J923" s="46" t="s">
        <v>50</v>
      </c>
    </row>
    <row r="924" spans="1:11" x14ac:dyDescent="0.2">
      <c r="A924" s="58">
        <f t="shared" si="18"/>
        <v>916</v>
      </c>
      <c r="B924" s="11" t="s">
        <v>2866</v>
      </c>
      <c r="C924" s="11" t="s">
        <v>2090</v>
      </c>
      <c r="D924" s="11" t="s">
        <v>26</v>
      </c>
      <c r="E924" s="11" t="s">
        <v>2860</v>
      </c>
      <c r="F924" s="12" t="s">
        <v>2867</v>
      </c>
      <c r="G924" s="13">
        <v>2765</v>
      </c>
      <c r="H924" s="13">
        <v>4938</v>
      </c>
      <c r="I924" s="14" t="s">
        <v>41</v>
      </c>
      <c r="J924" s="46" t="s">
        <v>50</v>
      </c>
      <c r="K924" s="8" t="s">
        <v>783</v>
      </c>
    </row>
    <row r="925" spans="1:11" x14ac:dyDescent="0.2">
      <c r="A925" s="58">
        <f t="shared" si="18"/>
        <v>917</v>
      </c>
      <c r="B925" s="40" t="s">
        <v>2893</v>
      </c>
      <c r="C925" s="40" t="s">
        <v>2090</v>
      </c>
      <c r="D925" s="40" t="s">
        <v>26</v>
      </c>
      <c r="E925" s="40" t="s">
        <v>2880</v>
      </c>
      <c r="F925" s="95" t="s">
        <v>2894</v>
      </c>
      <c r="G925" s="108">
        <v>1357</v>
      </c>
      <c r="H925" s="108">
        <v>2667</v>
      </c>
      <c r="I925" s="109" t="s">
        <v>41</v>
      </c>
      <c r="J925" s="110" t="s">
        <v>50</v>
      </c>
      <c r="K925" s="54"/>
    </row>
    <row r="926" spans="1:11" x14ac:dyDescent="0.2">
      <c r="A926" s="58">
        <f t="shared" si="18"/>
        <v>918</v>
      </c>
      <c r="B926" s="40" t="s">
        <v>2900</v>
      </c>
      <c r="C926" s="40" t="s">
        <v>2090</v>
      </c>
      <c r="D926" s="40" t="s">
        <v>26</v>
      </c>
      <c r="E926" s="40" t="s">
        <v>2898</v>
      </c>
      <c r="F926" s="95" t="s">
        <v>383</v>
      </c>
      <c r="G926" s="108">
        <v>1694</v>
      </c>
      <c r="H926" s="108">
        <v>3030</v>
      </c>
      <c r="I926" s="109" t="s">
        <v>41</v>
      </c>
      <c r="J926" s="110" t="s">
        <v>50</v>
      </c>
      <c r="K926" s="54" t="s">
        <v>783</v>
      </c>
    </row>
    <row r="927" spans="1:11" x14ac:dyDescent="0.2">
      <c r="A927" s="58">
        <f t="shared" si="18"/>
        <v>919</v>
      </c>
      <c r="B927" s="40" t="s">
        <v>2911</v>
      </c>
      <c r="C927" s="40" t="s">
        <v>2090</v>
      </c>
      <c r="D927" s="40" t="s">
        <v>26</v>
      </c>
      <c r="E927" s="40" t="s">
        <v>2910</v>
      </c>
      <c r="F927" s="95" t="s">
        <v>580</v>
      </c>
      <c r="G927" s="108">
        <v>2189</v>
      </c>
      <c r="H927" s="108">
        <v>4495</v>
      </c>
      <c r="I927" s="109" t="s">
        <v>2</v>
      </c>
      <c r="J927" s="110" t="s">
        <v>50</v>
      </c>
      <c r="K927" s="54" t="s">
        <v>783</v>
      </c>
    </row>
    <row r="928" spans="1:11" x14ac:dyDescent="0.2">
      <c r="A928" s="58">
        <f t="shared" si="18"/>
        <v>920</v>
      </c>
      <c r="B928" s="40" t="s">
        <v>2912</v>
      </c>
      <c r="C928" s="40" t="s">
        <v>2090</v>
      </c>
      <c r="D928" s="40" t="s">
        <v>26</v>
      </c>
      <c r="E928" s="40" t="s">
        <v>2910</v>
      </c>
      <c r="F928" s="95" t="s">
        <v>2077</v>
      </c>
      <c r="G928" s="108">
        <v>1449</v>
      </c>
      <c r="H928" s="108">
        <v>2750</v>
      </c>
      <c r="I928" s="109" t="s">
        <v>41</v>
      </c>
      <c r="J928" s="110" t="s">
        <v>50</v>
      </c>
      <c r="K928" s="54"/>
    </row>
    <row r="929" spans="1:11" s="59" customFormat="1" x14ac:dyDescent="0.2">
      <c r="A929" s="58">
        <f t="shared" si="18"/>
        <v>921</v>
      </c>
      <c r="B929" s="40" t="s">
        <v>850</v>
      </c>
      <c r="C929" s="40" t="s">
        <v>2090</v>
      </c>
      <c r="D929" s="41" t="s">
        <v>2096</v>
      </c>
      <c r="E929" s="66">
        <v>2008.01</v>
      </c>
      <c r="F929" s="97" t="s">
        <v>342</v>
      </c>
      <c r="G929" s="98">
        <v>249</v>
      </c>
      <c r="H929" s="98">
        <v>484</v>
      </c>
      <c r="I929" s="99" t="s">
        <v>2</v>
      </c>
      <c r="J929" s="101" t="s">
        <v>50</v>
      </c>
      <c r="K929" s="102"/>
    </row>
    <row r="930" spans="1:11" s="59" customFormat="1" x14ac:dyDescent="0.2">
      <c r="A930" s="58">
        <f t="shared" si="18"/>
        <v>922</v>
      </c>
      <c r="B930" s="11" t="s">
        <v>851</v>
      </c>
      <c r="C930" s="11" t="s">
        <v>2090</v>
      </c>
      <c r="D930" s="15" t="s">
        <v>2096</v>
      </c>
      <c r="E930" s="56">
        <v>2008.01</v>
      </c>
      <c r="F930" s="16" t="s">
        <v>342</v>
      </c>
      <c r="G930" s="17">
        <v>452</v>
      </c>
      <c r="H930" s="17">
        <v>827</v>
      </c>
      <c r="I930" s="18" t="s">
        <v>2</v>
      </c>
      <c r="J930" s="52" t="s">
        <v>50</v>
      </c>
      <c r="K930" s="10"/>
    </row>
    <row r="931" spans="1:11" s="59" customFormat="1" x14ac:dyDescent="0.2">
      <c r="A931" s="58">
        <f t="shared" si="18"/>
        <v>923</v>
      </c>
      <c r="B931" s="11" t="s">
        <v>1018</v>
      </c>
      <c r="C931" s="11" t="s">
        <v>2090</v>
      </c>
      <c r="D931" s="15" t="s">
        <v>2135</v>
      </c>
      <c r="E931" s="56" t="s">
        <v>2134</v>
      </c>
      <c r="F931" s="12" t="s">
        <v>434</v>
      </c>
      <c r="G931" s="13">
        <v>323</v>
      </c>
      <c r="H931" s="13">
        <v>525</v>
      </c>
      <c r="I931" s="14" t="s">
        <v>2</v>
      </c>
      <c r="J931" s="46" t="s">
        <v>50</v>
      </c>
      <c r="K931" s="39"/>
    </row>
    <row r="932" spans="1:11" s="59" customFormat="1" x14ac:dyDescent="0.2">
      <c r="A932" s="58">
        <f t="shared" si="18"/>
        <v>924</v>
      </c>
      <c r="B932" s="11" t="s">
        <v>852</v>
      </c>
      <c r="C932" s="11" t="s">
        <v>2090</v>
      </c>
      <c r="D932" s="15" t="s">
        <v>2096</v>
      </c>
      <c r="E932" s="56">
        <v>2011.07</v>
      </c>
      <c r="F932" s="12" t="s">
        <v>376</v>
      </c>
      <c r="G932" s="13">
        <v>617</v>
      </c>
      <c r="H932" s="13">
        <v>1136</v>
      </c>
      <c r="I932" s="14" t="s">
        <v>2</v>
      </c>
      <c r="J932" s="46" t="s">
        <v>50</v>
      </c>
      <c r="K932" s="8"/>
    </row>
    <row r="933" spans="1:11" s="59" customFormat="1" x14ac:dyDescent="0.2">
      <c r="A933" s="58">
        <f t="shared" si="18"/>
        <v>925</v>
      </c>
      <c r="B933" s="11" t="s">
        <v>853</v>
      </c>
      <c r="C933" s="11" t="s">
        <v>2090</v>
      </c>
      <c r="D933" s="15" t="s">
        <v>2096</v>
      </c>
      <c r="E933" s="56">
        <v>2011.07</v>
      </c>
      <c r="F933" s="12" t="s">
        <v>376</v>
      </c>
      <c r="G933" s="13">
        <v>172</v>
      </c>
      <c r="H933" s="13">
        <v>405</v>
      </c>
      <c r="I933" s="14" t="s">
        <v>2</v>
      </c>
      <c r="J933" s="46" t="s">
        <v>50</v>
      </c>
      <c r="K933" s="8"/>
    </row>
    <row r="934" spans="1:11" s="59" customFormat="1" x14ac:dyDescent="0.2">
      <c r="A934" s="58">
        <f t="shared" si="18"/>
        <v>926</v>
      </c>
      <c r="B934" s="11" t="s">
        <v>854</v>
      </c>
      <c r="C934" s="11" t="s">
        <v>2090</v>
      </c>
      <c r="D934" s="15" t="s">
        <v>2096</v>
      </c>
      <c r="E934" s="56">
        <v>2012.04</v>
      </c>
      <c r="F934" s="12" t="s">
        <v>408</v>
      </c>
      <c r="G934" s="13">
        <v>900</v>
      </c>
      <c r="H934" s="13">
        <v>1529</v>
      </c>
      <c r="I934" s="14" t="s">
        <v>855</v>
      </c>
      <c r="J934" s="46" t="s">
        <v>50</v>
      </c>
      <c r="K934" s="8"/>
    </row>
    <row r="935" spans="1:11" s="59" customFormat="1" x14ac:dyDescent="0.2">
      <c r="A935" s="58">
        <f t="shared" si="18"/>
        <v>927</v>
      </c>
      <c r="B935" s="11" t="s">
        <v>856</v>
      </c>
      <c r="C935" s="11" t="s">
        <v>2090</v>
      </c>
      <c r="D935" s="15" t="s">
        <v>2096</v>
      </c>
      <c r="E935" s="55">
        <v>2012.08</v>
      </c>
      <c r="F935" s="12" t="s">
        <v>223</v>
      </c>
      <c r="G935" s="13">
        <v>745</v>
      </c>
      <c r="H935" s="13">
        <v>1411</v>
      </c>
      <c r="I935" s="14" t="s">
        <v>2177</v>
      </c>
      <c r="J935" s="46" t="s">
        <v>50</v>
      </c>
      <c r="K935" s="8"/>
    </row>
    <row r="936" spans="1:11" s="59" customFormat="1" x14ac:dyDescent="0.2">
      <c r="A936" s="58">
        <f t="shared" si="18"/>
        <v>928</v>
      </c>
      <c r="B936" s="11" t="s">
        <v>857</v>
      </c>
      <c r="C936" s="15" t="s">
        <v>2090</v>
      </c>
      <c r="D936" s="15" t="s">
        <v>2096</v>
      </c>
      <c r="E936" s="55">
        <v>2013.11</v>
      </c>
      <c r="F936" s="12" t="s">
        <v>127</v>
      </c>
      <c r="G936" s="13">
        <v>579</v>
      </c>
      <c r="H936" s="13">
        <v>592</v>
      </c>
      <c r="I936" s="14" t="s">
        <v>2158</v>
      </c>
      <c r="J936" s="46" t="s">
        <v>50</v>
      </c>
      <c r="K936" s="8"/>
    </row>
    <row r="937" spans="1:11" s="59" customFormat="1" x14ac:dyDescent="0.2">
      <c r="A937" s="58">
        <f t="shared" si="18"/>
        <v>929</v>
      </c>
      <c r="B937" s="11" t="s">
        <v>858</v>
      </c>
      <c r="C937" s="11" t="s">
        <v>2090</v>
      </c>
      <c r="D937" s="15" t="s">
        <v>2221</v>
      </c>
      <c r="E937" s="55">
        <v>2013.12</v>
      </c>
      <c r="F937" s="12" t="s">
        <v>120</v>
      </c>
      <c r="G937" s="13">
        <v>1260</v>
      </c>
      <c r="H937" s="13">
        <v>2734</v>
      </c>
      <c r="I937" s="14" t="s">
        <v>2222</v>
      </c>
      <c r="J937" s="46" t="s">
        <v>50</v>
      </c>
      <c r="K937" s="8"/>
    </row>
    <row r="938" spans="1:11" s="59" customFormat="1" x14ac:dyDescent="0.2">
      <c r="A938" s="58">
        <f t="shared" si="18"/>
        <v>930</v>
      </c>
      <c r="B938" s="11" t="s">
        <v>859</v>
      </c>
      <c r="C938" s="11" t="s">
        <v>2090</v>
      </c>
      <c r="D938" s="15" t="s">
        <v>2096</v>
      </c>
      <c r="E938" s="56">
        <v>2013.12</v>
      </c>
      <c r="F938" s="42" t="s">
        <v>492</v>
      </c>
      <c r="G938" s="43">
        <v>1108</v>
      </c>
      <c r="H938" s="13">
        <v>2537</v>
      </c>
      <c r="I938" s="14" t="s">
        <v>2189</v>
      </c>
      <c r="J938" s="46" t="s">
        <v>50</v>
      </c>
      <c r="K938" s="9"/>
    </row>
    <row r="939" spans="1:11" s="59" customFormat="1" x14ac:dyDescent="0.2">
      <c r="A939" s="58">
        <f t="shared" si="18"/>
        <v>931</v>
      </c>
      <c r="B939" s="15" t="s">
        <v>860</v>
      </c>
      <c r="C939" s="11" t="s">
        <v>2090</v>
      </c>
      <c r="D939" s="15" t="s">
        <v>2096</v>
      </c>
      <c r="E939" s="56">
        <v>2014.02</v>
      </c>
      <c r="F939" s="42" t="s">
        <v>314</v>
      </c>
      <c r="G939" s="43">
        <v>1940</v>
      </c>
      <c r="H939" s="13">
        <v>3727</v>
      </c>
      <c r="I939" s="14" t="s">
        <v>2202</v>
      </c>
      <c r="J939" s="46" t="s">
        <v>50</v>
      </c>
      <c r="K939" s="9"/>
    </row>
    <row r="940" spans="1:11" s="59" customFormat="1" x14ac:dyDescent="0.2">
      <c r="A940" s="58">
        <f t="shared" si="18"/>
        <v>932</v>
      </c>
      <c r="B940" s="15" t="s">
        <v>861</v>
      </c>
      <c r="C940" s="11" t="s">
        <v>2090</v>
      </c>
      <c r="D940" s="15" t="s">
        <v>2096</v>
      </c>
      <c r="E940" s="56">
        <v>2014.02</v>
      </c>
      <c r="F940" s="42" t="s">
        <v>315</v>
      </c>
      <c r="G940" s="43">
        <v>1733</v>
      </c>
      <c r="H940" s="13">
        <v>3455</v>
      </c>
      <c r="I940" s="14" t="s">
        <v>2189</v>
      </c>
      <c r="J940" s="46" t="s">
        <v>50</v>
      </c>
      <c r="K940" s="9"/>
    </row>
    <row r="941" spans="1:11" s="59" customFormat="1" x14ac:dyDescent="0.2">
      <c r="A941" s="58">
        <f t="shared" si="18"/>
        <v>933</v>
      </c>
      <c r="B941" s="15" t="s">
        <v>862</v>
      </c>
      <c r="C941" s="11" t="s">
        <v>2090</v>
      </c>
      <c r="D941" s="15" t="s">
        <v>2221</v>
      </c>
      <c r="E941" s="56">
        <v>2014.03</v>
      </c>
      <c r="F941" s="42" t="s">
        <v>145</v>
      </c>
      <c r="G941" s="43">
        <v>260</v>
      </c>
      <c r="H941" s="13">
        <v>636</v>
      </c>
      <c r="I941" s="14" t="s">
        <v>2169</v>
      </c>
      <c r="J941" s="46" t="s">
        <v>50</v>
      </c>
      <c r="K941" s="8" t="s">
        <v>2200</v>
      </c>
    </row>
    <row r="942" spans="1:11" s="59" customFormat="1" x14ac:dyDescent="0.2">
      <c r="A942" s="58">
        <f t="shared" si="18"/>
        <v>934</v>
      </c>
      <c r="B942" s="15" t="s">
        <v>1031</v>
      </c>
      <c r="C942" s="11" t="s">
        <v>2090</v>
      </c>
      <c r="D942" s="15" t="s">
        <v>2242</v>
      </c>
      <c r="E942" s="56">
        <v>2014.03</v>
      </c>
      <c r="F942" s="42" t="s">
        <v>127</v>
      </c>
      <c r="G942" s="43">
        <v>2087</v>
      </c>
      <c r="H942" s="13">
        <v>3970</v>
      </c>
      <c r="I942" s="14" t="s">
        <v>2121</v>
      </c>
      <c r="J942" s="46" t="s">
        <v>50</v>
      </c>
      <c r="K942" s="9"/>
    </row>
    <row r="943" spans="1:11" s="59" customFormat="1" x14ac:dyDescent="0.2">
      <c r="A943" s="58">
        <f t="shared" si="18"/>
        <v>935</v>
      </c>
      <c r="B943" s="15" t="s">
        <v>863</v>
      </c>
      <c r="C943" s="15" t="s">
        <v>2090</v>
      </c>
      <c r="D943" s="15" t="s">
        <v>2096</v>
      </c>
      <c r="E943" s="56">
        <v>2014.06</v>
      </c>
      <c r="F943" s="42" t="s">
        <v>129</v>
      </c>
      <c r="G943" s="43">
        <v>1459</v>
      </c>
      <c r="H943" s="13">
        <v>2738</v>
      </c>
      <c r="I943" s="14" t="s">
        <v>2165</v>
      </c>
      <c r="J943" s="46" t="s">
        <v>50</v>
      </c>
      <c r="K943" s="9"/>
    </row>
    <row r="944" spans="1:11" s="59" customFormat="1" x14ac:dyDescent="0.2">
      <c r="A944" s="58">
        <f t="shared" si="18"/>
        <v>936</v>
      </c>
      <c r="B944" s="15" t="s">
        <v>864</v>
      </c>
      <c r="C944" s="15" t="s">
        <v>2090</v>
      </c>
      <c r="D944" s="15" t="s">
        <v>2250</v>
      </c>
      <c r="E944" s="56">
        <v>2014.06</v>
      </c>
      <c r="F944" s="42" t="s">
        <v>129</v>
      </c>
      <c r="G944" s="43">
        <v>1809</v>
      </c>
      <c r="H944" s="13">
        <v>3617</v>
      </c>
      <c r="I944" s="14" t="s">
        <v>2119</v>
      </c>
      <c r="J944" s="46" t="s">
        <v>50</v>
      </c>
      <c r="K944" s="9"/>
    </row>
    <row r="945" spans="1:11" s="59" customFormat="1" x14ac:dyDescent="0.2">
      <c r="A945" s="58">
        <f t="shared" si="18"/>
        <v>937</v>
      </c>
      <c r="B945" s="15" t="s">
        <v>865</v>
      </c>
      <c r="C945" s="15" t="s">
        <v>2090</v>
      </c>
      <c r="D945" s="15" t="s">
        <v>2096</v>
      </c>
      <c r="E945" s="56">
        <v>2014.07</v>
      </c>
      <c r="F945" s="42" t="s">
        <v>127</v>
      </c>
      <c r="G945" s="43">
        <v>2406</v>
      </c>
      <c r="H945" s="13">
        <v>4962</v>
      </c>
      <c r="I945" s="14" t="s">
        <v>2119</v>
      </c>
      <c r="J945" s="46" t="s">
        <v>50</v>
      </c>
      <c r="K945" s="9"/>
    </row>
    <row r="946" spans="1:11" s="59" customFormat="1" x14ac:dyDescent="0.2">
      <c r="A946" s="58">
        <f t="shared" si="18"/>
        <v>938</v>
      </c>
      <c r="B946" s="11" t="s">
        <v>866</v>
      </c>
      <c r="C946" s="11" t="s">
        <v>2090</v>
      </c>
      <c r="D946" s="11" t="s">
        <v>2096</v>
      </c>
      <c r="E946" s="56">
        <v>2014.09</v>
      </c>
      <c r="F946" s="12" t="s">
        <v>174</v>
      </c>
      <c r="G946" s="13">
        <v>1144</v>
      </c>
      <c r="H946" s="13">
        <v>2060</v>
      </c>
      <c r="I946" s="14" t="s">
        <v>2119</v>
      </c>
      <c r="J946" s="46" t="s">
        <v>50</v>
      </c>
      <c r="K946" s="8"/>
    </row>
    <row r="947" spans="1:11" s="59" customFormat="1" x14ac:dyDescent="0.2">
      <c r="A947" s="58">
        <f t="shared" si="18"/>
        <v>939</v>
      </c>
      <c r="B947" s="11" t="s">
        <v>867</v>
      </c>
      <c r="C947" s="11" t="s">
        <v>2090</v>
      </c>
      <c r="D947" s="11" t="s">
        <v>2096</v>
      </c>
      <c r="E947" s="56">
        <v>2014.09</v>
      </c>
      <c r="F947" s="12" t="s">
        <v>284</v>
      </c>
      <c r="G947" s="13">
        <v>1543</v>
      </c>
      <c r="H947" s="13">
        <v>3077</v>
      </c>
      <c r="I947" s="14" t="s">
        <v>2119</v>
      </c>
      <c r="J947" s="46" t="s">
        <v>50</v>
      </c>
      <c r="K947" s="8"/>
    </row>
    <row r="948" spans="1:11" s="59" customFormat="1" x14ac:dyDescent="0.2">
      <c r="A948" s="58">
        <f t="shared" si="18"/>
        <v>940</v>
      </c>
      <c r="B948" s="11" t="s">
        <v>868</v>
      </c>
      <c r="C948" s="11" t="s">
        <v>2090</v>
      </c>
      <c r="D948" s="11" t="s">
        <v>2096</v>
      </c>
      <c r="E948" s="56">
        <v>2014.11</v>
      </c>
      <c r="F948" s="12" t="s">
        <v>301</v>
      </c>
      <c r="G948" s="13">
        <v>1161</v>
      </c>
      <c r="H948" s="13">
        <v>1932</v>
      </c>
      <c r="I948" s="14" t="s">
        <v>2154</v>
      </c>
      <c r="J948" s="46" t="s">
        <v>50</v>
      </c>
      <c r="K948" s="8"/>
    </row>
    <row r="949" spans="1:11" s="59" customFormat="1" x14ac:dyDescent="0.2">
      <c r="A949" s="58">
        <f t="shared" si="18"/>
        <v>941</v>
      </c>
      <c r="B949" s="11" t="s">
        <v>869</v>
      </c>
      <c r="C949" s="11" t="s">
        <v>2090</v>
      </c>
      <c r="D949" s="11" t="s">
        <v>2270</v>
      </c>
      <c r="E949" s="56">
        <v>2014.12</v>
      </c>
      <c r="F949" s="12" t="s">
        <v>227</v>
      </c>
      <c r="G949" s="13">
        <v>1411</v>
      </c>
      <c r="H949" s="13">
        <v>2291</v>
      </c>
      <c r="I949" s="14" t="s">
        <v>2271</v>
      </c>
      <c r="J949" s="46" t="s">
        <v>50</v>
      </c>
      <c r="K949" s="8"/>
    </row>
    <row r="950" spans="1:11" s="59" customFormat="1" x14ac:dyDescent="0.2">
      <c r="A950" s="58">
        <f t="shared" si="18"/>
        <v>942</v>
      </c>
      <c r="B950" s="11" t="s">
        <v>870</v>
      </c>
      <c r="C950" s="11" t="s">
        <v>2090</v>
      </c>
      <c r="D950" s="11" t="s">
        <v>2272</v>
      </c>
      <c r="E950" s="56">
        <v>2014.12</v>
      </c>
      <c r="F950" s="12" t="s">
        <v>302</v>
      </c>
      <c r="G950" s="13">
        <v>1036</v>
      </c>
      <c r="H950" s="13">
        <v>2503</v>
      </c>
      <c r="I950" s="14" t="s">
        <v>2158</v>
      </c>
      <c r="J950" s="46" t="s">
        <v>50</v>
      </c>
      <c r="K950" s="8"/>
    </row>
    <row r="951" spans="1:11" s="59" customFormat="1" x14ac:dyDescent="0.2">
      <c r="A951" s="58">
        <f t="shared" si="18"/>
        <v>943</v>
      </c>
      <c r="B951" s="11" t="s">
        <v>871</v>
      </c>
      <c r="C951" s="11" t="s">
        <v>2090</v>
      </c>
      <c r="D951" s="11" t="s">
        <v>2096</v>
      </c>
      <c r="E951" s="56">
        <v>2014.12</v>
      </c>
      <c r="F951" s="12" t="s">
        <v>127</v>
      </c>
      <c r="G951" s="13">
        <v>1931</v>
      </c>
      <c r="H951" s="13">
        <v>3481</v>
      </c>
      <c r="I951" s="14" t="s">
        <v>2158</v>
      </c>
      <c r="J951" s="46" t="s">
        <v>50</v>
      </c>
      <c r="K951" s="8"/>
    </row>
    <row r="952" spans="1:11" s="59" customFormat="1" x14ac:dyDescent="0.2">
      <c r="A952" s="58">
        <f t="shared" si="18"/>
        <v>944</v>
      </c>
      <c r="B952" s="15" t="s">
        <v>872</v>
      </c>
      <c r="C952" s="11" t="s">
        <v>2090</v>
      </c>
      <c r="D952" s="15" t="s">
        <v>2096</v>
      </c>
      <c r="E952" s="56">
        <v>2015.03</v>
      </c>
      <c r="F952" s="16" t="s">
        <v>175</v>
      </c>
      <c r="G952" s="17">
        <v>1244</v>
      </c>
      <c r="H952" s="17">
        <v>2394</v>
      </c>
      <c r="I952" s="18" t="s">
        <v>2277</v>
      </c>
      <c r="J952" s="52" t="s">
        <v>50</v>
      </c>
      <c r="K952" s="10"/>
    </row>
    <row r="953" spans="1:11" s="59" customFormat="1" x14ac:dyDescent="0.2">
      <c r="A953" s="58">
        <f t="shared" si="18"/>
        <v>945</v>
      </c>
      <c r="B953" s="15" t="s">
        <v>873</v>
      </c>
      <c r="C953" s="15" t="s">
        <v>2090</v>
      </c>
      <c r="D953" s="15" t="s">
        <v>2291</v>
      </c>
      <c r="E953" s="56">
        <v>2015.06</v>
      </c>
      <c r="F953" s="16" t="s">
        <v>174</v>
      </c>
      <c r="G953" s="17">
        <v>605</v>
      </c>
      <c r="H953" s="17">
        <v>1152</v>
      </c>
      <c r="I953" s="18" t="s">
        <v>2292</v>
      </c>
      <c r="J953" s="52" t="s">
        <v>50</v>
      </c>
      <c r="K953" s="10"/>
    </row>
    <row r="954" spans="1:11" s="59" customFormat="1" x14ac:dyDescent="0.2">
      <c r="A954" s="58">
        <f t="shared" si="18"/>
        <v>946</v>
      </c>
      <c r="B954" s="15" t="s">
        <v>874</v>
      </c>
      <c r="C954" s="15" t="s">
        <v>2090</v>
      </c>
      <c r="D954" s="15" t="s">
        <v>2293</v>
      </c>
      <c r="E954" s="56">
        <v>2015.06</v>
      </c>
      <c r="F954" s="16" t="s">
        <v>174</v>
      </c>
      <c r="G954" s="17">
        <v>464</v>
      </c>
      <c r="H954" s="17">
        <v>1183</v>
      </c>
      <c r="I954" s="18" t="s">
        <v>2292</v>
      </c>
      <c r="J954" s="52" t="s">
        <v>50</v>
      </c>
      <c r="K954" s="10"/>
    </row>
    <row r="955" spans="1:11" s="59" customFormat="1" x14ac:dyDescent="0.2">
      <c r="A955" s="58">
        <f t="shared" si="18"/>
        <v>947</v>
      </c>
      <c r="B955" s="15" t="s">
        <v>875</v>
      </c>
      <c r="C955" s="15" t="s">
        <v>2090</v>
      </c>
      <c r="D955" s="15" t="s">
        <v>2096</v>
      </c>
      <c r="E955" s="56">
        <v>2015.06</v>
      </c>
      <c r="F955" s="16" t="s">
        <v>269</v>
      </c>
      <c r="G955" s="17">
        <v>2076</v>
      </c>
      <c r="H955" s="17">
        <v>4012</v>
      </c>
      <c r="I955" s="18" t="s">
        <v>2119</v>
      </c>
      <c r="J955" s="52" t="s">
        <v>50</v>
      </c>
      <c r="K955" s="10"/>
    </row>
    <row r="956" spans="1:11" s="59" customFormat="1" x14ac:dyDescent="0.2">
      <c r="A956" s="58">
        <f t="shared" si="18"/>
        <v>948</v>
      </c>
      <c r="B956" s="15" t="s">
        <v>1049</v>
      </c>
      <c r="C956" s="15" t="s">
        <v>2090</v>
      </c>
      <c r="D956" s="15" t="s">
        <v>2270</v>
      </c>
      <c r="E956" s="56">
        <v>2015.06</v>
      </c>
      <c r="F956" s="16" t="s">
        <v>147</v>
      </c>
      <c r="G956" s="17">
        <v>372</v>
      </c>
      <c r="H956" s="17">
        <v>830</v>
      </c>
      <c r="I956" s="18" t="s">
        <v>2178</v>
      </c>
      <c r="J956" s="52" t="s">
        <v>50</v>
      </c>
      <c r="K956" s="10"/>
    </row>
    <row r="957" spans="1:11" s="59" customFormat="1" x14ac:dyDescent="0.2">
      <c r="A957" s="58">
        <f t="shared" si="18"/>
        <v>949</v>
      </c>
      <c r="B957" s="15" t="s">
        <v>876</v>
      </c>
      <c r="C957" s="15" t="s">
        <v>2090</v>
      </c>
      <c r="D957" s="15" t="s">
        <v>2096</v>
      </c>
      <c r="E957" s="56">
        <v>2015.07</v>
      </c>
      <c r="F957" s="16" t="s">
        <v>273</v>
      </c>
      <c r="G957" s="17">
        <v>1526</v>
      </c>
      <c r="H957" s="17">
        <v>3056</v>
      </c>
      <c r="I957" s="18" t="s">
        <v>2189</v>
      </c>
      <c r="J957" s="52" t="s">
        <v>50</v>
      </c>
      <c r="K957" s="10"/>
    </row>
    <row r="958" spans="1:11" s="59" customFormat="1" x14ac:dyDescent="0.2">
      <c r="A958" s="58">
        <f t="shared" si="18"/>
        <v>950</v>
      </c>
      <c r="B958" s="15" t="s">
        <v>877</v>
      </c>
      <c r="C958" s="15" t="s">
        <v>2090</v>
      </c>
      <c r="D958" s="15" t="s">
        <v>2096</v>
      </c>
      <c r="E958" s="56">
        <v>2015.08</v>
      </c>
      <c r="F958" s="16" t="s">
        <v>145</v>
      </c>
      <c r="G958" s="17">
        <v>1519</v>
      </c>
      <c r="H958" s="17">
        <v>3546</v>
      </c>
      <c r="I958" s="18" t="s">
        <v>2189</v>
      </c>
      <c r="J958" s="52" t="s">
        <v>50</v>
      </c>
      <c r="K958" s="10"/>
    </row>
    <row r="959" spans="1:11" s="59" customFormat="1" x14ac:dyDescent="0.2">
      <c r="A959" s="58">
        <f t="shared" si="18"/>
        <v>951</v>
      </c>
      <c r="B959" s="15" t="s">
        <v>878</v>
      </c>
      <c r="C959" s="15" t="s">
        <v>2090</v>
      </c>
      <c r="D959" s="15" t="s">
        <v>2096</v>
      </c>
      <c r="E959" s="56">
        <v>2015.09</v>
      </c>
      <c r="F959" s="16" t="s">
        <v>226</v>
      </c>
      <c r="G959" s="17">
        <v>245</v>
      </c>
      <c r="H959" s="17">
        <v>472</v>
      </c>
      <c r="I959" s="18" t="s">
        <v>2119</v>
      </c>
      <c r="J959" s="52" t="s">
        <v>50</v>
      </c>
      <c r="K959" s="10"/>
    </row>
    <row r="960" spans="1:11" s="59" customFormat="1" x14ac:dyDescent="0.2">
      <c r="A960" s="58">
        <f t="shared" si="18"/>
        <v>952</v>
      </c>
      <c r="B960" s="15" t="s">
        <v>879</v>
      </c>
      <c r="C960" s="15" t="s">
        <v>2090</v>
      </c>
      <c r="D960" s="15" t="s">
        <v>2096</v>
      </c>
      <c r="E960" s="56">
        <v>2015.09</v>
      </c>
      <c r="F960" s="16" t="s">
        <v>78</v>
      </c>
      <c r="G960" s="17">
        <v>1724</v>
      </c>
      <c r="H960" s="17">
        <v>1468</v>
      </c>
      <c r="I960" s="18" t="s">
        <v>2119</v>
      </c>
      <c r="J960" s="52" t="s">
        <v>50</v>
      </c>
      <c r="K960" s="10"/>
    </row>
    <row r="961" spans="1:11" s="59" customFormat="1" x14ac:dyDescent="0.2">
      <c r="A961" s="58">
        <f t="shared" si="18"/>
        <v>953</v>
      </c>
      <c r="B961" s="15" t="s">
        <v>880</v>
      </c>
      <c r="C961" s="15" t="s">
        <v>2090</v>
      </c>
      <c r="D961" s="15" t="s">
        <v>2096</v>
      </c>
      <c r="E961" s="56">
        <v>2015.11</v>
      </c>
      <c r="F961" s="16" t="s">
        <v>174</v>
      </c>
      <c r="G961" s="17">
        <v>437</v>
      </c>
      <c r="H961" s="17">
        <v>753</v>
      </c>
      <c r="I961" s="18" t="s">
        <v>2277</v>
      </c>
      <c r="J961" s="52" t="s">
        <v>50</v>
      </c>
      <c r="K961" s="10"/>
    </row>
    <row r="962" spans="1:11" s="59" customFormat="1" x14ac:dyDescent="0.2">
      <c r="A962" s="58">
        <f t="shared" si="18"/>
        <v>954</v>
      </c>
      <c r="B962" s="15" t="s">
        <v>881</v>
      </c>
      <c r="C962" s="15" t="s">
        <v>2090</v>
      </c>
      <c r="D962" s="15" t="s">
        <v>2096</v>
      </c>
      <c r="E962" s="56">
        <v>2015.12</v>
      </c>
      <c r="F962" s="16" t="s">
        <v>144</v>
      </c>
      <c r="G962" s="17">
        <v>1437</v>
      </c>
      <c r="H962" s="17">
        <v>2395</v>
      </c>
      <c r="I962" s="18" t="s">
        <v>2202</v>
      </c>
      <c r="J962" s="52" t="s">
        <v>50</v>
      </c>
      <c r="K962" s="10"/>
    </row>
    <row r="963" spans="1:11" s="59" customFormat="1" x14ac:dyDescent="0.2">
      <c r="A963" s="58">
        <f t="shared" si="18"/>
        <v>955</v>
      </c>
      <c r="B963" s="15" t="s">
        <v>882</v>
      </c>
      <c r="C963" s="15" t="s">
        <v>2090</v>
      </c>
      <c r="D963" s="15" t="s">
        <v>2096</v>
      </c>
      <c r="E963" s="56">
        <v>2015.12</v>
      </c>
      <c r="F963" s="16" t="s">
        <v>186</v>
      </c>
      <c r="G963" s="17">
        <v>1932</v>
      </c>
      <c r="H963" s="17">
        <v>3200</v>
      </c>
      <c r="I963" s="18" t="s">
        <v>2189</v>
      </c>
      <c r="J963" s="52" t="s">
        <v>50</v>
      </c>
      <c r="K963" s="10"/>
    </row>
    <row r="964" spans="1:11" s="59" customFormat="1" x14ac:dyDescent="0.2">
      <c r="A964" s="58">
        <f t="shared" si="18"/>
        <v>956</v>
      </c>
      <c r="B964" s="15" t="s">
        <v>1057</v>
      </c>
      <c r="C964" s="15" t="s">
        <v>2090</v>
      </c>
      <c r="D964" s="15" t="s">
        <v>2096</v>
      </c>
      <c r="E964" s="56">
        <v>2015.12</v>
      </c>
      <c r="F964" s="16" t="s">
        <v>117</v>
      </c>
      <c r="G964" s="17">
        <v>883</v>
      </c>
      <c r="H964" s="17">
        <v>1767</v>
      </c>
      <c r="I964" s="18" t="s">
        <v>2211</v>
      </c>
      <c r="J964" s="52" t="s">
        <v>50</v>
      </c>
      <c r="K964" s="10"/>
    </row>
    <row r="965" spans="1:11" s="59" customFormat="1" x14ac:dyDescent="0.2">
      <c r="A965" s="58">
        <f t="shared" si="18"/>
        <v>957</v>
      </c>
      <c r="B965" s="15" t="s">
        <v>1058</v>
      </c>
      <c r="C965" s="15" t="s">
        <v>2090</v>
      </c>
      <c r="D965" s="15" t="s">
        <v>2096</v>
      </c>
      <c r="E965" s="56">
        <v>2016.02</v>
      </c>
      <c r="F965" s="16" t="s">
        <v>117</v>
      </c>
      <c r="G965" s="17">
        <v>18</v>
      </c>
      <c r="H965" s="17">
        <v>18</v>
      </c>
      <c r="I965" s="18" t="s">
        <v>2189</v>
      </c>
      <c r="J965" s="52" t="s">
        <v>50</v>
      </c>
      <c r="K965" s="10"/>
    </row>
    <row r="966" spans="1:11" s="59" customFormat="1" x14ac:dyDescent="0.2">
      <c r="A966" s="58">
        <f t="shared" si="18"/>
        <v>958</v>
      </c>
      <c r="B966" s="15" t="s">
        <v>883</v>
      </c>
      <c r="C966" s="15" t="s">
        <v>2090</v>
      </c>
      <c r="D966" s="15" t="s">
        <v>2096</v>
      </c>
      <c r="E966" s="56">
        <v>2016.03</v>
      </c>
      <c r="F966" s="16" t="s">
        <v>248</v>
      </c>
      <c r="G966" s="17">
        <v>824</v>
      </c>
      <c r="H966" s="17">
        <v>1524</v>
      </c>
      <c r="I966" s="18" t="s">
        <v>2119</v>
      </c>
      <c r="J966" s="52" t="s">
        <v>50</v>
      </c>
      <c r="K966" s="10"/>
    </row>
    <row r="967" spans="1:11" s="59" customFormat="1" x14ac:dyDescent="0.2">
      <c r="A967" s="58">
        <f t="shared" si="18"/>
        <v>959</v>
      </c>
      <c r="B967" s="15" t="s">
        <v>2335</v>
      </c>
      <c r="C967" s="15" t="s">
        <v>2090</v>
      </c>
      <c r="D967" s="15" t="s">
        <v>2096</v>
      </c>
      <c r="E967" s="56">
        <v>2016.04</v>
      </c>
      <c r="F967" s="16" t="s">
        <v>131</v>
      </c>
      <c r="G967" s="17">
        <v>350</v>
      </c>
      <c r="H967" s="17">
        <v>843</v>
      </c>
      <c r="I967" s="18" t="s">
        <v>2119</v>
      </c>
      <c r="J967" s="52" t="s">
        <v>50</v>
      </c>
      <c r="K967" s="10"/>
    </row>
    <row r="968" spans="1:11" s="59" customFormat="1" x14ac:dyDescent="0.2">
      <c r="A968" s="58">
        <f t="shared" ref="A968:A1031" si="19">ROW()-8</f>
        <v>960</v>
      </c>
      <c r="B968" s="15" t="s">
        <v>884</v>
      </c>
      <c r="C968" s="15" t="s">
        <v>2090</v>
      </c>
      <c r="D968" s="15" t="s">
        <v>2096</v>
      </c>
      <c r="E968" s="56">
        <v>2016.05</v>
      </c>
      <c r="F968" s="16" t="s">
        <v>174</v>
      </c>
      <c r="G968" s="17">
        <v>611</v>
      </c>
      <c r="H968" s="17">
        <v>1007</v>
      </c>
      <c r="I968" s="18" t="s">
        <v>2277</v>
      </c>
      <c r="J968" s="52" t="s">
        <v>50</v>
      </c>
      <c r="K968" s="10"/>
    </row>
    <row r="969" spans="1:11" s="59" customFormat="1" x14ac:dyDescent="0.2">
      <c r="A969" s="58">
        <f t="shared" si="19"/>
        <v>961</v>
      </c>
      <c r="B969" s="15" t="s">
        <v>885</v>
      </c>
      <c r="C969" s="15" t="s">
        <v>2090</v>
      </c>
      <c r="D969" s="15" t="s">
        <v>2338</v>
      </c>
      <c r="E969" s="56">
        <v>2016.05</v>
      </c>
      <c r="F969" s="16" t="s">
        <v>120</v>
      </c>
      <c r="G969" s="17">
        <v>1347</v>
      </c>
      <c r="H969" s="17">
        <v>2156</v>
      </c>
      <c r="I969" s="18" t="s">
        <v>2277</v>
      </c>
      <c r="J969" s="52" t="s">
        <v>50</v>
      </c>
      <c r="K969" s="10"/>
    </row>
    <row r="970" spans="1:11" s="59" customFormat="1" x14ac:dyDescent="0.2">
      <c r="A970" s="58">
        <f t="shared" si="19"/>
        <v>962</v>
      </c>
      <c r="B970" s="15" t="s">
        <v>886</v>
      </c>
      <c r="C970" s="15" t="s">
        <v>2090</v>
      </c>
      <c r="D970" s="15" t="s">
        <v>2096</v>
      </c>
      <c r="E970" s="56">
        <v>2016.08</v>
      </c>
      <c r="F970" s="16" t="s">
        <v>215</v>
      </c>
      <c r="G970" s="17">
        <v>347</v>
      </c>
      <c r="H970" s="17">
        <v>645</v>
      </c>
      <c r="I970" s="18" t="s">
        <v>2181</v>
      </c>
      <c r="J970" s="52" t="s">
        <v>50</v>
      </c>
      <c r="K970" s="9"/>
    </row>
    <row r="971" spans="1:11" s="59" customFormat="1" x14ac:dyDescent="0.2">
      <c r="A971" s="58">
        <f t="shared" si="19"/>
        <v>963</v>
      </c>
      <c r="B971" s="15" t="s">
        <v>887</v>
      </c>
      <c r="C971" s="15" t="s">
        <v>2090</v>
      </c>
      <c r="D971" s="15" t="s">
        <v>2347</v>
      </c>
      <c r="E971" s="56">
        <v>2016.08</v>
      </c>
      <c r="F971" s="16" t="s">
        <v>210</v>
      </c>
      <c r="G971" s="17">
        <v>1609</v>
      </c>
      <c r="H971" s="17">
        <v>2212</v>
      </c>
      <c r="I971" s="18" t="s">
        <v>2226</v>
      </c>
      <c r="J971" s="52" t="s">
        <v>50</v>
      </c>
      <c r="K971" s="9"/>
    </row>
    <row r="972" spans="1:11" s="59" customFormat="1" x14ac:dyDescent="0.2">
      <c r="A972" s="58">
        <f t="shared" si="19"/>
        <v>964</v>
      </c>
      <c r="B972" s="15" t="s">
        <v>888</v>
      </c>
      <c r="C972" s="15" t="s">
        <v>2090</v>
      </c>
      <c r="D972" s="15" t="s">
        <v>2096</v>
      </c>
      <c r="E972" s="56">
        <v>2016.08</v>
      </c>
      <c r="F972" s="16" t="s">
        <v>216</v>
      </c>
      <c r="G972" s="17">
        <v>658</v>
      </c>
      <c r="H972" s="17">
        <v>1082</v>
      </c>
      <c r="I972" s="18" t="s">
        <v>2119</v>
      </c>
      <c r="J972" s="52" t="s">
        <v>50</v>
      </c>
      <c r="K972" s="9"/>
    </row>
    <row r="973" spans="1:11" s="59" customFormat="1" x14ac:dyDescent="0.2">
      <c r="A973" s="58">
        <f t="shared" si="19"/>
        <v>965</v>
      </c>
      <c r="B973" s="15" t="s">
        <v>889</v>
      </c>
      <c r="C973" s="15" t="s">
        <v>2090</v>
      </c>
      <c r="D973" s="15" t="s">
        <v>2096</v>
      </c>
      <c r="E973" s="56">
        <v>2016.08</v>
      </c>
      <c r="F973" s="16" t="s">
        <v>127</v>
      </c>
      <c r="G973" s="17">
        <v>280</v>
      </c>
      <c r="H973" s="17">
        <v>298</v>
      </c>
      <c r="I973" s="18" t="s">
        <v>4</v>
      </c>
      <c r="J973" s="52" t="s">
        <v>50</v>
      </c>
      <c r="K973" s="10"/>
    </row>
    <row r="974" spans="1:11" s="59" customFormat="1" x14ac:dyDescent="0.2">
      <c r="A974" s="58">
        <f t="shared" si="19"/>
        <v>966</v>
      </c>
      <c r="B974" s="15" t="s">
        <v>890</v>
      </c>
      <c r="C974" s="15" t="s">
        <v>2090</v>
      </c>
      <c r="D974" s="15" t="s">
        <v>2096</v>
      </c>
      <c r="E974" s="56">
        <v>2016.08</v>
      </c>
      <c r="F974" s="16" t="s">
        <v>210</v>
      </c>
      <c r="G974" s="17">
        <v>1229</v>
      </c>
      <c r="H974" s="17">
        <v>2595</v>
      </c>
      <c r="I974" s="18" t="s">
        <v>40</v>
      </c>
      <c r="J974" s="52" t="s">
        <v>50</v>
      </c>
      <c r="K974" s="10"/>
    </row>
    <row r="975" spans="1:11" s="59" customFormat="1" x14ac:dyDescent="0.2">
      <c r="A975" s="58">
        <f t="shared" si="19"/>
        <v>967</v>
      </c>
      <c r="B975" s="15" t="s">
        <v>891</v>
      </c>
      <c r="C975" s="15" t="s">
        <v>2090</v>
      </c>
      <c r="D975" s="15" t="s">
        <v>2096</v>
      </c>
      <c r="E975" s="56" t="s">
        <v>892</v>
      </c>
      <c r="F975" s="16" t="s">
        <v>144</v>
      </c>
      <c r="G975" s="17">
        <v>1308</v>
      </c>
      <c r="H975" s="17">
        <v>2772</v>
      </c>
      <c r="I975" s="18" t="s">
        <v>40</v>
      </c>
      <c r="J975" s="52" t="s">
        <v>50</v>
      </c>
      <c r="K975" s="10"/>
    </row>
    <row r="976" spans="1:11" s="59" customFormat="1" x14ac:dyDescent="0.2">
      <c r="A976" s="58">
        <f t="shared" si="19"/>
        <v>968</v>
      </c>
      <c r="B976" s="15" t="s">
        <v>893</v>
      </c>
      <c r="C976" s="15" t="s">
        <v>2090</v>
      </c>
      <c r="D976" s="15" t="s">
        <v>2096</v>
      </c>
      <c r="E976" s="56" t="s">
        <v>892</v>
      </c>
      <c r="F976" s="16" t="s">
        <v>144</v>
      </c>
      <c r="G976" s="17">
        <v>214</v>
      </c>
      <c r="H976" s="17">
        <v>326</v>
      </c>
      <c r="I976" s="18" t="s">
        <v>40</v>
      </c>
      <c r="J976" s="52" t="s">
        <v>50</v>
      </c>
      <c r="K976" s="10"/>
    </row>
    <row r="977" spans="1:11" s="59" customFormat="1" x14ac:dyDescent="0.2">
      <c r="A977" s="58">
        <f t="shared" si="19"/>
        <v>969</v>
      </c>
      <c r="B977" s="15" t="s">
        <v>2370</v>
      </c>
      <c r="C977" s="15" t="s">
        <v>2090</v>
      </c>
      <c r="D977" s="16" t="s">
        <v>2096</v>
      </c>
      <c r="E977" s="56">
        <v>2016.11</v>
      </c>
      <c r="F977" s="16" t="s">
        <v>193</v>
      </c>
      <c r="G977" s="20">
        <v>16519</v>
      </c>
      <c r="H977" s="21">
        <v>34374</v>
      </c>
      <c r="I977" s="18" t="s">
        <v>4</v>
      </c>
      <c r="J977" s="22" t="s">
        <v>50</v>
      </c>
      <c r="K977" s="10"/>
    </row>
    <row r="978" spans="1:11" s="59" customFormat="1" x14ac:dyDescent="0.2">
      <c r="A978" s="58">
        <f t="shared" si="19"/>
        <v>970</v>
      </c>
      <c r="B978" s="15" t="s">
        <v>894</v>
      </c>
      <c r="C978" s="15" t="s">
        <v>2090</v>
      </c>
      <c r="D978" s="15" t="s">
        <v>2096</v>
      </c>
      <c r="E978" s="56">
        <v>2016.12</v>
      </c>
      <c r="F978" s="16" t="s">
        <v>135</v>
      </c>
      <c r="G978" s="17">
        <v>201</v>
      </c>
      <c r="H978" s="17">
        <v>340</v>
      </c>
      <c r="I978" s="18" t="s">
        <v>40</v>
      </c>
      <c r="J978" s="22" t="s">
        <v>50</v>
      </c>
      <c r="K978" s="10"/>
    </row>
    <row r="979" spans="1:11" s="59" customFormat="1" x14ac:dyDescent="0.2">
      <c r="A979" s="58">
        <f t="shared" si="19"/>
        <v>971</v>
      </c>
      <c r="B979" s="15" t="s">
        <v>895</v>
      </c>
      <c r="C979" s="15" t="s">
        <v>2090</v>
      </c>
      <c r="D979" s="15" t="s">
        <v>2096</v>
      </c>
      <c r="E979" s="56">
        <v>2017.02</v>
      </c>
      <c r="F979" s="16" t="s">
        <v>138</v>
      </c>
      <c r="G979" s="20">
        <v>1116</v>
      </c>
      <c r="H979" s="17">
        <v>2605</v>
      </c>
      <c r="I979" s="22" t="s">
        <v>2255</v>
      </c>
      <c r="J979" s="22" t="s">
        <v>50</v>
      </c>
      <c r="K979" s="10"/>
    </row>
    <row r="980" spans="1:11" s="59" customFormat="1" x14ac:dyDescent="0.2">
      <c r="A980" s="58">
        <f t="shared" si="19"/>
        <v>972</v>
      </c>
      <c r="B980" s="15" t="s">
        <v>896</v>
      </c>
      <c r="C980" s="15" t="s">
        <v>2090</v>
      </c>
      <c r="D980" s="15" t="s">
        <v>2393</v>
      </c>
      <c r="E980" s="56">
        <v>2017.02</v>
      </c>
      <c r="F980" s="16" t="s">
        <v>138</v>
      </c>
      <c r="G980" s="20">
        <v>1113</v>
      </c>
      <c r="H980" s="17">
        <v>2450</v>
      </c>
      <c r="I980" s="18" t="s">
        <v>4</v>
      </c>
      <c r="J980" s="22" t="s">
        <v>50</v>
      </c>
      <c r="K980" s="10"/>
    </row>
    <row r="981" spans="1:11" s="59" customFormat="1" x14ac:dyDescent="0.2">
      <c r="A981" s="58">
        <f t="shared" si="19"/>
        <v>973</v>
      </c>
      <c r="B981" s="15" t="s">
        <v>897</v>
      </c>
      <c r="C981" s="15" t="s">
        <v>2090</v>
      </c>
      <c r="D981" s="15" t="s">
        <v>2096</v>
      </c>
      <c r="E981" s="56">
        <v>2017.02</v>
      </c>
      <c r="F981" s="16" t="s">
        <v>138</v>
      </c>
      <c r="G981" s="20">
        <v>155</v>
      </c>
      <c r="H981" s="17">
        <v>340</v>
      </c>
      <c r="I981" s="22" t="s">
        <v>2119</v>
      </c>
      <c r="J981" s="22" t="s">
        <v>50</v>
      </c>
      <c r="K981" s="10"/>
    </row>
    <row r="982" spans="1:11" s="59" customFormat="1" x14ac:dyDescent="0.2">
      <c r="A982" s="58">
        <f t="shared" si="19"/>
        <v>974</v>
      </c>
      <c r="B982" s="15" t="s">
        <v>898</v>
      </c>
      <c r="C982" s="15" t="s">
        <v>2090</v>
      </c>
      <c r="D982" s="15" t="s">
        <v>2096</v>
      </c>
      <c r="E982" s="56">
        <v>2017.03</v>
      </c>
      <c r="F982" s="16" t="s">
        <v>123</v>
      </c>
      <c r="G982" s="17">
        <v>405</v>
      </c>
      <c r="H982" s="17">
        <v>1022</v>
      </c>
      <c r="I982" s="22" t="s">
        <v>2119</v>
      </c>
      <c r="J982" s="22" t="s">
        <v>50</v>
      </c>
      <c r="K982" s="10"/>
    </row>
    <row r="983" spans="1:11" s="59" customFormat="1" x14ac:dyDescent="0.2">
      <c r="A983" s="58">
        <f t="shared" si="19"/>
        <v>975</v>
      </c>
      <c r="B983" s="15" t="s">
        <v>899</v>
      </c>
      <c r="C983" s="15" t="s">
        <v>2090</v>
      </c>
      <c r="D983" s="15" t="s">
        <v>2096</v>
      </c>
      <c r="E983" s="56">
        <v>2017.03</v>
      </c>
      <c r="F983" s="16" t="s">
        <v>123</v>
      </c>
      <c r="G983" s="17">
        <v>1464</v>
      </c>
      <c r="H983" s="17">
        <v>5155</v>
      </c>
      <c r="I983" s="22" t="s">
        <v>2190</v>
      </c>
      <c r="J983" s="22" t="s">
        <v>50</v>
      </c>
      <c r="K983" s="10"/>
    </row>
    <row r="984" spans="1:11" s="59" customFormat="1" x14ac:dyDescent="0.2">
      <c r="A984" s="58">
        <f t="shared" si="19"/>
        <v>976</v>
      </c>
      <c r="B984" s="15" t="s">
        <v>900</v>
      </c>
      <c r="C984" s="15" t="s">
        <v>2090</v>
      </c>
      <c r="D984" s="15" t="s">
        <v>2096</v>
      </c>
      <c r="E984" s="56">
        <v>2017.03</v>
      </c>
      <c r="F984" s="16" t="s">
        <v>154</v>
      </c>
      <c r="G984" s="17">
        <v>429</v>
      </c>
      <c r="H984" s="17">
        <v>849</v>
      </c>
      <c r="I984" s="22" t="s">
        <v>2119</v>
      </c>
      <c r="J984" s="22" t="s">
        <v>50</v>
      </c>
      <c r="K984" s="10"/>
    </row>
    <row r="985" spans="1:11" s="59" customFormat="1" x14ac:dyDescent="0.2">
      <c r="A985" s="58">
        <f t="shared" si="19"/>
        <v>977</v>
      </c>
      <c r="B985" s="15" t="s">
        <v>2421</v>
      </c>
      <c r="C985" s="25" t="s">
        <v>2090</v>
      </c>
      <c r="D985" s="15" t="s">
        <v>2096</v>
      </c>
      <c r="E985" s="56">
        <v>2017.05</v>
      </c>
      <c r="F985" s="16" t="s">
        <v>126</v>
      </c>
      <c r="G985" s="17">
        <v>545</v>
      </c>
      <c r="H985" s="17">
        <v>1079</v>
      </c>
      <c r="I985" s="18" t="s">
        <v>4</v>
      </c>
      <c r="J985" s="22" t="s">
        <v>50</v>
      </c>
      <c r="K985" s="10"/>
    </row>
    <row r="986" spans="1:11" s="59" customFormat="1" x14ac:dyDescent="0.2">
      <c r="A986" s="58">
        <f t="shared" si="19"/>
        <v>978</v>
      </c>
      <c r="B986" s="25" t="s">
        <v>901</v>
      </c>
      <c r="C986" s="25" t="s">
        <v>2090</v>
      </c>
      <c r="D986" s="15" t="s">
        <v>2096</v>
      </c>
      <c r="E986" s="56">
        <v>2017.07</v>
      </c>
      <c r="F986" s="16" t="s">
        <v>96</v>
      </c>
      <c r="G986" s="17">
        <v>841</v>
      </c>
      <c r="H986" s="17">
        <v>1898</v>
      </c>
      <c r="I986" s="18" t="s">
        <v>4</v>
      </c>
      <c r="J986" s="52" t="s">
        <v>50</v>
      </c>
      <c r="K986" s="10"/>
    </row>
    <row r="987" spans="1:11" s="59" customFormat="1" x14ac:dyDescent="0.2">
      <c r="A987" s="58">
        <f t="shared" si="19"/>
        <v>979</v>
      </c>
      <c r="B987" s="25" t="s">
        <v>902</v>
      </c>
      <c r="C987" s="25" t="s">
        <v>2090</v>
      </c>
      <c r="D987" s="15" t="s">
        <v>2096</v>
      </c>
      <c r="E987" s="56">
        <v>2017.07</v>
      </c>
      <c r="F987" s="16" t="s">
        <v>86</v>
      </c>
      <c r="G987" s="17">
        <v>1731</v>
      </c>
      <c r="H987" s="17">
        <v>4849</v>
      </c>
      <c r="I987" s="18" t="s">
        <v>4</v>
      </c>
      <c r="J987" s="52" t="s">
        <v>50</v>
      </c>
      <c r="K987" s="10"/>
    </row>
    <row r="988" spans="1:11" s="59" customFormat="1" x14ac:dyDescent="0.2">
      <c r="A988" s="58">
        <f t="shared" si="19"/>
        <v>980</v>
      </c>
      <c r="B988" s="25" t="s">
        <v>1099</v>
      </c>
      <c r="C988" s="15" t="s">
        <v>2090</v>
      </c>
      <c r="D988" s="15" t="s">
        <v>2270</v>
      </c>
      <c r="E988" s="56">
        <v>2017.07</v>
      </c>
      <c r="F988" s="16" t="s">
        <v>100</v>
      </c>
      <c r="G988" s="17">
        <v>1410</v>
      </c>
      <c r="H988" s="17">
        <v>2764</v>
      </c>
      <c r="I988" s="18" t="s">
        <v>4</v>
      </c>
      <c r="J988" s="52" t="s">
        <v>50</v>
      </c>
      <c r="K988" s="10"/>
    </row>
    <row r="989" spans="1:11" s="59" customFormat="1" x14ac:dyDescent="0.2">
      <c r="A989" s="58">
        <f t="shared" si="19"/>
        <v>981</v>
      </c>
      <c r="B989" s="25" t="s">
        <v>903</v>
      </c>
      <c r="C989" s="25" t="s">
        <v>2090</v>
      </c>
      <c r="D989" s="15" t="s">
        <v>2096</v>
      </c>
      <c r="E989" s="56">
        <v>2017.08</v>
      </c>
      <c r="F989" s="16" t="s">
        <v>78</v>
      </c>
      <c r="G989" s="17">
        <v>381</v>
      </c>
      <c r="H989" s="17">
        <v>341</v>
      </c>
      <c r="I989" s="18" t="s">
        <v>2</v>
      </c>
      <c r="J989" s="52" t="s">
        <v>50</v>
      </c>
      <c r="K989" s="10"/>
    </row>
    <row r="990" spans="1:11" s="59" customFormat="1" x14ac:dyDescent="0.2">
      <c r="A990" s="58">
        <f t="shared" si="19"/>
        <v>982</v>
      </c>
      <c r="B990" s="25" t="s">
        <v>904</v>
      </c>
      <c r="C990" s="25" t="s">
        <v>2090</v>
      </c>
      <c r="D990" s="15" t="s">
        <v>2096</v>
      </c>
      <c r="E990" s="56">
        <v>2017.09</v>
      </c>
      <c r="F990" s="16" t="s">
        <v>2434</v>
      </c>
      <c r="G990" s="17">
        <v>2149</v>
      </c>
      <c r="H990" s="17">
        <v>4142</v>
      </c>
      <c r="I990" s="18" t="s">
        <v>2</v>
      </c>
      <c r="J990" s="52" t="s">
        <v>2857</v>
      </c>
      <c r="K990" s="10"/>
    </row>
    <row r="991" spans="1:11" x14ac:dyDescent="0.2">
      <c r="A991" s="58">
        <f t="shared" si="19"/>
        <v>983</v>
      </c>
      <c r="B991" s="25" t="s">
        <v>903</v>
      </c>
      <c r="C991" s="15" t="s">
        <v>2090</v>
      </c>
      <c r="D991" s="15" t="s">
        <v>2096</v>
      </c>
      <c r="E991" s="56" t="s">
        <v>2451</v>
      </c>
      <c r="F991" s="16" t="s">
        <v>78</v>
      </c>
      <c r="G991" s="17">
        <v>180</v>
      </c>
      <c r="H991" s="17">
        <v>1971</v>
      </c>
      <c r="I991" s="18" t="s">
        <v>2</v>
      </c>
      <c r="J991" s="52" t="s">
        <v>50</v>
      </c>
      <c r="K991" s="10"/>
    </row>
    <row r="992" spans="1:11" x14ac:dyDescent="0.2">
      <c r="A992" s="58">
        <f t="shared" si="19"/>
        <v>984</v>
      </c>
      <c r="B992" s="25" t="s">
        <v>905</v>
      </c>
      <c r="C992" s="15" t="s">
        <v>2090</v>
      </c>
      <c r="D992" s="15" t="s">
        <v>2135</v>
      </c>
      <c r="E992" s="56">
        <v>2017.11</v>
      </c>
      <c r="F992" s="16" t="s">
        <v>399</v>
      </c>
      <c r="G992" s="17">
        <v>2049</v>
      </c>
      <c r="H992" s="17">
        <v>4815</v>
      </c>
      <c r="I992" s="18" t="s">
        <v>40</v>
      </c>
      <c r="J992" s="52" t="s">
        <v>50</v>
      </c>
      <c r="K992" s="10"/>
    </row>
    <row r="993" spans="1:11" x14ac:dyDescent="0.2">
      <c r="A993" s="58">
        <f t="shared" si="19"/>
        <v>985</v>
      </c>
      <c r="B993" s="25" t="s">
        <v>906</v>
      </c>
      <c r="C993" s="25" t="s">
        <v>2090</v>
      </c>
      <c r="D993" s="15" t="s">
        <v>2096</v>
      </c>
      <c r="E993" s="56">
        <v>2017.12</v>
      </c>
      <c r="F993" s="26" t="s">
        <v>2453</v>
      </c>
      <c r="G993" s="17">
        <v>542</v>
      </c>
      <c r="H993" s="17">
        <v>1482</v>
      </c>
      <c r="I993" s="18" t="s">
        <v>4</v>
      </c>
      <c r="J993" s="52" t="s">
        <v>50</v>
      </c>
      <c r="K993" s="10"/>
    </row>
    <row r="994" spans="1:11" x14ac:dyDescent="0.2">
      <c r="A994" s="58">
        <f t="shared" si="19"/>
        <v>986</v>
      </c>
      <c r="B994" s="25" t="s">
        <v>907</v>
      </c>
      <c r="C994" s="25" t="s">
        <v>2090</v>
      </c>
      <c r="D994" s="15" t="s">
        <v>2454</v>
      </c>
      <c r="E994" s="56">
        <v>2017.12</v>
      </c>
      <c r="F994" s="26" t="s">
        <v>2455</v>
      </c>
      <c r="G994" s="17">
        <v>1384</v>
      </c>
      <c r="H994" s="17">
        <v>3239</v>
      </c>
      <c r="I994" s="18" t="s">
        <v>2119</v>
      </c>
      <c r="J994" s="52" t="s">
        <v>50</v>
      </c>
      <c r="K994" s="10"/>
    </row>
    <row r="995" spans="1:11" x14ac:dyDescent="0.2">
      <c r="A995" s="58">
        <f t="shared" si="19"/>
        <v>987</v>
      </c>
      <c r="B995" s="25" t="s">
        <v>908</v>
      </c>
      <c r="C995" s="25" t="s">
        <v>2090</v>
      </c>
      <c r="D995" s="15" t="s">
        <v>2096</v>
      </c>
      <c r="E995" s="56">
        <v>2017.12</v>
      </c>
      <c r="F995" s="26" t="s">
        <v>2456</v>
      </c>
      <c r="G995" s="17">
        <v>739</v>
      </c>
      <c r="H995" s="17">
        <v>1159</v>
      </c>
      <c r="I995" s="18" t="s">
        <v>2119</v>
      </c>
      <c r="J995" s="52" t="s">
        <v>50</v>
      </c>
      <c r="K995" s="10"/>
    </row>
    <row r="996" spans="1:11" x14ac:dyDescent="0.2">
      <c r="A996" s="58">
        <f t="shared" si="19"/>
        <v>988</v>
      </c>
      <c r="B996" s="25" t="s">
        <v>1607</v>
      </c>
      <c r="C996" s="11" t="s">
        <v>2090</v>
      </c>
      <c r="D996" s="16" t="s">
        <v>2096</v>
      </c>
      <c r="E996" s="56">
        <v>2017.12</v>
      </c>
      <c r="F996" s="26" t="s">
        <v>2464</v>
      </c>
      <c r="G996" s="17">
        <v>1441</v>
      </c>
      <c r="H996" s="17">
        <v>3159</v>
      </c>
      <c r="I996" s="18" t="s">
        <v>4</v>
      </c>
      <c r="J996" s="52" t="s">
        <v>50</v>
      </c>
      <c r="K996" s="10" t="s">
        <v>2229</v>
      </c>
    </row>
    <row r="997" spans="1:11" x14ac:dyDescent="0.2">
      <c r="A997" s="58">
        <f t="shared" si="19"/>
        <v>989</v>
      </c>
      <c r="B997" s="25" t="s">
        <v>911</v>
      </c>
      <c r="C997" s="25" t="s">
        <v>2090</v>
      </c>
      <c r="D997" s="15" t="s">
        <v>2096</v>
      </c>
      <c r="E997" s="56">
        <v>2018.02</v>
      </c>
      <c r="F997" s="16" t="s">
        <v>399</v>
      </c>
      <c r="G997" s="17">
        <v>865</v>
      </c>
      <c r="H997" s="17">
        <v>1920</v>
      </c>
      <c r="I997" s="18" t="s">
        <v>2</v>
      </c>
      <c r="J997" s="52" t="s">
        <v>2092</v>
      </c>
      <c r="K997" s="10"/>
    </row>
    <row r="998" spans="1:11" x14ac:dyDescent="0.2">
      <c r="A998" s="58">
        <f t="shared" si="19"/>
        <v>990</v>
      </c>
      <c r="B998" s="15" t="s">
        <v>909</v>
      </c>
      <c r="C998" s="15" t="s">
        <v>2090</v>
      </c>
      <c r="D998" s="15" t="s">
        <v>2096</v>
      </c>
      <c r="E998" s="56">
        <v>2018.04</v>
      </c>
      <c r="F998" s="32" t="s">
        <v>536</v>
      </c>
      <c r="G998" s="17">
        <v>5878</v>
      </c>
      <c r="H998" s="17">
        <v>12043</v>
      </c>
      <c r="I998" s="18" t="s">
        <v>2288</v>
      </c>
      <c r="J998" s="52" t="s">
        <v>2487</v>
      </c>
      <c r="K998" s="10"/>
    </row>
    <row r="999" spans="1:11" x14ac:dyDescent="0.2">
      <c r="A999" s="58">
        <f t="shared" si="19"/>
        <v>991</v>
      </c>
      <c r="B999" s="25" t="s">
        <v>910</v>
      </c>
      <c r="C999" s="15" t="s">
        <v>2090</v>
      </c>
      <c r="D999" s="15" t="s">
        <v>2096</v>
      </c>
      <c r="E999" s="56">
        <v>2018.05</v>
      </c>
      <c r="F999" s="16" t="s">
        <v>542</v>
      </c>
      <c r="G999" s="17">
        <v>2469</v>
      </c>
      <c r="H999" s="17">
        <v>4999</v>
      </c>
      <c r="I999" s="18" t="s">
        <v>2</v>
      </c>
      <c r="J999" s="52" t="s">
        <v>2092</v>
      </c>
      <c r="K999" s="10"/>
    </row>
    <row r="1000" spans="1:11" x14ac:dyDescent="0.2">
      <c r="A1000" s="58">
        <f t="shared" si="19"/>
        <v>992</v>
      </c>
      <c r="B1000" s="25" t="s">
        <v>911</v>
      </c>
      <c r="C1000" s="15" t="s">
        <v>2090</v>
      </c>
      <c r="D1000" s="15" t="s">
        <v>2096</v>
      </c>
      <c r="E1000" s="56">
        <v>2018.05</v>
      </c>
      <c r="F1000" s="16" t="s">
        <v>2498</v>
      </c>
      <c r="G1000" s="17">
        <v>525</v>
      </c>
      <c r="H1000" s="17">
        <v>940</v>
      </c>
      <c r="I1000" s="18" t="s">
        <v>2</v>
      </c>
      <c r="J1000" s="52" t="s">
        <v>2092</v>
      </c>
      <c r="K1000" s="10"/>
    </row>
    <row r="1001" spans="1:11" x14ac:dyDescent="0.2">
      <c r="A1001" s="58">
        <f t="shared" si="19"/>
        <v>993</v>
      </c>
      <c r="B1001" s="25" t="s">
        <v>912</v>
      </c>
      <c r="C1001" s="15" t="s">
        <v>2090</v>
      </c>
      <c r="D1001" s="15" t="s">
        <v>2096</v>
      </c>
      <c r="E1001" s="56">
        <v>2018.06</v>
      </c>
      <c r="F1001" s="16" t="s">
        <v>395</v>
      </c>
      <c r="G1001" s="17">
        <v>1788</v>
      </c>
      <c r="H1001" s="17">
        <v>3954</v>
      </c>
      <c r="I1001" s="18" t="s">
        <v>40</v>
      </c>
      <c r="J1001" s="52" t="s">
        <v>2092</v>
      </c>
      <c r="K1001" s="10"/>
    </row>
    <row r="1002" spans="1:11" x14ac:dyDescent="0.2">
      <c r="A1002" s="58">
        <f t="shared" si="19"/>
        <v>994</v>
      </c>
      <c r="B1002" s="15" t="s">
        <v>913</v>
      </c>
      <c r="C1002" s="15" t="s">
        <v>2090</v>
      </c>
      <c r="D1002" s="15" t="s">
        <v>2507</v>
      </c>
      <c r="E1002" s="56">
        <v>2018.06</v>
      </c>
      <c r="F1002" s="16" t="s">
        <v>547</v>
      </c>
      <c r="G1002" s="17">
        <v>1393</v>
      </c>
      <c r="H1002" s="17">
        <v>1666</v>
      </c>
      <c r="I1002" s="18" t="s">
        <v>4</v>
      </c>
      <c r="J1002" s="52" t="s">
        <v>2092</v>
      </c>
      <c r="K1002" s="10"/>
    </row>
    <row r="1003" spans="1:11" x14ac:dyDescent="0.2">
      <c r="A1003" s="58">
        <f t="shared" si="19"/>
        <v>995</v>
      </c>
      <c r="B1003" s="15" t="s">
        <v>914</v>
      </c>
      <c r="C1003" s="28" t="s">
        <v>2090</v>
      </c>
      <c r="D1003" s="15" t="s">
        <v>2096</v>
      </c>
      <c r="E1003" s="56">
        <v>2018.08</v>
      </c>
      <c r="F1003" s="26" t="s">
        <v>2535</v>
      </c>
      <c r="G1003" s="17">
        <v>1605</v>
      </c>
      <c r="H1003" s="17">
        <v>3108</v>
      </c>
      <c r="I1003" s="31" t="s">
        <v>4</v>
      </c>
      <c r="J1003" s="52" t="s">
        <v>2092</v>
      </c>
      <c r="K1003" s="10"/>
    </row>
    <row r="1004" spans="1:11" x14ac:dyDescent="0.2">
      <c r="A1004" s="58">
        <f t="shared" si="19"/>
        <v>996</v>
      </c>
      <c r="B1004" s="25" t="s">
        <v>915</v>
      </c>
      <c r="C1004" s="15" t="s">
        <v>2090</v>
      </c>
      <c r="D1004" s="34" t="s">
        <v>2096</v>
      </c>
      <c r="E1004" s="56" t="s">
        <v>555</v>
      </c>
      <c r="F1004" s="16" t="s">
        <v>2551</v>
      </c>
      <c r="G1004" s="33">
        <v>1187</v>
      </c>
      <c r="H1004" s="33">
        <v>2157</v>
      </c>
      <c r="I1004" s="37" t="s">
        <v>41</v>
      </c>
      <c r="J1004" s="37" t="s">
        <v>50</v>
      </c>
      <c r="K1004" s="10"/>
    </row>
    <row r="1005" spans="1:11" x14ac:dyDescent="0.2">
      <c r="A1005" s="58">
        <f t="shared" si="19"/>
        <v>997</v>
      </c>
      <c r="B1005" s="25" t="s">
        <v>916</v>
      </c>
      <c r="C1005" s="15" t="s">
        <v>2090</v>
      </c>
      <c r="D1005" s="34" t="s">
        <v>2096</v>
      </c>
      <c r="E1005" s="56" t="s">
        <v>555</v>
      </c>
      <c r="F1005" s="16" t="s">
        <v>2551</v>
      </c>
      <c r="G1005" s="33">
        <v>763</v>
      </c>
      <c r="H1005" s="33">
        <v>1720</v>
      </c>
      <c r="I1005" s="37" t="s">
        <v>41</v>
      </c>
      <c r="J1005" s="37" t="s">
        <v>50</v>
      </c>
      <c r="K1005" s="10"/>
    </row>
    <row r="1006" spans="1:11" x14ac:dyDescent="0.2">
      <c r="A1006" s="58">
        <f t="shared" si="19"/>
        <v>998</v>
      </c>
      <c r="B1006" s="15" t="s">
        <v>1136</v>
      </c>
      <c r="C1006" s="15" t="s">
        <v>2090</v>
      </c>
      <c r="D1006" s="34" t="s">
        <v>2096</v>
      </c>
      <c r="E1006" s="56" t="s">
        <v>555</v>
      </c>
      <c r="F1006" s="32" t="s">
        <v>2555</v>
      </c>
      <c r="G1006" s="17">
        <v>1508</v>
      </c>
      <c r="H1006" s="17">
        <v>3174</v>
      </c>
      <c r="I1006" s="18" t="s">
        <v>2119</v>
      </c>
      <c r="J1006" s="52" t="s">
        <v>2092</v>
      </c>
      <c r="K1006" s="10" t="s">
        <v>2428</v>
      </c>
    </row>
    <row r="1007" spans="1:11" x14ac:dyDescent="0.2">
      <c r="A1007" s="58">
        <f t="shared" si="19"/>
        <v>999</v>
      </c>
      <c r="B1007" s="15" t="s">
        <v>1137</v>
      </c>
      <c r="C1007" s="15" t="s">
        <v>2090</v>
      </c>
      <c r="D1007" s="34" t="s">
        <v>2270</v>
      </c>
      <c r="E1007" s="56" t="s">
        <v>555</v>
      </c>
      <c r="F1007" s="26" t="s">
        <v>2555</v>
      </c>
      <c r="G1007" s="17">
        <v>1646</v>
      </c>
      <c r="H1007" s="17">
        <v>3043</v>
      </c>
      <c r="I1007" s="18" t="s">
        <v>2119</v>
      </c>
      <c r="J1007" s="52" t="s">
        <v>2484</v>
      </c>
      <c r="K1007" s="10" t="s">
        <v>2466</v>
      </c>
    </row>
    <row r="1008" spans="1:11" x14ac:dyDescent="0.2">
      <c r="A1008" s="58">
        <f t="shared" si="19"/>
        <v>1000</v>
      </c>
      <c r="B1008" s="15" t="s">
        <v>1138</v>
      </c>
      <c r="C1008" s="15" t="s">
        <v>2090</v>
      </c>
      <c r="D1008" s="34" t="s">
        <v>2096</v>
      </c>
      <c r="E1008" s="56" t="s">
        <v>555</v>
      </c>
      <c r="F1008" s="32" t="s">
        <v>2556</v>
      </c>
      <c r="G1008" s="17">
        <v>652</v>
      </c>
      <c r="H1008" s="17">
        <v>1288</v>
      </c>
      <c r="I1008" s="18" t="s">
        <v>2119</v>
      </c>
      <c r="J1008" s="52" t="s">
        <v>2092</v>
      </c>
      <c r="K1008" s="10" t="s">
        <v>2466</v>
      </c>
    </row>
    <row r="1009" spans="1:11" x14ac:dyDescent="0.2">
      <c r="A1009" s="58">
        <f t="shared" si="19"/>
        <v>1001</v>
      </c>
      <c r="B1009" s="83" t="s">
        <v>917</v>
      </c>
      <c r="C1009" s="34" t="s">
        <v>2090</v>
      </c>
      <c r="D1009" s="19" t="s">
        <v>2096</v>
      </c>
      <c r="E1009" s="56">
        <v>2018.11</v>
      </c>
      <c r="F1009" s="16" t="s">
        <v>2573</v>
      </c>
      <c r="G1009" s="33">
        <v>490</v>
      </c>
      <c r="H1009" s="33">
        <v>1156</v>
      </c>
      <c r="I1009" s="18" t="s">
        <v>2119</v>
      </c>
      <c r="J1009" s="37" t="s">
        <v>2524</v>
      </c>
      <c r="K1009" s="10"/>
    </row>
    <row r="1010" spans="1:11" s="72" customFormat="1" x14ac:dyDescent="0.2">
      <c r="A1010" s="58">
        <f t="shared" si="19"/>
        <v>1002</v>
      </c>
      <c r="B1010" s="15" t="s">
        <v>918</v>
      </c>
      <c r="C1010" s="34" t="s">
        <v>2090</v>
      </c>
      <c r="D1010" s="19" t="s">
        <v>2096</v>
      </c>
      <c r="E1010" s="56">
        <v>2018.11</v>
      </c>
      <c r="F1010" s="16" t="s">
        <v>2434</v>
      </c>
      <c r="G1010" s="33">
        <v>512</v>
      </c>
      <c r="H1010" s="33">
        <v>1170</v>
      </c>
      <c r="I1010" s="37" t="s">
        <v>2119</v>
      </c>
      <c r="J1010" s="37" t="s">
        <v>2092</v>
      </c>
      <c r="K1010" s="10"/>
    </row>
    <row r="1011" spans="1:11" s="72" customFormat="1" x14ac:dyDescent="0.2">
      <c r="A1011" s="58">
        <f t="shared" si="19"/>
        <v>1003</v>
      </c>
      <c r="B1011" s="28" t="s">
        <v>571</v>
      </c>
      <c r="C1011" s="15" t="s">
        <v>2090</v>
      </c>
      <c r="D1011" s="84" t="s">
        <v>2096</v>
      </c>
      <c r="E1011" s="68">
        <v>2018.12</v>
      </c>
      <c r="F1011" s="85" t="s">
        <v>2587</v>
      </c>
      <c r="G1011" s="86">
        <v>2756</v>
      </c>
      <c r="H1011" s="86">
        <v>5993</v>
      </c>
      <c r="I1011" s="87" t="s">
        <v>2119</v>
      </c>
      <c r="J1011" s="87" t="s">
        <v>33</v>
      </c>
      <c r="K1011" s="24"/>
    </row>
    <row r="1012" spans="1:11" s="72" customFormat="1" x14ac:dyDescent="0.2">
      <c r="A1012" s="58">
        <f t="shared" si="19"/>
        <v>1004</v>
      </c>
      <c r="B1012" s="15" t="s">
        <v>919</v>
      </c>
      <c r="C1012" s="15" t="s">
        <v>2090</v>
      </c>
      <c r="D1012" s="15" t="s">
        <v>2096</v>
      </c>
      <c r="E1012" s="56">
        <v>2019.04</v>
      </c>
      <c r="F1012" s="35" t="s">
        <v>618</v>
      </c>
      <c r="G1012" s="17">
        <v>325</v>
      </c>
      <c r="H1012" s="17">
        <v>833</v>
      </c>
      <c r="I1012" s="50" t="s">
        <v>2189</v>
      </c>
      <c r="J1012" s="37" t="s">
        <v>50</v>
      </c>
      <c r="K1012" s="8"/>
    </row>
    <row r="1013" spans="1:11" s="72" customFormat="1" x14ac:dyDescent="0.2">
      <c r="A1013" s="58">
        <f t="shared" si="19"/>
        <v>1005</v>
      </c>
      <c r="B1013" s="15" t="s">
        <v>920</v>
      </c>
      <c r="C1013" s="15" t="s">
        <v>2090</v>
      </c>
      <c r="D1013" s="34" t="s">
        <v>2096</v>
      </c>
      <c r="E1013" s="56">
        <v>2019.04</v>
      </c>
      <c r="F1013" s="35" t="s">
        <v>615</v>
      </c>
      <c r="G1013" s="17">
        <v>1735</v>
      </c>
      <c r="H1013" s="17">
        <v>3739</v>
      </c>
      <c r="I1013" s="50" t="s">
        <v>2189</v>
      </c>
      <c r="J1013" s="37" t="s">
        <v>50</v>
      </c>
      <c r="K1013" s="8"/>
    </row>
    <row r="1014" spans="1:11" s="72" customFormat="1" x14ac:dyDescent="0.2">
      <c r="A1014" s="58">
        <f t="shared" si="19"/>
        <v>1006</v>
      </c>
      <c r="B1014" s="15" t="s">
        <v>628</v>
      </c>
      <c r="C1014" s="15" t="s">
        <v>2090</v>
      </c>
      <c r="D1014" s="34" t="s">
        <v>2096</v>
      </c>
      <c r="E1014" s="56">
        <v>2019.05</v>
      </c>
      <c r="F1014" s="35" t="s">
        <v>515</v>
      </c>
      <c r="G1014" s="17">
        <v>1746</v>
      </c>
      <c r="H1014" s="17">
        <v>3515</v>
      </c>
      <c r="I1014" s="37" t="s">
        <v>41</v>
      </c>
      <c r="J1014" s="37" t="s">
        <v>50</v>
      </c>
      <c r="K1014" s="8"/>
    </row>
    <row r="1015" spans="1:11" s="72" customFormat="1" x14ac:dyDescent="0.2">
      <c r="A1015" s="58">
        <f t="shared" si="19"/>
        <v>1007</v>
      </c>
      <c r="B1015" s="15" t="s">
        <v>921</v>
      </c>
      <c r="C1015" s="15" t="s">
        <v>2090</v>
      </c>
      <c r="D1015" s="34" t="s">
        <v>2096</v>
      </c>
      <c r="E1015" s="56">
        <v>2019.06</v>
      </c>
      <c r="F1015" s="35" t="s">
        <v>636</v>
      </c>
      <c r="G1015" s="17">
        <v>2138</v>
      </c>
      <c r="H1015" s="17">
        <v>4539</v>
      </c>
      <c r="I1015" s="50" t="s">
        <v>2189</v>
      </c>
      <c r="J1015" s="37" t="s">
        <v>33</v>
      </c>
      <c r="K1015" s="8"/>
    </row>
    <row r="1016" spans="1:11" s="72" customFormat="1" x14ac:dyDescent="0.2">
      <c r="A1016" s="58">
        <f t="shared" si="19"/>
        <v>1008</v>
      </c>
      <c r="B1016" s="15" t="s">
        <v>922</v>
      </c>
      <c r="C1016" s="15" t="s">
        <v>2090</v>
      </c>
      <c r="D1016" s="34" t="s">
        <v>2620</v>
      </c>
      <c r="E1016" s="56">
        <v>2019.06</v>
      </c>
      <c r="F1016" s="35" t="s">
        <v>640</v>
      </c>
      <c r="G1016" s="17">
        <v>3189</v>
      </c>
      <c r="H1016" s="17">
        <v>6160</v>
      </c>
      <c r="I1016" s="50" t="s">
        <v>2189</v>
      </c>
      <c r="J1016" s="37" t="s">
        <v>33</v>
      </c>
      <c r="K1016" s="8"/>
    </row>
    <row r="1017" spans="1:11" s="72" customFormat="1" x14ac:dyDescent="0.2">
      <c r="A1017" s="58">
        <f t="shared" si="19"/>
        <v>1009</v>
      </c>
      <c r="B1017" s="15" t="s">
        <v>923</v>
      </c>
      <c r="C1017" s="15" t="s">
        <v>2090</v>
      </c>
      <c r="D1017" s="34" t="s">
        <v>2096</v>
      </c>
      <c r="E1017" s="56">
        <v>2019.06</v>
      </c>
      <c r="F1017" s="35" t="s">
        <v>642</v>
      </c>
      <c r="G1017" s="17">
        <v>1355</v>
      </c>
      <c r="H1017" s="17">
        <v>2847</v>
      </c>
      <c r="I1017" s="37" t="s">
        <v>612</v>
      </c>
      <c r="J1017" s="37" t="s">
        <v>33</v>
      </c>
      <c r="K1017" s="8"/>
    </row>
    <row r="1018" spans="1:11" s="72" customFormat="1" x14ac:dyDescent="0.2">
      <c r="A1018" s="58">
        <f t="shared" si="19"/>
        <v>1010</v>
      </c>
      <c r="B1018" s="15" t="s">
        <v>924</v>
      </c>
      <c r="C1018" s="15" t="s">
        <v>2090</v>
      </c>
      <c r="D1018" s="34" t="s">
        <v>2096</v>
      </c>
      <c r="E1018" s="56">
        <v>2019.07</v>
      </c>
      <c r="F1018" s="35" t="s">
        <v>648</v>
      </c>
      <c r="G1018" s="17">
        <v>1393</v>
      </c>
      <c r="H1018" s="17">
        <v>2961</v>
      </c>
      <c r="I1018" s="50" t="s">
        <v>2189</v>
      </c>
      <c r="J1018" s="37" t="s">
        <v>33</v>
      </c>
      <c r="K1018" s="8"/>
    </row>
    <row r="1019" spans="1:11" s="72" customFormat="1" x14ac:dyDescent="0.2">
      <c r="A1019" s="58">
        <f t="shared" si="19"/>
        <v>1011</v>
      </c>
      <c r="B1019" s="15" t="s">
        <v>925</v>
      </c>
      <c r="C1019" s="11" t="s">
        <v>2090</v>
      </c>
      <c r="D1019" s="34" t="s">
        <v>2096</v>
      </c>
      <c r="E1019" s="56">
        <v>2019.09</v>
      </c>
      <c r="F1019" s="35" t="s">
        <v>673</v>
      </c>
      <c r="G1019" s="17">
        <v>429</v>
      </c>
      <c r="H1019" s="17">
        <v>603</v>
      </c>
      <c r="I1019" s="37" t="s">
        <v>41</v>
      </c>
      <c r="J1019" s="37" t="s">
        <v>50</v>
      </c>
      <c r="K1019" s="8"/>
    </row>
    <row r="1020" spans="1:11" s="72" customFormat="1" x14ac:dyDescent="0.2">
      <c r="A1020" s="58">
        <f t="shared" si="19"/>
        <v>1012</v>
      </c>
      <c r="B1020" s="15" t="s">
        <v>919</v>
      </c>
      <c r="C1020" s="11" t="s">
        <v>2090</v>
      </c>
      <c r="D1020" s="34" t="s">
        <v>2096</v>
      </c>
      <c r="E1020" s="56">
        <v>2019.09</v>
      </c>
      <c r="F1020" s="35" t="s">
        <v>618</v>
      </c>
      <c r="G1020" s="17">
        <v>324</v>
      </c>
      <c r="H1020" s="17">
        <v>832</v>
      </c>
      <c r="I1020" s="50" t="s">
        <v>2189</v>
      </c>
      <c r="J1020" s="37" t="s">
        <v>50</v>
      </c>
      <c r="K1020" s="8"/>
    </row>
    <row r="1021" spans="1:11" s="72" customFormat="1" x14ac:dyDescent="0.2">
      <c r="A1021" s="58">
        <f t="shared" si="19"/>
        <v>1013</v>
      </c>
      <c r="B1021" s="15" t="s">
        <v>926</v>
      </c>
      <c r="C1021" s="11" t="s">
        <v>2090</v>
      </c>
      <c r="D1021" s="34" t="s">
        <v>2096</v>
      </c>
      <c r="E1021" s="56">
        <v>2019.09</v>
      </c>
      <c r="F1021" s="35" t="s">
        <v>682</v>
      </c>
      <c r="G1021" s="17">
        <v>775</v>
      </c>
      <c r="H1021" s="17">
        <v>2013</v>
      </c>
      <c r="I1021" s="50" t="s">
        <v>2278</v>
      </c>
      <c r="J1021" s="37" t="s">
        <v>50</v>
      </c>
      <c r="K1021" s="8"/>
    </row>
    <row r="1022" spans="1:11" s="72" customFormat="1" x14ac:dyDescent="0.2">
      <c r="A1022" s="58">
        <f t="shared" si="19"/>
        <v>1014</v>
      </c>
      <c r="B1022" s="15" t="s">
        <v>927</v>
      </c>
      <c r="C1022" s="15" t="s">
        <v>2090</v>
      </c>
      <c r="D1022" s="34" t="s">
        <v>2096</v>
      </c>
      <c r="E1022" s="56" t="s">
        <v>928</v>
      </c>
      <c r="F1022" s="35" t="s">
        <v>621</v>
      </c>
      <c r="G1022" s="17">
        <v>1327</v>
      </c>
      <c r="H1022" s="17">
        <v>3119</v>
      </c>
      <c r="I1022" s="37" t="s">
        <v>41</v>
      </c>
      <c r="J1022" s="37" t="s">
        <v>50</v>
      </c>
      <c r="K1022" s="8" t="s">
        <v>2200</v>
      </c>
    </row>
    <row r="1023" spans="1:11" s="59" customFormat="1" x14ac:dyDescent="0.2">
      <c r="A1023" s="58">
        <f t="shared" si="19"/>
        <v>1015</v>
      </c>
      <c r="B1023" s="15" t="s">
        <v>929</v>
      </c>
      <c r="C1023" s="15" t="s">
        <v>2090</v>
      </c>
      <c r="D1023" s="34" t="s">
        <v>2096</v>
      </c>
      <c r="E1023" s="56" t="s">
        <v>928</v>
      </c>
      <c r="F1023" s="35" t="s">
        <v>313</v>
      </c>
      <c r="G1023" s="17">
        <v>2027</v>
      </c>
      <c r="H1023" s="17">
        <v>4715</v>
      </c>
      <c r="I1023" s="50" t="s">
        <v>2189</v>
      </c>
      <c r="J1023" s="37" t="s">
        <v>50</v>
      </c>
      <c r="K1023" s="8"/>
    </row>
    <row r="1024" spans="1:11" s="59" customFormat="1" x14ac:dyDescent="0.2">
      <c r="A1024" s="58">
        <f t="shared" si="19"/>
        <v>1016</v>
      </c>
      <c r="B1024" s="15" t="s">
        <v>930</v>
      </c>
      <c r="C1024" s="34" t="s">
        <v>2090</v>
      </c>
      <c r="D1024" s="34" t="s">
        <v>2096</v>
      </c>
      <c r="E1024" s="56">
        <v>2019.11</v>
      </c>
      <c r="F1024" s="35" t="s">
        <v>689</v>
      </c>
      <c r="G1024" s="17">
        <v>2322</v>
      </c>
      <c r="H1024" s="17">
        <v>4801</v>
      </c>
      <c r="I1024" s="37" t="s">
        <v>41</v>
      </c>
      <c r="J1024" s="37" t="s">
        <v>50</v>
      </c>
      <c r="K1024" s="8"/>
    </row>
    <row r="1025" spans="1:11" s="59" customFormat="1" x14ac:dyDescent="0.2">
      <c r="A1025" s="58">
        <f t="shared" si="19"/>
        <v>1017</v>
      </c>
      <c r="B1025" s="15" t="s">
        <v>743</v>
      </c>
      <c r="C1025" s="15" t="s">
        <v>2090</v>
      </c>
      <c r="D1025" s="34" t="s">
        <v>744</v>
      </c>
      <c r="E1025" s="56">
        <v>2020.04</v>
      </c>
      <c r="F1025" s="35" t="s">
        <v>745</v>
      </c>
      <c r="G1025" s="17">
        <v>2622</v>
      </c>
      <c r="H1025" s="17">
        <v>6304</v>
      </c>
      <c r="I1025" s="37" t="s">
        <v>41</v>
      </c>
      <c r="J1025" s="37" t="s">
        <v>50</v>
      </c>
      <c r="K1025" s="8" t="s">
        <v>2466</v>
      </c>
    </row>
    <row r="1026" spans="1:11" s="59" customFormat="1" x14ac:dyDescent="0.2">
      <c r="A1026" s="58">
        <f t="shared" si="19"/>
        <v>1018</v>
      </c>
      <c r="B1026" s="11" t="s">
        <v>931</v>
      </c>
      <c r="C1026" s="11" t="s">
        <v>2090</v>
      </c>
      <c r="D1026" s="11" t="s">
        <v>744</v>
      </c>
      <c r="E1026" s="55">
        <v>2020.07</v>
      </c>
      <c r="F1026" s="12" t="s">
        <v>651</v>
      </c>
      <c r="G1026" s="13">
        <v>1572</v>
      </c>
      <c r="H1026" s="13">
        <v>3332</v>
      </c>
      <c r="I1026" s="14" t="s">
        <v>41</v>
      </c>
      <c r="J1026" s="46" t="s">
        <v>50</v>
      </c>
      <c r="K1026" s="8" t="s">
        <v>2466</v>
      </c>
    </row>
    <row r="1027" spans="1:11" s="59" customFormat="1" x14ac:dyDescent="0.2">
      <c r="A1027" s="58">
        <f t="shared" si="19"/>
        <v>1019</v>
      </c>
      <c r="B1027" s="11" t="s">
        <v>932</v>
      </c>
      <c r="C1027" s="11" t="s">
        <v>2090</v>
      </c>
      <c r="D1027" s="11" t="s">
        <v>744</v>
      </c>
      <c r="E1027" s="55">
        <v>2020.07</v>
      </c>
      <c r="F1027" s="12" t="s">
        <v>774</v>
      </c>
      <c r="G1027" s="13">
        <v>1256</v>
      </c>
      <c r="H1027" s="13">
        <v>2336</v>
      </c>
      <c r="I1027" s="37" t="s">
        <v>2189</v>
      </c>
      <c r="J1027" s="46" t="s">
        <v>50</v>
      </c>
      <c r="K1027" s="8" t="s">
        <v>2466</v>
      </c>
    </row>
    <row r="1028" spans="1:11" s="59" customFormat="1" x14ac:dyDescent="0.2">
      <c r="A1028" s="58">
        <f t="shared" si="19"/>
        <v>1020</v>
      </c>
      <c r="B1028" s="11" t="s">
        <v>933</v>
      </c>
      <c r="C1028" s="11" t="s">
        <v>2090</v>
      </c>
      <c r="D1028" s="11" t="s">
        <v>744</v>
      </c>
      <c r="E1028" s="55">
        <v>2020.07</v>
      </c>
      <c r="F1028" s="12" t="s">
        <v>763</v>
      </c>
      <c r="G1028" s="13">
        <v>481</v>
      </c>
      <c r="H1028" s="13">
        <v>934</v>
      </c>
      <c r="I1028" s="37" t="s">
        <v>2189</v>
      </c>
      <c r="J1028" s="46" t="s">
        <v>50</v>
      </c>
      <c r="K1028" s="8" t="s">
        <v>2618</v>
      </c>
    </row>
    <row r="1029" spans="1:11" s="59" customFormat="1" x14ac:dyDescent="0.2">
      <c r="A1029" s="58">
        <f t="shared" si="19"/>
        <v>1021</v>
      </c>
      <c r="B1029" s="11" t="s">
        <v>934</v>
      </c>
      <c r="C1029" s="11" t="s">
        <v>2090</v>
      </c>
      <c r="D1029" s="11" t="s">
        <v>744</v>
      </c>
      <c r="E1029" s="55">
        <v>2020.07</v>
      </c>
      <c r="F1029" s="12" t="s">
        <v>618</v>
      </c>
      <c r="G1029" s="13">
        <v>1501</v>
      </c>
      <c r="H1029" s="13">
        <v>3561</v>
      </c>
      <c r="I1029" s="37" t="s">
        <v>2189</v>
      </c>
      <c r="J1029" s="46" t="s">
        <v>50</v>
      </c>
      <c r="K1029" s="8" t="s">
        <v>2618</v>
      </c>
    </row>
    <row r="1030" spans="1:11" s="59" customFormat="1" x14ac:dyDescent="0.2">
      <c r="A1030" s="58">
        <f t="shared" si="19"/>
        <v>1022</v>
      </c>
      <c r="B1030" s="11" t="s">
        <v>795</v>
      </c>
      <c r="C1030" s="11" t="s">
        <v>2090</v>
      </c>
      <c r="D1030" s="11" t="s">
        <v>744</v>
      </c>
      <c r="E1030" s="55">
        <v>2020.09</v>
      </c>
      <c r="F1030" s="12" t="s">
        <v>660</v>
      </c>
      <c r="G1030" s="13">
        <v>2313</v>
      </c>
      <c r="H1030" s="13">
        <v>5547</v>
      </c>
      <c r="I1030" s="14" t="s">
        <v>41</v>
      </c>
      <c r="J1030" s="46" t="s">
        <v>50</v>
      </c>
      <c r="K1030" s="8" t="s">
        <v>783</v>
      </c>
    </row>
    <row r="1031" spans="1:11" s="59" customFormat="1" x14ac:dyDescent="0.2">
      <c r="A1031" s="58">
        <f t="shared" si="19"/>
        <v>1023</v>
      </c>
      <c r="B1031" s="11" t="s">
        <v>796</v>
      </c>
      <c r="C1031" s="11" t="s">
        <v>2090</v>
      </c>
      <c r="D1031" s="11" t="s">
        <v>744</v>
      </c>
      <c r="E1031" s="55">
        <v>2020.09</v>
      </c>
      <c r="F1031" s="12" t="s">
        <v>797</v>
      </c>
      <c r="G1031" s="13">
        <v>3648</v>
      </c>
      <c r="H1031" s="13">
        <v>7341</v>
      </c>
      <c r="I1031" s="37" t="s">
        <v>711</v>
      </c>
      <c r="J1031" s="46" t="s">
        <v>50</v>
      </c>
      <c r="K1031" s="8" t="s">
        <v>783</v>
      </c>
    </row>
    <row r="1032" spans="1:11" s="59" customFormat="1" x14ac:dyDescent="0.2">
      <c r="A1032" s="58">
        <f t="shared" ref="A1032:A1111" si="20">ROW()-8</f>
        <v>1024</v>
      </c>
      <c r="B1032" s="11" t="s">
        <v>935</v>
      </c>
      <c r="C1032" s="11" t="s">
        <v>2090</v>
      </c>
      <c r="D1032" s="11" t="s">
        <v>744</v>
      </c>
      <c r="E1032" s="55" t="s">
        <v>801</v>
      </c>
      <c r="F1032" s="12" t="s">
        <v>802</v>
      </c>
      <c r="G1032" s="13">
        <v>3013</v>
      </c>
      <c r="H1032" s="13">
        <v>6477</v>
      </c>
      <c r="I1032" s="37" t="s">
        <v>51</v>
      </c>
      <c r="J1032" s="46" t="s">
        <v>50</v>
      </c>
      <c r="K1032" s="8" t="s">
        <v>783</v>
      </c>
    </row>
    <row r="1033" spans="1:11" s="59" customFormat="1" x14ac:dyDescent="0.2">
      <c r="A1033" s="58">
        <f t="shared" si="20"/>
        <v>1025</v>
      </c>
      <c r="B1033" s="11" t="s">
        <v>936</v>
      </c>
      <c r="C1033" s="11" t="s">
        <v>2090</v>
      </c>
      <c r="D1033" s="11" t="s">
        <v>744</v>
      </c>
      <c r="E1033" s="55">
        <v>2020.11</v>
      </c>
      <c r="F1033" s="12" t="s">
        <v>937</v>
      </c>
      <c r="G1033" s="13">
        <v>1318</v>
      </c>
      <c r="H1033" s="13">
        <v>2534</v>
      </c>
      <c r="I1033" s="14" t="s">
        <v>711</v>
      </c>
      <c r="J1033" s="46" t="s">
        <v>50</v>
      </c>
      <c r="K1033" s="8"/>
    </row>
    <row r="1034" spans="1:11" s="59" customFormat="1" x14ac:dyDescent="0.2">
      <c r="A1034" s="58">
        <f t="shared" si="20"/>
        <v>1026</v>
      </c>
      <c r="B1034" s="11" t="s">
        <v>938</v>
      </c>
      <c r="C1034" s="11" t="s">
        <v>2090</v>
      </c>
      <c r="D1034" s="11" t="s">
        <v>744</v>
      </c>
      <c r="E1034" s="55">
        <v>2020.11</v>
      </c>
      <c r="F1034" s="12" t="s">
        <v>752</v>
      </c>
      <c r="G1034" s="13">
        <v>1776</v>
      </c>
      <c r="H1034" s="13">
        <v>4120</v>
      </c>
      <c r="I1034" s="14" t="s">
        <v>54</v>
      </c>
      <c r="J1034" s="46" t="s">
        <v>50</v>
      </c>
      <c r="K1034" s="8" t="s">
        <v>783</v>
      </c>
    </row>
    <row r="1035" spans="1:11" s="59" customFormat="1" x14ac:dyDescent="0.2">
      <c r="A1035" s="58">
        <f t="shared" si="20"/>
        <v>1027</v>
      </c>
      <c r="B1035" s="11" t="s">
        <v>939</v>
      </c>
      <c r="C1035" s="11" t="s">
        <v>2090</v>
      </c>
      <c r="D1035" s="11" t="s">
        <v>744</v>
      </c>
      <c r="E1035" s="55">
        <v>2020.11</v>
      </c>
      <c r="F1035" s="12" t="s">
        <v>660</v>
      </c>
      <c r="G1035" s="13">
        <v>16</v>
      </c>
      <c r="H1035" s="13">
        <v>27</v>
      </c>
      <c r="I1035" s="14" t="s">
        <v>572</v>
      </c>
      <c r="J1035" s="46" t="s">
        <v>50</v>
      </c>
      <c r="K1035" s="8"/>
    </row>
    <row r="1036" spans="1:11" s="59" customFormat="1" x14ac:dyDescent="0.2">
      <c r="A1036" s="58">
        <f t="shared" si="20"/>
        <v>1028</v>
      </c>
      <c r="B1036" s="11" t="s">
        <v>2046</v>
      </c>
      <c r="C1036" s="11" t="s">
        <v>2090</v>
      </c>
      <c r="D1036" s="11" t="s">
        <v>744</v>
      </c>
      <c r="E1036" s="55">
        <v>2020.12</v>
      </c>
      <c r="F1036" s="12" t="s">
        <v>2047</v>
      </c>
      <c r="G1036" s="13">
        <v>789</v>
      </c>
      <c r="H1036" s="13">
        <v>2015</v>
      </c>
      <c r="I1036" s="14" t="s">
        <v>51</v>
      </c>
      <c r="J1036" s="46" t="s">
        <v>50</v>
      </c>
      <c r="K1036" s="8" t="s">
        <v>783</v>
      </c>
    </row>
    <row r="1037" spans="1:11" s="59" customFormat="1" x14ac:dyDescent="0.2">
      <c r="A1037" s="58">
        <f t="shared" si="20"/>
        <v>1029</v>
      </c>
      <c r="B1037" s="11" t="s">
        <v>2659</v>
      </c>
      <c r="C1037" s="11" t="s">
        <v>2090</v>
      </c>
      <c r="D1037" s="11" t="s">
        <v>744</v>
      </c>
      <c r="E1037" s="11" t="s">
        <v>2059</v>
      </c>
      <c r="F1037" s="12" t="s">
        <v>154</v>
      </c>
      <c r="G1037" s="13">
        <v>2394</v>
      </c>
      <c r="H1037" s="13">
        <v>5255</v>
      </c>
      <c r="I1037" s="14" t="s">
        <v>711</v>
      </c>
      <c r="J1037" s="46" t="s">
        <v>50</v>
      </c>
      <c r="K1037" s="8" t="s">
        <v>783</v>
      </c>
    </row>
    <row r="1038" spans="1:11" s="59" customFormat="1" x14ac:dyDescent="0.2">
      <c r="A1038" s="58">
        <f t="shared" si="20"/>
        <v>1030</v>
      </c>
      <c r="B1038" s="11" t="s">
        <v>2060</v>
      </c>
      <c r="C1038" s="11" t="s">
        <v>2090</v>
      </c>
      <c r="D1038" s="11" t="s">
        <v>744</v>
      </c>
      <c r="E1038" s="11" t="s">
        <v>2059</v>
      </c>
      <c r="F1038" s="12" t="s">
        <v>399</v>
      </c>
      <c r="G1038" s="13">
        <v>1173</v>
      </c>
      <c r="H1038" s="13">
        <v>2543</v>
      </c>
      <c r="I1038" s="14" t="s">
        <v>41</v>
      </c>
      <c r="J1038" s="46" t="s">
        <v>50</v>
      </c>
      <c r="K1038" s="8" t="s">
        <v>783</v>
      </c>
    </row>
    <row r="1039" spans="1:11" s="59" customFormat="1" x14ac:dyDescent="0.2">
      <c r="A1039" s="58">
        <f t="shared" si="20"/>
        <v>1031</v>
      </c>
      <c r="B1039" s="11" t="s">
        <v>2061</v>
      </c>
      <c r="C1039" s="11" t="s">
        <v>2090</v>
      </c>
      <c r="D1039" s="11" t="s">
        <v>744</v>
      </c>
      <c r="E1039" s="11" t="s">
        <v>2059</v>
      </c>
      <c r="F1039" s="12" t="s">
        <v>2062</v>
      </c>
      <c r="G1039" s="13">
        <v>916</v>
      </c>
      <c r="H1039" s="13">
        <v>1796</v>
      </c>
      <c r="I1039" s="14" t="s">
        <v>41</v>
      </c>
      <c r="J1039" s="46" t="s">
        <v>50</v>
      </c>
      <c r="K1039" s="8" t="s">
        <v>783</v>
      </c>
    </row>
    <row r="1040" spans="1:11" s="59" customFormat="1" x14ac:dyDescent="0.2">
      <c r="A1040" s="58">
        <f t="shared" si="20"/>
        <v>1032</v>
      </c>
      <c r="B1040" s="11" t="s">
        <v>2074</v>
      </c>
      <c r="C1040" s="11" t="s">
        <v>2090</v>
      </c>
      <c r="D1040" s="11" t="s">
        <v>744</v>
      </c>
      <c r="E1040" s="11" t="s">
        <v>2070</v>
      </c>
      <c r="F1040" s="12" t="s">
        <v>745</v>
      </c>
      <c r="G1040" s="13">
        <v>2702</v>
      </c>
      <c r="H1040" s="13">
        <v>4995</v>
      </c>
      <c r="I1040" s="14" t="s">
        <v>2</v>
      </c>
      <c r="J1040" s="46" t="s">
        <v>50</v>
      </c>
      <c r="K1040" s="8" t="s">
        <v>783</v>
      </c>
    </row>
    <row r="1041" spans="1:11" s="59" customFormat="1" x14ac:dyDescent="0.2">
      <c r="A1041" s="58">
        <f t="shared" si="20"/>
        <v>1033</v>
      </c>
      <c r="B1041" s="11" t="s">
        <v>2660</v>
      </c>
      <c r="C1041" s="11" t="s">
        <v>2090</v>
      </c>
      <c r="D1041" s="11" t="s">
        <v>744</v>
      </c>
      <c r="E1041" s="11" t="s">
        <v>2070</v>
      </c>
      <c r="F1041" s="12" t="s">
        <v>300</v>
      </c>
      <c r="G1041" s="13">
        <v>940</v>
      </c>
      <c r="H1041" s="13">
        <v>1338</v>
      </c>
      <c r="I1041" s="14" t="s">
        <v>41</v>
      </c>
      <c r="J1041" s="46" t="s">
        <v>50</v>
      </c>
      <c r="K1041" s="8" t="s">
        <v>784</v>
      </c>
    </row>
    <row r="1042" spans="1:11" s="59" customFormat="1" x14ac:dyDescent="0.2">
      <c r="A1042" s="58">
        <f t="shared" si="20"/>
        <v>1034</v>
      </c>
      <c r="B1042" s="11" t="s">
        <v>2661</v>
      </c>
      <c r="C1042" s="11" t="s">
        <v>2090</v>
      </c>
      <c r="D1042" s="11" t="s">
        <v>744</v>
      </c>
      <c r="E1042" s="11" t="s">
        <v>2070</v>
      </c>
      <c r="F1042" s="12" t="s">
        <v>2075</v>
      </c>
      <c r="G1042" s="13">
        <v>483</v>
      </c>
      <c r="H1042" s="13">
        <v>1091</v>
      </c>
      <c r="I1042" s="14" t="s">
        <v>41</v>
      </c>
      <c r="J1042" s="46" t="s">
        <v>50</v>
      </c>
      <c r="K1042" s="8"/>
    </row>
    <row r="1043" spans="1:11" s="59" customFormat="1" x14ac:dyDescent="0.2">
      <c r="A1043" s="58">
        <f t="shared" si="20"/>
        <v>1035</v>
      </c>
      <c r="B1043" s="11" t="s">
        <v>2663</v>
      </c>
      <c r="C1043" s="11" t="s">
        <v>2090</v>
      </c>
      <c r="D1043" s="11" t="s">
        <v>744</v>
      </c>
      <c r="E1043" s="11" t="s">
        <v>2081</v>
      </c>
      <c r="F1043" s="12" t="s">
        <v>710</v>
      </c>
      <c r="G1043" s="13">
        <v>1445</v>
      </c>
      <c r="H1043" s="13">
        <v>4492</v>
      </c>
      <c r="I1043" s="14" t="s">
        <v>51</v>
      </c>
      <c r="J1043" s="46" t="s">
        <v>50</v>
      </c>
      <c r="K1043" s="8" t="s">
        <v>783</v>
      </c>
    </row>
    <row r="1044" spans="1:11" s="59" customFormat="1" x14ac:dyDescent="0.2">
      <c r="A1044" s="58">
        <f t="shared" si="20"/>
        <v>1036</v>
      </c>
      <c r="B1044" s="11" t="s">
        <v>2664</v>
      </c>
      <c r="C1044" s="11" t="s">
        <v>2090</v>
      </c>
      <c r="D1044" s="11" t="s">
        <v>744</v>
      </c>
      <c r="E1044" s="11" t="s">
        <v>2081</v>
      </c>
      <c r="F1044" s="12" t="s">
        <v>91</v>
      </c>
      <c r="G1044" s="13">
        <v>598</v>
      </c>
      <c r="H1044" s="13">
        <v>1494</v>
      </c>
      <c r="I1044" s="14" t="s">
        <v>41</v>
      </c>
      <c r="J1044" s="46" t="s">
        <v>50</v>
      </c>
      <c r="K1044" s="8"/>
    </row>
    <row r="1045" spans="1:11" x14ac:dyDescent="0.2">
      <c r="A1045" s="58">
        <f t="shared" si="20"/>
        <v>1037</v>
      </c>
      <c r="B1045" s="11" t="s">
        <v>2717</v>
      </c>
      <c r="C1045" s="11" t="s">
        <v>2090</v>
      </c>
      <c r="D1045" s="11" t="s">
        <v>744</v>
      </c>
      <c r="E1045" s="11" t="s">
        <v>2705</v>
      </c>
      <c r="F1045" s="12" t="s">
        <v>414</v>
      </c>
      <c r="G1045" s="13">
        <v>449</v>
      </c>
      <c r="H1045" s="13">
        <v>875</v>
      </c>
      <c r="I1045" s="14" t="s">
        <v>41</v>
      </c>
      <c r="J1045" s="46" t="s">
        <v>50</v>
      </c>
    </row>
    <row r="1046" spans="1:11" x14ac:dyDescent="0.2">
      <c r="A1046" s="58">
        <f t="shared" si="20"/>
        <v>1038</v>
      </c>
      <c r="B1046" s="11" t="s">
        <v>2735</v>
      </c>
      <c r="C1046" s="11" t="s">
        <v>2090</v>
      </c>
      <c r="D1046" s="11" t="s">
        <v>744</v>
      </c>
      <c r="E1046" s="11" t="s">
        <v>2719</v>
      </c>
      <c r="F1046" s="12" t="s">
        <v>2736</v>
      </c>
      <c r="G1046" s="13">
        <v>1972</v>
      </c>
      <c r="H1046" s="13">
        <v>3981</v>
      </c>
      <c r="I1046" s="14" t="s">
        <v>711</v>
      </c>
      <c r="J1046" s="46" t="s">
        <v>50</v>
      </c>
      <c r="K1046" s="8" t="s">
        <v>783</v>
      </c>
    </row>
    <row r="1047" spans="1:11" x14ac:dyDescent="0.2">
      <c r="A1047" s="58">
        <f t="shared" si="20"/>
        <v>1039</v>
      </c>
      <c r="B1047" s="11" t="s">
        <v>2737</v>
      </c>
      <c r="C1047" s="11" t="s">
        <v>2090</v>
      </c>
      <c r="D1047" s="11" t="s">
        <v>744</v>
      </c>
      <c r="E1047" s="11" t="s">
        <v>2719</v>
      </c>
      <c r="F1047" s="12" t="s">
        <v>787</v>
      </c>
      <c r="G1047" s="13">
        <v>1310</v>
      </c>
      <c r="H1047" s="13">
        <v>3190</v>
      </c>
      <c r="I1047" s="14" t="s">
        <v>54</v>
      </c>
      <c r="J1047" s="46" t="s">
        <v>50</v>
      </c>
    </row>
    <row r="1048" spans="1:11" x14ac:dyDescent="0.2">
      <c r="A1048" s="58">
        <f t="shared" si="20"/>
        <v>1040</v>
      </c>
      <c r="B1048" s="11" t="s">
        <v>2766</v>
      </c>
      <c r="C1048" s="11" t="s">
        <v>2767</v>
      </c>
      <c r="D1048" s="11" t="s">
        <v>744</v>
      </c>
      <c r="E1048" s="11" t="s">
        <v>2747</v>
      </c>
      <c r="F1048" s="12" t="s">
        <v>2715</v>
      </c>
      <c r="G1048" s="13">
        <v>2253</v>
      </c>
      <c r="H1048" s="13">
        <v>5616</v>
      </c>
      <c r="I1048" s="14" t="s">
        <v>711</v>
      </c>
      <c r="J1048" s="46" t="s">
        <v>50</v>
      </c>
    </row>
    <row r="1049" spans="1:11" x14ac:dyDescent="0.2">
      <c r="A1049" s="58">
        <f t="shared" si="20"/>
        <v>1041</v>
      </c>
      <c r="B1049" s="11" t="s">
        <v>2788</v>
      </c>
      <c r="C1049" s="11" t="s">
        <v>2767</v>
      </c>
      <c r="D1049" s="11" t="s">
        <v>744</v>
      </c>
      <c r="E1049" s="11" t="s">
        <v>2771</v>
      </c>
      <c r="F1049" s="12" t="s">
        <v>2075</v>
      </c>
      <c r="G1049" s="13">
        <v>706</v>
      </c>
      <c r="H1049" s="13">
        <v>1469</v>
      </c>
      <c r="I1049" s="14" t="s">
        <v>41</v>
      </c>
      <c r="J1049" s="46" t="s">
        <v>50</v>
      </c>
    </row>
    <row r="1050" spans="1:11" x14ac:dyDescent="0.2">
      <c r="A1050" s="58">
        <f t="shared" si="20"/>
        <v>1042</v>
      </c>
      <c r="B1050" s="11" t="s">
        <v>2789</v>
      </c>
      <c r="C1050" s="11" t="s">
        <v>2767</v>
      </c>
      <c r="D1050" s="11" t="s">
        <v>744</v>
      </c>
      <c r="E1050" s="11" t="s">
        <v>2771</v>
      </c>
      <c r="F1050" s="12" t="s">
        <v>2790</v>
      </c>
      <c r="G1050" s="13">
        <v>1053</v>
      </c>
      <c r="H1050" s="13">
        <v>2355</v>
      </c>
      <c r="I1050" s="14" t="s">
        <v>711</v>
      </c>
      <c r="J1050" s="46" t="s">
        <v>50</v>
      </c>
    </row>
    <row r="1051" spans="1:11" x14ac:dyDescent="0.2">
      <c r="A1051" s="58">
        <f t="shared" si="20"/>
        <v>1043</v>
      </c>
      <c r="B1051" s="11" t="s">
        <v>2823</v>
      </c>
      <c r="C1051" s="11" t="s">
        <v>2824</v>
      </c>
      <c r="D1051" s="11" t="s">
        <v>2096</v>
      </c>
      <c r="E1051" s="11" t="s">
        <v>2796</v>
      </c>
      <c r="F1051" s="12" t="s">
        <v>418</v>
      </c>
      <c r="G1051" s="13">
        <v>613</v>
      </c>
      <c r="H1051" s="13">
        <v>1342</v>
      </c>
      <c r="I1051" s="14" t="s">
        <v>41</v>
      </c>
      <c r="J1051" s="46" t="s">
        <v>50</v>
      </c>
    </row>
    <row r="1052" spans="1:11" x14ac:dyDescent="0.2">
      <c r="A1052" s="58">
        <f t="shared" si="20"/>
        <v>1044</v>
      </c>
      <c r="B1052" s="11" t="s">
        <v>2806</v>
      </c>
      <c r="C1052" s="11" t="s">
        <v>2767</v>
      </c>
      <c r="D1052" s="11" t="s">
        <v>744</v>
      </c>
      <c r="E1052" s="11" t="s">
        <v>2796</v>
      </c>
      <c r="F1052" s="12" t="s">
        <v>108</v>
      </c>
      <c r="G1052" s="13">
        <v>1779</v>
      </c>
      <c r="H1052" s="13">
        <v>3946</v>
      </c>
      <c r="I1052" s="14" t="s">
        <v>41</v>
      </c>
      <c r="J1052" s="46" t="s">
        <v>50</v>
      </c>
    </row>
    <row r="1053" spans="1:11" x14ac:dyDescent="0.2">
      <c r="A1053" s="58">
        <f t="shared" si="20"/>
        <v>1045</v>
      </c>
      <c r="B1053" s="11" t="s">
        <v>2843</v>
      </c>
      <c r="C1053" s="11" t="s">
        <v>2767</v>
      </c>
      <c r="D1053" s="11" t="s">
        <v>744</v>
      </c>
      <c r="E1053" s="11" t="s">
        <v>2826</v>
      </c>
      <c r="F1053" s="12" t="s">
        <v>441</v>
      </c>
      <c r="G1053" s="13">
        <v>3813</v>
      </c>
      <c r="H1053" s="13">
        <v>9886</v>
      </c>
      <c r="I1053" s="14" t="s">
        <v>711</v>
      </c>
      <c r="J1053" s="46" t="s">
        <v>50</v>
      </c>
    </row>
    <row r="1054" spans="1:11" x14ac:dyDescent="0.2">
      <c r="A1054" s="58">
        <f t="shared" si="20"/>
        <v>1046</v>
      </c>
      <c r="B1054" s="11" t="s">
        <v>2844</v>
      </c>
      <c r="C1054" s="11" t="s">
        <v>2767</v>
      </c>
      <c r="D1054" s="11" t="s">
        <v>744</v>
      </c>
      <c r="E1054" s="11" t="s">
        <v>2826</v>
      </c>
      <c r="F1054" s="12" t="s">
        <v>787</v>
      </c>
      <c r="G1054" s="13">
        <v>1421</v>
      </c>
      <c r="H1054" s="13">
        <v>3165</v>
      </c>
      <c r="I1054" s="14" t="s">
        <v>2814</v>
      </c>
      <c r="J1054" s="46" t="s">
        <v>50</v>
      </c>
    </row>
    <row r="1055" spans="1:11" s="59" customFormat="1" x14ac:dyDescent="0.2">
      <c r="A1055" s="58">
        <f t="shared" si="20"/>
        <v>1047</v>
      </c>
      <c r="B1055" s="11" t="s">
        <v>2855</v>
      </c>
      <c r="C1055" s="11" t="s">
        <v>2856</v>
      </c>
      <c r="D1055" s="11" t="s">
        <v>744</v>
      </c>
      <c r="E1055" s="11" t="s">
        <v>2848</v>
      </c>
      <c r="F1055" s="12" t="s">
        <v>650</v>
      </c>
      <c r="G1055" s="13">
        <v>12</v>
      </c>
      <c r="H1055" s="13">
        <v>17</v>
      </c>
      <c r="I1055" s="14" t="s">
        <v>572</v>
      </c>
      <c r="J1055" s="46" t="s">
        <v>572</v>
      </c>
      <c r="K1055" s="8"/>
    </row>
    <row r="1056" spans="1:11" x14ac:dyDescent="0.2">
      <c r="A1056" s="58">
        <f t="shared" si="20"/>
        <v>1048</v>
      </c>
      <c r="B1056" s="11" t="s">
        <v>2858</v>
      </c>
      <c r="C1056" s="11" t="s">
        <v>2090</v>
      </c>
      <c r="D1056" s="11" t="s">
        <v>744</v>
      </c>
      <c r="E1056" s="11">
        <v>2021.12</v>
      </c>
      <c r="F1056" s="12" t="s">
        <v>340</v>
      </c>
      <c r="G1056" s="13">
        <v>2446</v>
      </c>
      <c r="H1056" s="13">
        <v>5788</v>
      </c>
      <c r="I1056" s="14" t="s">
        <v>711</v>
      </c>
      <c r="J1056" s="46" t="s">
        <v>50</v>
      </c>
      <c r="K1056" s="8" t="s">
        <v>783</v>
      </c>
    </row>
    <row r="1057" spans="1:11" x14ac:dyDescent="0.2">
      <c r="A1057" s="58">
        <f t="shared" si="20"/>
        <v>1049</v>
      </c>
      <c r="B1057" s="11" t="s">
        <v>2859</v>
      </c>
      <c r="C1057" s="11" t="s">
        <v>2090</v>
      </c>
      <c r="D1057" s="11" t="s">
        <v>744</v>
      </c>
      <c r="E1057" s="11" t="s">
        <v>2860</v>
      </c>
      <c r="F1057" s="12" t="s">
        <v>537</v>
      </c>
      <c r="G1057" s="13">
        <v>888</v>
      </c>
      <c r="H1057" s="13">
        <v>1812</v>
      </c>
      <c r="I1057" s="14" t="s">
        <v>711</v>
      </c>
      <c r="J1057" s="46" t="s">
        <v>50</v>
      </c>
      <c r="K1057" s="8" t="s">
        <v>783</v>
      </c>
    </row>
    <row r="1058" spans="1:11" x14ac:dyDescent="0.2">
      <c r="A1058" s="58">
        <f t="shared" si="20"/>
        <v>1050</v>
      </c>
      <c r="B1058" s="40" t="s">
        <v>2859</v>
      </c>
      <c r="C1058" s="40" t="s">
        <v>2090</v>
      </c>
      <c r="D1058" s="40" t="s">
        <v>744</v>
      </c>
      <c r="E1058" s="40" t="s">
        <v>2910</v>
      </c>
      <c r="F1058" s="95" t="s">
        <v>537</v>
      </c>
      <c r="G1058" s="108">
        <v>1476</v>
      </c>
      <c r="H1058" s="108">
        <v>3342</v>
      </c>
      <c r="I1058" s="109" t="s">
        <v>711</v>
      </c>
      <c r="J1058" s="110" t="s">
        <v>50</v>
      </c>
      <c r="K1058" s="54" t="s">
        <v>783</v>
      </c>
    </row>
    <row r="1059" spans="1:11" s="59" customFormat="1" x14ac:dyDescent="0.2">
      <c r="A1059" s="58">
        <f t="shared" si="20"/>
        <v>1051</v>
      </c>
      <c r="B1059" s="41" t="s">
        <v>1968</v>
      </c>
      <c r="C1059" s="40" t="s">
        <v>2090</v>
      </c>
      <c r="D1059" s="41" t="s">
        <v>2108</v>
      </c>
      <c r="E1059" s="66">
        <v>2007.04</v>
      </c>
      <c r="F1059" s="97" t="s">
        <v>392</v>
      </c>
      <c r="G1059" s="98">
        <v>1062</v>
      </c>
      <c r="H1059" s="98">
        <v>1380</v>
      </c>
      <c r="I1059" s="101" t="s">
        <v>2</v>
      </c>
      <c r="J1059" s="110" t="s">
        <v>50</v>
      </c>
      <c r="K1059" s="102"/>
    </row>
    <row r="1060" spans="1:11" s="59" customFormat="1" x14ac:dyDescent="0.2">
      <c r="A1060" s="58">
        <f t="shared" si="20"/>
        <v>1052</v>
      </c>
      <c r="B1060" s="11" t="s">
        <v>1969</v>
      </c>
      <c r="C1060" s="11" t="s">
        <v>2090</v>
      </c>
      <c r="D1060" s="15" t="s">
        <v>2124</v>
      </c>
      <c r="E1060" s="56">
        <v>2009.04</v>
      </c>
      <c r="F1060" s="12" t="s">
        <v>460</v>
      </c>
      <c r="G1060" s="13">
        <v>1918</v>
      </c>
      <c r="H1060" s="13">
        <v>3655</v>
      </c>
      <c r="I1060" s="46" t="s">
        <v>2</v>
      </c>
      <c r="J1060" s="46" t="s">
        <v>50</v>
      </c>
      <c r="K1060" s="8"/>
    </row>
    <row r="1061" spans="1:11" s="59" customFormat="1" x14ac:dyDescent="0.2">
      <c r="A1061" s="58">
        <f t="shared" si="20"/>
        <v>1053</v>
      </c>
      <c r="B1061" s="11" t="s">
        <v>1970</v>
      </c>
      <c r="C1061" s="11" t="s">
        <v>2090</v>
      </c>
      <c r="D1061" s="15" t="s">
        <v>1971</v>
      </c>
      <c r="E1061" s="56">
        <v>2010.09</v>
      </c>
      <c r="F1061" s="12" t="s">
        <v>334</v>
      </c>
      <c r="G1061" s="13">
        <v>1600</v>
      </c>
      <c r="H1061" s="13">
        <v>2923</v>
      </c>
      <c r="I1061" s="46" t="s">
        <v>4</v>
      </c>
      <c r="J1061" s="46" t="s">
        <v>50</v>
      </c>
      <c r="K1061" s="8"/>
    </row>
    <row r="1062" spans="1:11" s="59" customFormat="1" x14ac:dyDescent="0.2">
      <c r="A1062" s="58">
        <f t="shared" si="20"/>
        <v>1054</v>
      </c>
      <c r="B1062" s="11" t="s">
        <v>65</v>
      </c>
      <c r="C1062" s="11" t="s">
        <v>2090</v>
      </c>
      <c r="D1062" s="15" t="s">
        <v>1971</v>
      </c>
      <c r="E1062" s="56" t="s">
        <v>2136</v>
      </c>
      <c r="F1062" s="12" t="s">
        <v>433</v>
      </c>
      <c r="G1062" s="13">
        <v>192</v>
      </c>
      <c r="H1062" s="13">
        <v>336</v>
      </c>
      <c r="I1062" s="14" t="s">
        <v>2</v>
      </c>
      <c r="J1062" s="46" t="s">
        <v>50</v>
      </c>
      <c r="K1062" s="39"/>
    </row>
    <row r="1063" spans="1:11" s="59" customFormat="1" x14ac:dyDescent="0.2">
      <c r="A1063" s="58">
        <f t="shared" si="20"/>
        <v>1055</v>
      </c>
      <c r="B1063" s="11" t="s">
        <v>1972</v>
      </c>
      <c r="C1063" s="11" t="s">
        <v>2090</v>
      </c>
      <c r="D1063" s="15" t="s">
        <v>1971</v>
      </c>
      <c r="E1063" s="56">
        <v>2010.12</v>
      </c>
      <c r="F1063" s="12" t="s">
        <v>438</v>
      </c>
      <c r="G1063" s="13">
        <v>359</v>
      </c>
      <c r="H1063" s="13">
        <v>432</v>
      </c>
      <c r="I1063" s="57" t="s">
        <v>2119</v>
      </c>
      <c r="J1063" s="57" t="s">
        <v>50</v>
      </c>
      <c r="K1063" s="39"/>
    </row>
    <row r="1064" spans="1:11" s="59" customFormat="1" x14ac:dyDescent="0.2">
      <c r="A1064" s="58">
        <f t="shared" si="20"/>
        <v>1056</v>
      </c>
      <c r="B1064" s="11" t="s">
        <v>1973</v>
      </c>
      <c r="C1064" s="11" t="s">
        <v>2090</v>
      </c>
      <c r="D1064" s="15" t="s">
        <v>1971</v>
      </c>
      <c r="E1064" s="56">
        <v>2011.03</v>
      </c>
      <c r="F1064" s="12" t="s">
        <v>433</v>
      </c>
      <c r="G1064" s="13">
        <v>945</v>
      </c>
      <c r="H1064" s="13">
        <v>1376</v>
      </c>
      <c r="I1064" s="14" t="s">
        <v>2</v>
      </c>
      <c r="J1064" s="46" t="s">
        <v>50</v>
      </c>
      <c r="K1064" s="8"/>
    </row>
    <row r="1065" spans="1:11" s="59" customFormat="1" x14ac:dyDescent="0.2">
      <c r="A1065" s="58">
        <f t="shared" si="20"/>
        <v>1057</v>
      </c>
      <c r="B1065" s="11" t="s">
        <v>1974</v>
      </c>
      <c r="C1065" s="11" t="s">
        <v>2090</v>
      </c>
      <c r="D1065" s="15" t="s">
        <v>1971</v>
      </c>
      <c r="E1065" s="56">
        <v>2011.07</v>
      </c>
      <c r="F1065" s="12" t="s">
        <v>378</v>
      </c>
      <c r="G1065" s="13">
        <v>418</v>
      </c>
      <c r="H1065" s="13">
        <v>649</v>
      </c>
      <c r="I1065" s="14" t="s">
        <v>2119</v>
      </c>
      <c r="J1065" s="46" t="s">
        <v>50</v>
      </c>
      <c r="K1065" s="8"/>
    </row>
    <row r="1066" spans="1:11" s="59" customFormat="1" x14ac:dyDescent="0.2">
      <c r="A1066" s="58">
        <f t="shared" si="20"/>
        <v>1058</v>
      </c>
      <c r="B1066" s="11" t="s">
        <v>2151</v>
      </c>
      <c r="C1066" s="11" t="s">
        <v>2090</v>
      </c>
      <c r="D1066" s="15" t="s">
        <v>1971</v>
      </c>
      <c r="E1066" s="56">
        <v>2011.09</v>
      </c>
      <c r="F1066" s="12" t="s">
        <v>383</v>
      </c>
      <c r="G1066" s="13">
        <v>1194</v>
      </c>
      <c r="H1066" s="13">
        <v>1937</v>
      </c>
      <c r="I1066" s="14" t="s">
        <v>2119</v>
      </c>
      <c r="J1066" s="46" t="s">
        <v>50</v>
      </c>
      <c r="K1066" s="8"/>
    </row>
    <row r="1067" spans="1:11" s="59" customFormat="1" x14ac:dyDescent="0.2">
      <c r="A1067" s="58">
        <f t="shared" si="20"/>
        <v>1059</v>
      </c>
      <c r="B1067" s="11" t="s">
        <v>44</v>
      </c>
      <c r="C1067" s="11" t="s">
        <v>2090</v>
      </c>
      <c r="D1067" s="15" t="s">
        <v>1971</v>
      </c>
      <c r="E1067" s="56">
        <v>2011.12</v>
      </c>
      <c r="F1067" s="12" t="s">
        <v>129</v>
      </c>
      <c r="G1067" s="13">
        <v>384</v>
      </c>
      <c r="H1067" s="13">
        <v>842</v>
      </c>
      <c r="I1067" s="46" t="s">
        <v>4</v>
      </c>
      <c r="J1067" s="46" t="s">
        <v>50</v>
      </c>
      <c r="K1067" s="8"/>
    </row>
    <row r="1068" spans="1:11" s="59" customFormat="1" x14ac:dyDescent="0.2">
      <c r="A1068" s="58">
        <f t="shared" si="20"/>
        <v>1060</v>
      </c>
      <c r="B1068" s="11" t="s">
        <v>1975</v>
      </c>
      <c r="C1068" s="11" t="s">
        <v>2090</v>
      </c>
      <c r="D1068" s="15" t="s">
        <v>1971</v>
      </c>
      <c r="E1068" s="55">
        <v>2012.06</v>
      </c>
      <c r="F1068" s="12" t="s">
        <v>138</v>
      </c>
      <c r="G1068" s="13">
        <v>775</v>
      </c>
      <c r="H1068" s="13">
        <v>1647</v>
      </c>
      <c r="I1068" s="14" t="s">
        <v>855</v>
      </c>
      <c r="J1068" s="46" t="s">
        <v>50</v>
      </c>
      <c r="K1068" s="8"/>
    </row>
    <row r="1069" spans="1:11" s="59" customFormat="1" x14ac:dyDescent="0.2">
      <c r="A1069" s="58">
        <f t="shared" si="20"/>
        <v>1061</v>
      </c>
      <c r="B1069" s="11" t="s">
        <v>1976</v>
      </c>
      <c r="C1069" s="11" t="s">
        <v>2090</v>
      </c>
      <c r="D1069" s="15" t="s">
        <v>1971</v>
      </c>
      <c r="E1069" s="55">
        <v>2012.08</v>
      </c>
      <c r="F1069" s="12" t="s">
        <v>352</v>
      </c>
      <c r="G1069" s="13">
        <v>2828</v>
      </c>
      <c r="H1069" s="13">
        <v>6965</v>
      </c>
      <c r="I1069" s="14" t="s">
        <v>855</v>
      </c>
      <c r="J1069" s="46" t="s">
        <v>50</v>
      </c>
      <c r="K1069" s="8"/>
    </row>
    <row r="1070" spans="1:11" s="59" customFormat="1" x14ac:dyDescent="0.2">
      <c r="A1070" s="58">
        <f t="shared" si="20"/>
        <v>1062</v>
      </c>
      <c r="B1070" s="15" t="s">
        <v>1977</v>
      </c>
      <c r="C1070" s="11" t="s">
        <v>2090</v>
      </c>
      <c r="D1070" s="15" t="s">
        <v>1971</v>
      </c>
      <c r="E1070" s="55">
        <v>2013.02</v>
      </c>
      <c r="F1070" s="12" t="s">
        <v>370</v>
      </c>
      <c r="G1070" s="13">
        <v>1197</v>
      </c>
      <c r="H1070" s="13">
        <v>2423</v>
      </c>
      <c r="I1070" s="14" t="s">
        <v>2121</v>
      </c>
      <c r="J1070" s="46" t="s">
        <v>50</v>
      </c>
      <c r="K1070" s="8"/>
    </row>
    <row r="1071" spans="1:11" s="59" customFormat="1" x14ac:dyDescent="0.2">
      <c r="A1071" s="58">
        <f t="shared" si="20"/>
        <v>1063</v>
      </c>
      <c r="B1071" s="15" t="s">
        <v>1978</v>
      </c>
      <c r="C1071" s="15" t="s">
        <v>2090</v>
      </c>
      <c r="D1071" s="15" t="s">
        <v>1971</v>
      </c>
      <c r="E1071" s="55">
        <v>2013.09</v>
      </c>
      <c r="F1071" s="12" t="s">
        <v>345</v>
      </c>
      <c r="G1071" s="13">
        <v>431</v>
      </c>
      <c r="H1071" s="13">
        <v>978</v>
      </c>
      <c r="I1071" s="14" t="s">
        <v>2196</v>
      </c>
      <c r="J1071" s="46" t="s">
        <v>50</v>
      </c>
      <c r="K1071" s="8"/>
    </row>
    <row r="1072" spans="1:11" s="59" customFormat="1" x14ac:dyDescent="0.2">
      <c r="A1072" s="58">
        <f t="shared" si="20"/>
        <v>1064</v>
      </c>
      <c r="B1072" s="15" t="s">
        <v>1979</v>
      </c>
      <c r="C1072" s="15" t="s">
        <v>2090</v>
      </c>
      <c r="D1072" s="15" t="s">
        <v>1971</v>
      </c>
      <c r="E1072" s="55">
        <v>2013.09</v>
      </c>
      <c r="F1072" s="12" t="s">
        <v>245</v>
      </c>
      <c r="G1072" s="13">
        <v>795</v>
      </c>
      <c r="H1072" s="13">
        <v>1798</v>
      </c>
      <c r="I1072" s="14" t="s">
        <v>2214</v>
      </c>
      <c r="J1072" s="46" t="s">
        <v>50</v>
      </c>
      <c r="K1072" s="8"/>
    </row>
    <row r="1073" spans="1:11" s="59" customFormat="1" x14ac:dyDescent="0.2">
      <c r="A1073" s="58">
        <f t="shared" si="20"/>
        <v>1065</v>
      </c>
      <c r="B1073" s="15" t="s">
        <v>1981</v>
      </c>
      <c r="C1073" s="15" t="s">
        <v>2090</v>
      </c>
      <c r="D1073" s="15" t="s">
        <v>1971</v>
      </c>
      <c r="E1073" s="55">
        <v>2013.09</v>
      </c>
      <c r="F1073" s="12" t="s">
        <v>346</v>
      </c>
      <c r="G1073" s="13">
        <v>3874</v>
      </c>
      <c r="H1073" s="13">
        <v>6835</v>
      </c>
      <c r="I1073" s="14" t="s">
        <v>2189</v>
      </c>
      <c r="J1073" s="46" t="s">
        <v>50</v>
      </c>
      <c r="K1073" s="8"/>
    </row>
    <row r="1074" spans="1:11" s="59" customFormat="1" x14ac:dyDescent="0.2">
      <c r="A1074" s="58">
        <f t="shared" si="20"/>
        <v>1066</v>
      </c>
      <c r="B1074" s="15" t="s">
        <v>1982</v>
      </c>
      <c r="C1074" s="11" t="s">
        <v>2090</v>
      </c>
      <c r="D1074" s="15" t="s">
        <v>1971</v>
      </c>
      <c r="E1074" s="56">
        <v>2014.03</v>
      </c>
      <c r="F1074" s="42" t="s">
        <v>499</v>
      </c>
      <c r="G1074" s="43">
        <v>743</v>
      </c>
      <c r="H1074" s="13">
        <v>1550</v>
      </c>
      <c r="I1074" s="14" t="s">
        <v>2119</v>
      </c>
      <c r="J1074" s="46" t="s">
        <v>50</v>
      </c>
      <c r="K1074" s="9"/>
    </row>
    <row r="1075" spans="1:11" s="59" customFormat="1" x14ac:dyDescent="0.2">
      <c r="A1075" s="58">
        <f t="shared" si="20"/>
        <v>1067</v>
      </c>
      <c r="B1075" s="15" t="s">
        <v>1983</v>
      </c>
      <c r="C1075" s="15" t="s">
        <v>2090</v>
      </c>
      <c r="D1075" s="15" t="s">
        <v>1971</v>
      </c>
      <c r="E1075" s="56">
        <v>2014.04</v>
      </c>
      <c r="F1075" s="42" t="s">
        <v>231</v>
      </c>
      <c r="G1075" s="43">
        <v>2043</v>
      </c>
      <c r="H1075" s="13">
        <v>2043</v>
      </c>
      <c r="I1075" s="14" t="s">
        <v>2</v>
      </c>
      <c r="J1075" s="46" t="s">
        <v>50</v>
      </c>
      <c r="K1075" s="9"/>
    </row>
    <row r="1076" spans="1:11" s="59" customFormat="1" x14ac:dyDescent="0.2">
      <c r="A1076" s="58">
        <f t="shared" si="20"/>
        <v>1068</v>
      </c>
      <c r="B1076" s="11" t="s">
        <v>1985</v>
      </c>
      <c r="C1076" s="11" t="s">
        <v>2090</v>
      </c>
      <c r="D1076" s="15" t="s">
        <v>1971</v>
      </c>
      <c r="E1076" s="56">
        <v>2014.07</v>
      </c>
      <c r="F1076" s="12" t="s">
        <v>330</v>
      </c>
      <c r="G1076" s="13">
        <v>333</v>
      </c>
      <c r="H1076" s="13">
        <v>432</v>
      </c>
      <c r="I1076" s="14" t="s">
        <v>2158</v>
      </c>
      <c r="J1076" s="46" t="s">
        <v>50</v>
      </c>
      <c r="K1076" s="8" t="s">
        <v>2172</v>
      </c>
    </row>
    <row r="1077" spans="1:11" s="59" customFormat="1" x14ac:dyDescent="0.2">
      <c r="A1077" s="58">
        <f t="shared" si="20"/>
        <v>1069</v>
      </c>
      <c r="B1077" s="11" t="s">
        <v>1986</v>
      </c>
      <c r="C1077" s="11" t="s">
        <v>2090</v>
      </c>
      <c r="D1077" s="15" t="s">
        <v>1971</v>
      </c>
      <c r="E1077" s="56">
        <v>2014.07</v>
      </c>
      <c r="F1077" s="12" t="s">
        <v>331</v>
      </c>
      <c r="G1077" s="13">
        <v>516</v>
      </c>
      <c r="H1077" s="13">
        <v>1126</v>
      </c>
      <c r="I1077" s="14" t="s">
        <v>2189</v>
      </c>
      <c r="J1077" s="46" t="s">
        <v>50</v>
      </c>
      <c r="K1077" s="8"/>
    </row>
    <row r="1078" spans="1:11" x14ac:dyDescent="0.2">
      <c r="A1078" s="58">
        <f t="shared" si="20"/>
        <v>1070</v>
      </c>
      <c r="B1078" s="11" t="s">
        <v>1987</v>
      </c>
      <c r="C1078" s="11" t="s">
        <v>2090</v>
      </c>
      <c r="D1078" s="15" t="s">
        <v>1971</v>
      </c>
      <c r="E1078" s="56">
        <v>2014.09</v>
      </c>
      <c r="F1078" s="12" t="s">
        <v>221</v>
      </c>
      <c r="G1078" s="13">
        <v>360</v>
      </c>
      <c r="H1078" s="13">
        <v>774</v>
      </c>
      <c r="I1078" s="14" t="s">
        <v>2119</v>
      </c>
      <c r="J1078" s="46" t="s">
        <v>50</v>
      </c>
    </row>
    <row r="1079" spans="1:11" x14ac:dyDescent="0.2">
      <c r="A1079" s="58">
        <f t="shared" si="20"/>
        <v>1071</v>
      </c>
      <c r="B1079" s="15" t="s">
        <v>1989</v>
      </c>
      <c r="C1079" s="15" t="s">
        <v>2090</v>
      </c>
      <c r="D1079" s="15" t="s">
        <v>1971</v>
      </c>
      <c r="E1079" s="56">
        <v>2015.07</v>
      </c>
      <c r="F1079" s="16" t="s">
        <v>270</v>
      </c>
      <c r="G1079" s="17">
        <v>1168</v>
      </c>
      <c r="H1079" s="17">
        <v>1228</v>
      </c>
      <c r="I1079" s="18" t="s">
        <v>2119</v>
      </c>
      <c r="J1079" s="52" t="s">
        <v>50</v>
      </c>
      <c r="K1079" s="10"/>
    </row>
    <row r="1080" spans="1:11" x14ac:dyDescent="0.2">
      <c r="A1080" s="58">
        <f t="shared" si="20"/>
        <v>1072</v>
      </c>
      <c r="B1080" s="15" t="s">
        <v>2308</v>
      </c>
      <c r="C1080" s="15" t="s">
        <v>2090</v>
      </c>
      <c r="D1080" s="15" t="s">
        <v>1971</v>
      </c>
      <c r="E1080" s="56">
        <v>2015.08</v>
      </c>
      <c r="F1080" s="16" t="s">
        <v>285</v>
      </c>
      <c r="G1080" s="17">
        <v>561</v>
      </c>
      <c r="H1080" s="17">
        <v>841</v>
      </c>
      <c r="I1080" s="18" t="s">
        <v>2169</v>
      </c>
      <c r="J1080" s="52" t="s">
        <v>50</v>
      </c>
      <c r="K1080" s="10"/>
    </row>
    <row r="1081" spans="1:11" x14ac:dyDescent="0.2">
      <c r="A1081" s="58">
        <f t="shared" si="20"/>
        <v>1073</v>
      </c>
      <c r="B1081" s="15" t="s">
        <v>2332</v>
      </c>
      <c r="C1081" s="15" t="s">
        <v>2090</v>
      </c>
      <c r="D1081" s="15" t="s">
        <v>1971</v>
      </c>
      <c r="E1081" s="56">
        <v>2015.11</v>
      </c>
      <c r="F1081" s="16" t="s">
        <v>147</v>
      </c>
      <c r="G1081" s="17">
        <v>669</v>
      </c>
      <c r="H1081" s="17">
        <v>1141</v>
      </c>
      <c r="I1081" s="18" t="s">
        <v>2158</v>
      </c>
      <c r="J1081" s="52" t="s">
        <v>50</v>
      </c>
      <c r="K1081" s="10"/>
    </row>
    <row r="1082" spans="1:11" x14ac:dyDescent="0.2">
      <c r="A1082" s="58">
        <f t="shared" si="20"/>
        <v>1074</v>
      </c>
      <c r="B1082" s="15" t="s">
        <v>1991</v>
      </c>
      <c r="C1082" s="15" t="s">
        <v>2090</v>
      </c>
      <c r="D1082" s="15" t="s">
        <v>2108</v>
      </c>
      <c r="E1082" s="56">
        <v>2016.03</v>
      </c>
      <c r="F1082" s="16" t="s">
        <v>234</v>
      </c>
      <c r="G1082" s="17">
        <v>4183</v>
      </c>
      <c r="H1082" s="17">
        <v>10382</v>
      </c>
      <c r="I1082" s="18" t="s">
        <v>2189</v>
      </c>
      <c r="J1082" s="52" t="s">
        <v>50</v>
      </c>
      <c r="K1082" s="10"/>
    </row>
    <row r="1083" spans="1:11" x14ac:dyDescent="0.2">
      <c r="A1083" s="58">
        <f t="shared" si="20"/>
        <v>1075</v>
      </c>
      <c r="B1083" s="15" t="s">
        <v>1992</v>
      </c>
      <c r="C1083" s="15" t="s">
        <v>2090</v>
      </c>
      <c r="D1083" s="15" t="s">
        <v>1971</v>
      </c>
      <c r="E1083" s="56">
        <v>2016.05</v>
      </c>
      <c r="F1083" s="16" t="s">
        <v>147</v>
      </c>
      <c r="G1083" s="17">
        <v>1496</v>
      </c>
      <c r="H1083" s="17">
        <v>3711</v>
      </c>
      <c r="I1083" s="18" t="s">
        <v>4</v>
      </c>
      <c r="J1083" s="52" t="s">
        <v>50</v>
      </c>
      <c r="K1083" s="10"/>
    </row>
    <row r="1084" spans="1:11" x14ac:dyDescent="0.2">
      <c r="A1084" s="58">
        <f t="shared" si="20"/>
        <v>1076</v>
      </c>
      <c r="B1084" s="15" t="s">
        <v>1994</v>
      </c>
      <c r="C1084" s="15" t="s">
        <v>2090</v>
      </c>
      <c r="D1084" s="15" t="s">
        <v>1971</v>
      </c>
      <c r="E1084" s="56">
        <v>2016.07</v>
      </c>
      <c r="F1084" s="16" t="s">
        <v>213</v>
      </c>
      <c r="G1084" s="17">
        <v>874</v>
      </c>
      <c r="H1084" s="17">
        <v>1681</v>
      </c>
      <c r="I1084" s="18" t="s">
        <v>2197</v>
      </c>
      <c r="J1084" s="52" t="s">
        <v>50</v>
      </c>
      <c r="K1084" s="10"/>
    </row>
    <row r="1085" spans="1:11" x14ac:dyDescent="0.2">
      <c r="A1085" s="58">
        <f t="shared" si="20"/>
        <v>1077</v>
      </c>
      <c r="B1085" s="15" t="s">
        <v>1995</v>
      </c>
      <c r="C1085" s="15" t="s">
        <v>2090</v>
      </c>
      <c r="D1085" s="15" t="s">
        <v>1971</v>
      </c>
      <c r="E1085" s="56">
        <v>2016.08</v>
      </c>
      <c r="F1085" s="16" t="s">
        <v>160</v>
      </c>
      <c r="G1085" s="17">
        <v>1053</v>
      </c>
      <c r="H1085" s="17">
        <v>2091</v>
      </c>
      <c r="I1085" s="18" t="s">
        <v>2121</v>
      </c>
      <c r="J1085" s="52" t="s">
        <v>50</v>
      </c>
      <c r="K1085" s="9"/>
    </row>
    <row r="1086" spans="1:11" x14ac:dyDescent="0.2">
      <c r="A1086" s="58">
        <f t="shared" si="20"/>
        <v>1078</v>
      </c>
      <c r="B1086" s="15" t="s">
        <v>1996</v>
      </c>
      <c r="C1086" s="15" t="s">
        <v>2090</v>
      </c>
      <c r="D1086" s="15" t="s">
        <v>1971</v>
      </c>
      <c r="E1086" s="56" t="s">
        <v>892</v>
      </c>
      <c r="F1086" s="16" t="s">
        <v>187</v>
      </c>
      <c r="G1086" s="17">
        <v>899</v>
      </c>
      <c r="H1086" s="17">
        <v>1724</v>
      </c>
      <c r="I1086" s="18" t="s">
        <v>40</v>
      </c>
      <c r="J1086" s="52" t="s">
        <v>50</v>
      </c>
      <c r="K1086" s="10"/>
    </row>
    <row r="1087" spans="1:11" x14ac:dyDescent="0.2">
      <c r="A1087" s="58">
        <f t="shared" si="20"/>
        <v>1079</v>
      </c>
      <c r="B1087" s="15" t="s">
        <v>1997</v>
      </c>
      <c r="C1087" s="15" t="s">
        <v>2090</v>
      </c>
      <c r="D1087" s="15" t="s">
        <v>1971</v>
      </c>
      <c r="E1087" s="56">
        <v>2016.12</v>
      </c>
      <c r="F1087" s="16" t="s">
        <v>132</v>
      </c>
      <c r="G1087" s="17">
        <v>2105</v>
      </c>
      <c r="H1087" s="17">
        <v>5035</v>
      </c>
      <c r="I1087" s="18" t="s">
        <v>40</v>
      </c>
      <c r="J1087" s="22" t="s">
        <v>50</v>
      </c>
      <c r="K1087" s="10"/>
    </row>
    <row r="1088" spans="1:11" x14ac:dyDescent="0.2">
      <c r="A1088" s="58">
        <f t="shared" si="20"/>
        <v>1080</v>
      </c>
      <c r="B1088" s="15" t="s">
        <v>1359</v>
      </c>
      <c r="C1088" s="15" t="s">
        <v>2090</v>
      </c>
      <c r="D1088" s="15" t="s">
        <v>2108</v>
      </c>
      <c r="E1088" s="56">
        <v>2017.02</v>
      </c>
      <c r="F1088" s="16" t="s">
        <v>140</v>
      </c>
      <c r="G1088" s="23">
        <v>2067</v>
      </c>
      <c r="H1088" s="17">
        <v>3497</v>
      </c>
      <c r="I1088" s="18" t="s">
        <v>4</v>
      </c>
      <c r="J1088" s="22" t="s">
        <v>2179</v>
      </c>
      <c r="K1088" s="10"/>
    </row>
    <row r="1089" spans="1:11" x14ac:dyDescent="0.2">
      <c r="A1089" s="58">
        <f t="shared" si="20"/>
        <v>1081</v>
      </c>
      <c r="B1089" s="15" t="s">
        <v>1998</v>
      </c>
      <c r="C1089" s="15" t="s">
        <v>2090</v>
      </c>
      <c r="D1089" s="15" t="s">
        <v>1971</v>
      </c>
      <c r="E1089" s="56">
        <v>2017.02</v>
      </c>
      <c r="F1089" s="16" t="s">
        <v>127</v>
      </c>
      <c r="G1089" s="20">
        <v>1208</v>
      </c>
      <c r="H1089" s="17">
        <v>2910</v>
      </c>
      <c r="I1089" s="18" t="s">
        <v>40</v>
      </c>
      <c r="J1089" s="22" t="s">
        <v>50</v>
      </c>
      <c r="K1089" s="10"/>
    </row>
    <row r="1090" spans="1:11" x14ac:dyDescent="0.2">
      <c r="A1090" s="58">
        <f t="shared" si="20"/>
        <v>1082</v>
      </c>
      <c r="B1090" s="25" t="s">
        <v>2420</v>
      </c>
      <c r="C1090" s="25" t="s">
        <v>2090</v>
      </c>
      <c r="D1090" s="15" t="s">
        <v>1971</v>
      </c>
      <c r="E1090" s="56">
        <v>2017.04</v>
      </c>
      <c r="F1090" s="16" t="s">
        <v>147</v>
      </c>
      <c r="G1090" s="17">
        <v>2307</v>
      </c>
      <c r="H1090" s="17">
        <v>4485</v>
      </c>
      <c r="I1090" s="18" t="s">
        <v>2178</v>
      </c>
      <c r="J1090" s="22" t="s">
        <v>50</v>
      </c>
      <c r="K1090" s="10"/>
    </row>
    <row r="1091" spans="1:11" x14ac:dyDescent="0.2">
      <c r="A1091" s="58">
        <f t="shared" si="20"/>
        <v>1083</v>
      </c>
      <c r="B1091" s="15" t="s">
        <v>1999</v>
      </c>
      <c r="C1091" s="25" t="s">
        <v>2090</v>
      </c>
      <c r="D1091" s="15" t="s">
        <v>1971</v>
      </c>
      <c r="E1091" s="56">
        <v>2017.05</v>
      </c>
      <c r="F1091" s="16" t="s">
        <v>106</v>
      </c>
      <c r="G1091" s="17">
        <v>2191</v>
      </c>
      <c r="H1091" s="17">
        <v>4156</v>
      </c>
      <c r="I1091" s="18" t="s">
        <v>2119</v>
      </c>
      <c r="J1091" s="22" t="s">
        <v>50</v>
      </c>
      <c r="K1091" s="10"/>
    </row>
    <row r="1092" spans="1:11" x14ac:dyDescent="0.2">
      <c r="A1092" s="58">
        <f t="shared" si="20"/>
        <v>1084</v>
      </c>
      <c r="B1092" s="25" t="s">
        <v>2000</v>
      </c>
      <c r="C1092" s="25" t="s">
        <v>2090</v>
      </c>
      <c r="D1092" s="15" t="s">
        <v>1971</v>
      </c>
      <c r="E1092" s="56">
        <v>2017.06</v>
      </c>
      <c r="F1092" s="16" t="s">
        <v>88</v>
      </c>
      <c r="G1092" s="17">
        <v>2680</v>
      </c>
      <c r="H1092" s="17">
        <v>5541</v>
      </c>
      <c r="I1092" s="18" t="s">
        <v>40</v>
      </c>
      <c r="J1092" s="52" t="s">
        <v>50</v>
      </c>
      <c r="K1092" s="10"/>
    </row>
    <row r="1093" spans="1:11" x14ac:dyDescent="0.2">
      <c r="A1093" s="58">
        <f t="shared" si="20"/>
        <v>1085</v>
      </c>
      <c r="B1093" s="25" t="s">
        <v>1361</v>
      </c>
      <c r="C1093" s="15" t="s">
        <v>2090</v>
      </c>
      <c r="D1093" s="15" t="s">
        <v>2080</v>
      </c>
      <c r="E1093" s="56">
        <v>2017.11</v>
      </c>
      <c r="F1093" s="16" t="s">
        <v>296</v>
      </c>
      <c r="G1093" s="17">
        <v>363</v>
      </c>
      <c r="H1093" s="17">
        <v>835</v>
      </c>
      <c r="I1093" s="18" t="s">
        <v>4</v>
      </c>
      <c r="J1093" s="52" t="s">
        <v>50</v>
      </c>
      <c r="K1093" s="10"/>
    </row>
    <row r="1094" spans="1:11" x14ac:dyDescent="0.2">
      <c r="A1094" s="58">
        <f t="shared" si="20"/>
        <v>1086</v>
      </c>
      <c r="B1094" s="25" t="s">
        <v>2003</v>
      </c>
      <c r="C1094" s="25" t="s">
        <v>2090</v>
      </c>
      <c r="D1094" s="15" t="s">
        <v>1971</v>
      </c>
      <c r="E1094" s="56">
        <v>2017.11</v>
      </c>
      <c r="F1094" s="16" t="s">
        <v>379</v>
      </c>
      <c r="G1094" s="17">
        <v>1953</v>
      </c>
      <c r="H1094" s="17">
        <v>2007</v>
      </c>
      <c r="I1094" s="18" t="s">
        <v>4</v>
      </c>
      <c r="J1094" s="52" t="s">
        <v>50</v>
      </c>
      <c r="K1094" s="10" t="s">
        <v>2172</v>
      </c>
    </row>
    <row r="1095" spans="1:11" x14ac:dyDescent="0.2">
      <c r="A1095" s="58">
        <f t="shared" si="20"/>
        <v>1087</v>
      </c>
      <c r="B1095" s="15" t="s">
        <v>2504</v>
      </c>
      <c r="C1095" s="15" t="s">
        <v>2090</v>
      </c>
      <c r="D1095" s="15" t="s">
        <v>2080</v>
      </c>
      <c r="E1095" s="56">
        <v>2018.05</v>
      </c>
      <c r="F1095" s="16" t="s">
        <v>2505</v>
      </c>
      <c r="G1095" s="17">
        <v>1356</v>
      </c>
      <c r="H1095" s="17">
        <v>2755</v>
      </c>
      <c r="I1095" s="18" t="s">
        <v>2</v>
      </c>
      <c r="J1095" s="52" t="s">
        <v>2092</v>
      </c>
      <c r="K1095" s="10"/>
    </row>
    <row r="1096" spans="1:11" x14ac:dyDescent="0.2">
      <c r="A1096" s="58">
        <f t="shared" si="20"/>
        <v>1088</v>
      </c>
      <c r="B1096" s="25" t="s">
        <v>2004</v>
      </c>
      <c r="C1096" s="15" t="s">
        <v>2090</v>
      </c>
      <c r="D1096" s="15" t="s">
        <v>1971</v>
      </c>
      <c r="E1096" s="56">
        <v>2018.05</v>
      </c>
      <c r="F1096" s="16" t="s">
        <v>79</v>
      </c>
      <c r="G1096" s="17">
        <v>1006</v>
      </c>
      <c r="H1096" s="17">
        <v>2349</v>
      </c>
      <c r="I1096" s="18" t="s">
        <v>4</v>
      </c>
      <c r="J1096" s="52" t="s">
        <v>2478</v>
      </c>
      <c r="K1096" s="10"/>
    </row>
    <row r="1097" spans="1:11" x14ac:dyDescent="0.2">
      <c r="A1097" s="58">
        <f t="shared" si="20"/>
        <v>1089</v>
      </c>
      <c r="B1097" s="15" t="s">
        <v>2006</v>
      </c>
      <c r="C1097" s="15" t="s">
        <v>2090</v>
      </c>
      <c r="D1097" s="15" t="s">
        <v>1971</v>
      </c>
      <c r="E1097" s="56">
        <v>2019.03</v>
      </c>
      <c r="F1097" s="35" t="s">
        <v>604</v>
      </c>
      <c r="G1097" s="17">
        <v>625</v>
      </c>
      <c r="H1097" s="17">
        <v>1269</v>
      </c>
      <c r="I1097" s="50" t="s">
        <v>2189</v>
      </c>
      <c r="J1097" s="37" t="s">
        <v>33</v>
      </c>
    </row>
    <row r="1098" spans="1:11" s="59" customFormat="1" x14ac:dyDescent="0.2">
      <c r="A1098" s="58">
        <f t="shared" si="20"/>
        <v>1090</v>
      </c>
      <c r="B1098" s="15" t="s">
        <v>2007</v>
      </c>
      <c r="C1098" s="15" t="s">
        <v>2090</v>
      </c>
      <c r="D1098" s="15" t="s">
        <v>1971</v>
      </c>
      <c r="E1098" s="56">
        <v>2019.04</v>
      </c>
      <c r="F1098" s="35" t="s">
        <v>620</v>
      </c>
      <c r="G1098" s="17">
        <v>865</v>
      </c>
      <c r="H1098" s="17">
        <v>1787</v>
      </c>
      <c r="I1098" s="37" t="s">
        <v>41</v>
      </c>
      <c r="J1098" s="37" t="s">
        <v>50</v>
      </c>
      <c r="K1098" s="8" t="s">
        <v>2617</v>
      </c>
    </row>
    <row r="1099" spans="1:11" s="59" customFormat="1" x14ac:dyDescent="0.2">
      <c r="A1099" s="58">
        <f t="shared" si="20"/>
        <v>1091</v>
      </c>
      <c r="B1099" s="15" t="s">
        <v>2008</v>
      </c>
      <c r="C1099" s="15" t="s">
        <v>2090</v>
      </c>
      <c r="D1099" s="15" t="s">
        <v>1971</v>
      </c>
      <c r="E1099" s="56">
        <v>2019.04</v>
      </c>
      <c r="F1099" s="35" t="s">
        <v>620</v>
      </c>
      <c r="G1099" s="17">
        <v>2116</v>
      </c>
      <c r="H1099" s="17">
        <v>4120</v>
      </c>
      <c r="I1099" s="37" t="s">
        <v>41</v>
      </c>
      <c r="J1099" s="37" t="s">
        <v>50</v>
      </c>
      <c r="K1099" s="8" t="s">
        <v>2200</v>
      </c>
    </row>
    <row r="1100" spans="1:11" x14ac:dyDescent="0.2">
      <c r="A1100" s="58">
        <f t="shared" si="20"/>
        <v>1092</v>
      </c>
      <c r="B1100" s="15" t="s">
        <v>643</v>
      </c>
      <c r="C1100" s="15" t="s">
        <v>2090</v>
      </c>
      <c r="D1100" s="15" t="s">
        <v>1971</v>
      </c>
      <c r="E1100" s="56">
        <v>2019.06</v>
      </c>
      <c r="F1100" s="35" t="s">
        <v>637</v>
      </c>
      <c r="G1100" s="17">
        <v>1763</v>
      </c>
      <c r="H1100" s="17">
        <v>2797</v>
      </c>
      <c r="I1100" s="50" t="s">
        <v>2189</v>
      </c>
      <c r="J1100" s="37" t="s">
        <v>33</v>
      </c>
    </row>
    <row r="1101" spans="1:11" x14ac:dyDescent="0.2">
      <c r="A1101" s="58">
        <f t="shared" si="20"/>
        <v>1093</v>
      </c>
      <c r="B1101" s="15" t="s">
        <v>2009</v>
      </c>
      <c r="C1101" s="15" t="s">
        <v>2090</v>
      </c>
      <c r="D1101" s="15" t="s">
        <v>1971</v>
      </c>
      <c r="E1101" s="56">
        <v>2019.11</v>
      </c>
      <c r="F1101" s="35" t="s">
        <v>627</v>
      </c>
      <c r="G1101" s="17">
        <v>1682</v>
      </c>
      <c r="H1101" s="17">
        <v>3579</v>
      </c>
      <c r="I1101" s="37" t="s">
        <v>41</v>
      </c>
      <c r="J1101" s="37" t="s">
        <v>50</v>
      </c>
    </row>
    <row r="1102" spans="1:11" x14ac:dyDescent="0.2">
      <c r="A1102" s="58">
        <f t="shared" si="20"/>
        <v>1094</v>
      </c>
      <c r="B1102" s="11" t="s">
        <v>759</v>
      </c>
      <c r="C1102" s="11" t="s">
        <v>2090</v>
      </c>
      <c r="D1102" s="11" t="s">
        <v>1971</v>
      </c>
      <c r="E1102" s="55">
        <v>2020.06</v>
      </c>
      <c r="F1102" s="12" t="s">
        <v>760</v>
      </c>
      <c r="G1102" s="13">
        <v>1696</v>
      </c>
      <c r="H1102" s="13">
        <v>3150</v>
      </c>
      <c r="I1102" s="14" t="s">
        <v>41</v>
      </c>
      <c r="J1102" s="46" t="s">
        <v>50</v>
      </c>
      <c r="K1102" s="8" t="s">
        <v>2466</v>
      </c>
    </row>
    <row r="1103" spans="1:11" s="59" customFormat="1" x14ac:dyDescent="0.2">
      <c r="A1103" s="58">
        <f t="shared" si="20"/>
        <v>1095</v>
      </c>
      <c r="B1103" s="11" t="s">
        <v>2010</v>
      </c>
      <c r="C1103" s="11" t="s">
        <v>2090</v>
      </c>
      <c r="D1103" s="11" t="s">
        <v>1971</v>
      </c>
      <c r="E1103" s="55">
        <v>2020.07</v>
      </c>
      <c r="F1103" s="12" t="s">
        <v>769</v>
      </c>
      <c r="G1103" s="13">
        <v>1364</v>
      </c>
      <c r="H1103" s="13">
        <v>1968</v>
      </c>
      <c r="I1103" s="14" t="s">
        <v>41</v>
      </c>
      <c r="J1103" s="46" t="s">
        <v>50</v>
      </c>
      <c r="K1103" s="8"/>
    </row>
    <row r="1104" spans="1:11" s="59" customFormat="1" x14ac:dyDescent="0.2">
      <c r="A1104" s="58">
        <f t="shared" si="20"/>
        <v>1096</v>
      </c>
      <c r="B1104" s="11" t="s">
        <v>2011</v>
      </c>
      <c r="C1104" s="11" t="s">
        <v>2090</v>
      </c>
      <c r="D1104" s="11" t="s">
        <v>1971</v>
      </c>
      <c r="E1104" s="55">
        <v>2020.07</v>
      </c>
      <c r="F1104" s="12" t="s">
        <v>610</v>
      </c>
      <c r="G1104" s="13">
        <v>1249</v>
      </c>
      <c r="H1104" s="13">
        <v>2313</v>
      </c>
      <c r="I1104" s="14" t="s">
        <v>41</v>
      </c>
      <c r="J1104" s="46" t="s">
        <v>50</v>
      </c>
      <c r="K1104" s="8"/>
    </row>
    <row r="1105" spans="1:11" s="59" customFormat="1" x14ac:dyDescent="0.2">
      <c r="A1105" s="58">
        <f t="shared" si="20"/>
        <v>1097</v>
      </c>
      <c r="B1105" s="11" t="s">
        <v>2657</v>
      </c>
      <c r="C1105" s="11" t="s">
        <v>2090</v>
      </c>
      <c r="D1105" s="11" t="s">
        <v>1971</v>
      </c>
      <c r="E1105" s="55">
        <v>2020.11</v>
      </c>
      <c r="F1105" s="12" t="s">
        <v>738</v>
      </c>
      <c r="G1105" s="13">
        <v>1062</v>
      </c>
      <c r="H1105" s="13">
        <v>2057</v>
      </c>
      <c r="I1105" s="14" t="s">
        <v>41</v>
      </c>
      <c r="J1105" s="46" t="s">
        <v>50</v>
      </c>
      <c r="K1105" s="8" t="s">
        <v>783</v>
      </c>
    </row>
    <row r="1106" spans="1:11" x14ac:dyDescent="0.2">
      <c r="A1106" s="58">
        <f t="shared" si="20"/>
        <v>1098</v>
      </c>
      <c r="B1106" s="11" t="s">
        <v>2079</v>
      </c>
      <c r="C1106" s="11" t="s">
        <v>2090</v>
      </c>
      <c r="D1106" s="11" t="s">
        <v>2080</v>
      </c>
      <c r="E1106" s="11" t="s">
        <v>2070</v>
      </c>
      <c r="F1106" s="12" t="s">
        <v>104</v>
      </c>
      <c r="G1106" s="13">
        <v>1769</v>
      </c>
      <c r="H1106" s="13">
        <v>3574</v>
      </c>
      <c r="I1106" s="14" t="s">
        <v>41</v>
      </c>
      <c r="J1106" s="46" t="s">
        <v>50</v>
      </c>
      <c r="K1106" s="8" t="s">
        <v>782</v>
      </c>
    </row>
    <row r="1107" spans="1:11" x14ac:dyDescent="0.2">
      <c r="A1107" s="58">
        <f t="shared" si="20"/>
        <v>1099</v>
      </c>
      <c r="B1107" s="11" t="s">
        <v>2738</v>
      </c>
      <c r="C1107" s="11" t="s">
        <v>2090</v>
      </c>
      <c r="D1107" s="11" t="s">
        <v>1971</v>
      </c>
      <c r="E1107" s="11" t="s">
        <v>2719</v>
      </c>
      <c r="F1107" s="12" t="s">
        <v>468</v>
      </c>
      <c r="G1107" s="13">
        <v>163</v>
      </c>
      <c r="H1107" s="13">
        <v>367</v>
      </c>
      <c r="I1107" s="14" t="s">
        <v>54</v>
      </c>
      <c r="J1107" s="46" t="s">
        <v>611</v>
      </c>
      <c r="K1107" s="8" t="s">
        <v>782</v>
      </c>
    </row>
    <row r="1108" spans="1:11" s="59" customFormat="1" x14ac:dyDescent="0.2">
      <c r="A1108" s="58">
        <f t="shared" si="20"/>
        <v>1100</v>
      </c>
      <c r="B1108" s="11" t="s">
        <v>2791</v>
      </c>
      <c r="C1108" s="11" t="s">
        <v>2767</v>
      </c>
      <c r="D1108" s="11" t="s">
        <v>1971</v>
      </c>
      <c r="E1108" s="11" t="s">
        <v>2771</v>
      </c>
      <c r="F1108" s="12" t="s">
        <v>2792</v>
      </c>
      <c r="G1108" s="13">
        <v>2352</v>
      </c>
      <c r="H1108" s="13">
        <v>4592</v>
      </c>
      <c r="I1108" s="14" t="s">
        <v>41</v>
      </c>
      <c r="J1108" s="46" t="s">
        <v>50</v>
      </c>
      <c r="K1108" s="8"/>
    </row>
    <row r="1109" spans="1:11" s="59" customFormat="1" x14ac:dyDescent="0.2">
      <c r="A1109" s="58">
        <f t="shared" si="20"/>
        <v>1101</v>
      </c>
      <c r="B1109" s="11" t="s">
        <v>1883</v>
      </c>
      <c r="C1109" s="11" t="s">
        <v>2090</v>
      </c>
      <c r="D1109" s="11" t="s">
        <v>21</v>
      </c>
      <c r="E1109" s="55">
        <v>2002.12</v>
      </c>
      <c r="F1109" s="12" t="s">
        <v>114</v>
      </c>
      <c r="G1109" s="13">
        <v>2997</v>
      </c>
      <c r="H1109" s="13">
        <v>4105</v>
      </c>
      <c r="I1109" s="46" t="s">
        <v>2</v>
      </c>
      <c r="J1109" s="46" t="s">
        <v>50</v>
      </c>
      <c r="K1109" s="8"/>
    </row>
    <row r="1110" spans="1:11" s="59" customFormat="1" x14ac:dyDescent="0.2">
      <c r="A1110" s="58">
        <f t="shared" si="20"/>
        <v>1102</v>
      </c>
      <c r="B1110" s="11" t="s">
        <v>1884</v>
      </c>
      <c r="C1110" s="11" t="s">
        <v>2090</v>
      </c>
      <c r="D1110" s="11" t="s">
        <v>21</v>
      </c>
      <c r="E1110" s="55">
        <v>2003.04</v>
      </c>
      <c r="F1110" s="12" t="s">
        <v>80</v>
      </c>
      <c r="G1110" s="13">
        <v>3375</v>
      </c>
      <c r="H1110" s="13">
        <v>3526</v>
      </c>
      <c r="I1110" s="46" t="s">
        <v>2</v>
      </c>
      <c r="J1110" s="46" t="s">
        <v>50</v>
      </c>
      <c r="K1110" s="8"/>
    </row>
    <row r="1111" spans="1:11" s="59" customFormat="1" x14ac:dyDescent="0.2">
      <c r="A1111" s="58">
        <f t="shared" si="20"/>
        <v>1103</v>
      </c>
      <c r="B1111" s="11" t="s">
        <v>1885</v>
      </c>
      <c r="C1111" s="11" t="s">
        <v>2090</v>
      </c>
      <c r="D1111" s="11" t="s">
        <v>21</v>
      </c>
      <c r="E1111" s="55">
        <v>2004.04</v>
      </c>
      <c r="F1111" s="12" t="s">
        <v>80</v>
      </c>
      <c r="G1111" s="13">
        <v>1219</v>
      </c>
      <c r="H1111" s="13">
        <v>447</v>
      </c>
      <c r="I1111" s="14" t="s">
        <v>2</v>
      </c>
      <c r="J1111" s="46" t="s">
        <v>50</v>
      </c>
      <c r="K1111" s="8"/>
    </row>
    <row r="1112" spans="1:11" s="59" customFormat="1" x14ac:dyDescent="0.2">
      <c r="A1112" s="58">
        <f t="shared" ref="A1112:A1175" si="21">ROW()-8</f>
        <v>1104</v>
      </c>
      <c r="B1112" s="11" t="s">
        <v>1886</v>
      </c>
      <c r="C1112" s="11" t="s">
        <v>2090</v>
      </c>
      <c r="D1112" s="11" t="s">
        <v>21</v>
      </c>
      <c r="E1112" s="55">
        <v>2005.03</v>
      </c>
      <c r="F1112" s="12" t="s">
        <v>481</v>
      </c>
      <c r="G1112" s="13">
        <v>2954</v>
      </c>
      <c r="H1112" s="13">
        <v>4100</v>
      </c>
      <c r="I1112" s="46" t="s">
        <v>2</v>
      </c>
      <c r="J1112" s="46" t="s">
        <v>50</v>
      </c>
      <c r="K1112" s="8"/>
    </row>
    <row r="1113" spans="1:11" s="59" customFormat="1" x14ac:dyDescent="0.2">
      <c r="A1113" s="58">
        <f t="shared" si="21"/>
        <v>1105</v>
      </c>
      <c r="B1113" s="11" t="s">
        <v>1887</v>
      </c>
      <c r="C1113" s="11" t="s">
        <v>2090</v>
      </c>
      <c r="D1113" s="11" t="s">
        <v>21</v>
      </c>
      <c r="E1113" s="55">
        <v>2005.09</v>
      </c>
      <c r="F1113" s="12" t="s">
        <v>80</v>
      </c>
      <c r="G1113" s="13">
        <v>6941</v>
      </c>
      <c r="H1113" s="13">
        <v>10070</v>
      </c>
      <c r="I1113" s="14" t="s">
        <v>2</v>
      </c>
      <c r="J1113" s="46" t="s">
        <v>50</v>
      </c>
      <c r="K1113" s="8"/>
    </row>
    <row r="1114" spans="1:11" s="59" customFormat="1" x14ac:dyDescent="0.2">
      <c r="A1114" s="58">
        <f t="shared" si="21"/>
        <v>1106</v>
      </c>
      <c r="B1114" s="11" t="s">
        <v>6</v>
      </c>
      <c r="C1114" s="11" t="s">
        <v>2090</v>
      </c>
      <c r="D1114" s="11" t="s">
        <v>21</v>
      </c>
      <c r="E1114" s="55">
        <v>2006.04</v>
      </c>
      <c r="F1114" s="12" t="s">
        <v>483</v>
      </c>
      <c r="G1114" s="13">
        <v>396</v>
      </c>
      <c r="H1114" s="13">
        <v>434</v>
      </c>
      <c r="I1114" s="14" t="s">
        <v>2</v>
      </c>
      <c r="J1114" s="46" t="s">
        <v>50</v>
      </c>
      <c r="K1114" s="8"/>
    </row>
    <row r="1115" spans="1:11" s="59" customFormat="1" x14ac:dyDescent="0.2">
      <c r="A1115" s="58">
        <f t="shared" si="21"/>
        <v>1107</v>
      </c>
      <c r="B1115" s="11" t="s">
        <v>8</v>
      </c>
      <c r="C1115" s="11" t="s">
        <v>2090</v>
      </c>
      <c r="D1115" s="11" t="s">
        <v>21</v>
      </c>
      <c r="E1115" s="55">
        <v>2006.04</v>
      </c>
      <c r="F1115" s="12" t="s">
        <v>129</v>
      </c>
      <c r="G1115" s="13">
        <v>1360</v>
      </c>
      <c r="H1115" s="13">
        <v>2601</v>
      </c>
      <c r="I1115" s="14" t="s">
        <v>2</v>
      </c>
      <c r="J1115" s="46" t="s">
        <v>50</v>
      </c>
      <c r="K1115" s="8"/>
    </row>
    <row r="1116" spans="1:11" s="59" customFormat="1" x14ac:dyDescent="0.2">
      <c r="A1116" s="58">
        <f t="shared" si="21"/>
        <v>1108</v>
      </c>
      <c r="B1116" s="11" t="s">
        <v>7</v>
      </c>
      <c r="C1116" s="11" t="s">
        <v>2090</v>
      </c>
      <c r="D1116" s="11" t="s">
        <v>21</v>
      </c>
      <c r="E1116" s="55">
        <v>2006.07</v>
      </c>
      <c r="F1116" s="12" t="s">
        <v>485</v>
      </c>
      <c r="G1116" s="13">
        <v>2660</v>
      </c>
      <c r="H1116" s="13">
        <v>3164</v>
      </c>
      <c r="I1116" s="14" t="s">
        <v>2</v>
      </c>
      <c r="J1116" s="46" t="s">
        <v>50</v>
      </c>
      <c r="K1116" s="8"/>
    </row>
    <row r="1117" spans="1:11" s="59" customFormat="1" x14ac:dyDescent="0.2">
      <c r="A1117" s="58">
        <f t="shared" si="21"/>
        <v>1109</v>
      </c>
      <c r="B1117" s="11" t="s">
        <v>1888</v>
      </c>
      <c r="C1117" s="11" t="s">
        <v>2090</v>
      </c>
      <c r="D1117" s="11" t="s">
        <v>21</v>
      </c>
      <c r="E1117" s="55">
        <v>2006.09</v>
      </c>
      <c r="F1117" s="12" t="s">
        <v>80</v>
      </c>
      <c r="G1117" s="13">
        <v>5766</v>
      </c>
      <c r="H1117" s="13">
        <v>12129</v>
      </c>
      <c r="I1117" s="14" t="s">
        <v>2</v>
      </c>
      <c r="J1117" s="46" t="s">
        <v>50</v>
      </c>
      <c r="K1117" s="8"/>
    </row>
    <row r="1118" spans="1:11" x14ac:dyDescent="0.2">
      <c r="A1118" s="58">
        <f t="shared" si="21"/>
        <v>1110</v>
      </c>
      <c r="B1118" s="11" t="s">
        <v>1889</v>
      </c>
      <c r="C1118" s="11" t="s">
        <v>2090</v>
      </c>
      <c r="D1118" s="11" t="s">
        <v>21</v>
      </c>
      <c r="E1118" s="55">
        <v>2006.09</v>
      </c>
      <c r="F1118" s="12" t="s">
        <v>80</v>
      </c>
      <c r="G1118" s="13">
        <v>971</v>
      </c>
      <c r="H1118" s="13">
        <v>889</v>
      </c>
      <c r="I1118" s="14" t="s">
        <v>2</v>
      </c>
      <c r="J1118" s="46" t="s">
        <v>50</v>
      </c>
    </row>
    <row r="1119" spans="1:11" x14ac:dyDescent="0.2">
      <c r="A1119" s="58">
        <f t="shared" si="21"/>
        <v>1111</v>
      </c>
      <c r="B1119" s="15" t="s">
        <v>1890</v>
      </c>
      <c r="C1119" s="11" t="s">
        <v>2090</v>
      </c>
      <c r="D1119" s="15" t="s">
        <v>21</v>
      </c>
      <c r="E1119" s="56">
        <v>2007.06</v>
      </c>
      <c r="F1119" s="16" t="s">
        <v>483</v>
      </c>
      <c r="G1119" s="17">
        <v>3275</v>
      </c>
      <c r="H1119" s="17">
        <v>3872</v>
      </c>
      <c r="I1119" s="52" t="s">
        <v>2</v>
      </c>
      <c r="J1119" s="46" t="s">
        <v>50</v>
      </c>
      <c r="K1119" s="10"/>
    </row>
    <row r="1120" spans="1:11" x14ac:dyDescent="0.2">
      <c r="A1120" s="58">
        <f t="shared" si="21"/>
        <v>1112</v>
      </c>
      <c r="B1120" s="15" t="s">
        <v>9</v>
      </c>
      <c r="C1120" s="11" t="s">
        <v>2090</v>
      </c>
      <c r="D1120" s="15" t="s">
        <v>21</v>
      </c>
      <c r="E1120" s="56">
        <v>2007.07</v>
      </c>
      <c r="F1120" s="16" t="s">
        <v>342</v>
      </c>
      <c r="G1120" s="17">
        <v>3753</v>
      </c>
      <c r="H1120" s="17">
        <v>4225</v>
      </c>
      <c r="I1120" s="52" t="s">
        <v>2</v>
      </c>
      <c r="J1120" s="52" t="s">
        <v>50</v>
      </c>
      <c r="K1120" s="10"/>
    </row>
    <row r="1121" spans="1:11" x14ac:dyDescent="0.2">
      <c r="A1121" s="58">
        <f t="shared" si="21"/>
        <v>1113</v>
      </c>
      <c r="B1121" s="11" t="s">
        <v>1891</v>
      </c>
      <c r="C1121" s="11" t="s">
        <v>2090</v>
      </c>
      <c r="D1121" s="15" t="s">
        <v>21</v>
      </c>
      <c r="E1121" s="56">
        <v>2008.05</v>
      </c>
      <c r="F1121" s="16" t="s">
        <v>454</v>
      </c>
      <c r="G1121" s="17">
        <v>1626</v>
      </c>
      <c r="H1121" s="17">
        <v>2925</v>
      </c>
      <c r="I1121" s="52" t="s">
        <v>2</v>
      </c>
      <c r="J1121" s="52" t="s">
        <v>50</v>
      </c>
    </row>
    <row r="1122" spans="1:11" x14ac:dyDescent="0.2">
      <c r="A1122" s="58">
        <f t="shared" si="21"/>
        <v>1114</v>
      </c>
      <c r="B1122" s="11" t="s">
        <v>1892</v>
      </c>
      <c r="C1122" s="11" t="s">
        <v>2090</v>
      </c>
      <c r="D1122" s="15" t="s">
        <v>21</v>
      </c>
      <c r="E1122" s="56">
        <v>2008.07</v>
      </c>
      <c r="F1122" s="12" t="s">
        <v>455</v>
      </c>
      <c r="G1122" s="13">
        <v>1257</v>
      </c>
      <c r="H1122" s="13">
        <v>2339</v>
      </c>
      <c r="I1122" s="14" t="s">
        <v>41</v>
      </c>
      <c r="J1122" s="46" t="s">
        <v>50</v>
      </c>
    </row>
    <row r="1123" spans="1:11" x14ac:dyDescent="0.2">
      <c r="A1123" s="58">
        <f t="shared" si="21"/>
        <v>1115</v>
      </c>
      <c r="B1123" s="11" t="s">
        <v>1893</v>
      </c>
      <c r="C1123" s="11" t="s">
        <v>2090</v>
      </c>
      <c r="D1123" s="15" t="s">
        <v>2118</v>
      </c>
      <c r="E1123" s="56">
        <v>2008.07</v>
      </c>
      <c r="F1123" s="16" t="s">
        <v>456</v>
      </c>
      <c r="G1123" s="17">
        <v>1342</v>
      </c>
      <c r="H1123" s="17">
        <v>2356</v>
      </c>
      <c r="I1123" s="18" t="s">
        <v>2119</v>
      </c>
      <c r="J1123" s="52" t="s">
        <v>50</v>
      </c>
    </row>
    <row r="1124" spans="1:11" x14ac:dyDescent="0.2">
      <c r="A1124" s="58">
        <f t="shared" si="21"/>
        <v>1116</v>
      </c>
      <c r="B1124" s="11" t="s">
        <v>1894</v>
      </c>
      <c r="C1124" s="11" t="s">
        <v>2090</v>
      </c>
      <c r="D1124" s="15" t="s">
        <v>21</v>
      </c>
      <c r="E1124" s="56">
        <v>2008.08</v>
      </c>
      <c r="F1124" s="16" t="s">
        <v>101</v>
      </c>
      <c r="G1124" s="17">
        <v>3721</v>
      </c>
      <c r="H1124" s="17">
        <v>5865</v>
      </c>
      <c r="I1124" s="52" t="s">
        <v>2119</v>
      </c>
      <c r="J1124" s="52" t="s">
        <v>50</v>
      </c>
    </row>
    <row r="1125" spans="1:11" x14ac:dyDescent="0.2">
      <c r="A1125" s="58">
        <f t="shared" si="21"/>
        <v>1117</v>
      </c>
      <c r="B1125" s="11" t="s">
        <v>1895</v>
      </c>
      <c r="C1125" s="11" t="s">
        <v>2090</v>
      </c>
      <c r="D1125" s="15" t="s">
        <v>21</v>
      </c>
      <c r="E1125" s="55">
        <v>2009.03</v>
      </c>
      <c r="F1125" s="12" t="s">
        <v>459</v>
      </c>
      <c r="G1125" s="13">
        <v>2488</v>
      </c>
      <c r="H1125" s="13">
        <v>5193</v>
      </c>
      <c r="I1125" s="46" t="s">
        <v>2</v>
      </c>
      <c r="J1125" s="46" t="s">
        <v>50</v>
      </c>
    </row>
    <row r="1126" spans="1:11" x14ac:dyDescent="0.2">
      <c r="A1126" s="58">
        <f t="shared" si="21"/>
        <v>1118</v>
      </c>
      <c r="B1126" s="11" t="s">
        <v>1331</v>
      </c>
      <c r="C1126" s="11" t="s">
        <v>2090</v>
      </c>
      <c r="D1126" s="15" t="s">
        <v>2122</v>
      </c>
      <c r="E1126" s="55">
        <v>2009.04</v>
      </c>
      <c r="F1126" s="12" t="s">
        <v>460</v>
      </c>
      <c r="G1126" s="13">
        <v>5459</v>
      </c>
      <c r="H1126" s="13">
        <v>9511</v>
      </c>
      <c r="I1126" s="46" t="s">
        <v>2</v>
      </c>
      <c r="J1126" s="46" t="s">
        <v>50</v>
      </c>
    </row>
    <row r="1127" spans="1:11" x14ac:dyDescent="0.2">
      <c r="A1127" s="58">
        <f t="shared" si="21"/>
        <v>1119</v>
      </c>
      <c r="B1127" s="11" t="s">
        <v>1332</v>
      </c>
      <c r="C1127" s="11" t="s">
        <v>2090</v>
      </c>
      <c r="D1127" s="15" t="s">
        <v>2098</v>
      </c>
      <c r="E1127" s="56">
        <v>2009.04</v>
      </c>
      <c r="F1127" s="12" t="s">
        <v>461</v>
      </c>
      <c r="G1127" s="13">
        <v>2630</v>
      </c>
      <c r="H1127" s="13">
        <v>6602</v>
      </c>
      <c r="I1127" s="46" t="s">
        <v>2</v>
      </c>
      <c r="J1127" s="46" t="s">
        <v>50</v>
      </c>
    </row>
    <row r="1128" spans="1:11" x14ac:dyDescent="0.2">
      <c r="A1128" s="58">
        <f t="shared" si="21"/>
        <v>1120</v>
      </c>
      <c r="B1128" s="11" t="s">
        <v>1896</v>
      </c>
      <c r="C1128" s="11" t="s">
        <v>2090</v>
      </c>
      <c r="D1128" s="15" t="s">
        <v>2123</v>
      </c>
      <c r="E1128" s="55">
        <v>2009.04</v>
      </c>
      <c r="F1128" s="12" t="s">
        <v>460</v>
      </c>
      <c r="G1128" s="13">
        <v>16260</v>
      </c>
      <c r="H1128" s="13">
        <v>31067</v>
      </c>
      <c r="I1128" s="46" t="s">
        <v>2</v>
      </c>
      <c r="J1128" s="46" t="s">
        <v>50</v>
      </c>
    </row>
    <row r="1129" spans="1:11" s="59" customFormat="1" x14ac:dyDescent="0.2">
      <c r="A1129" s="58">
        <f t="shared" si="21"/>
        <v>1121</v>
      </c>
      <c r="B1129" s="11" t="s">
        <v>1897</v>
      </c>
      <c r="C1129" s="11" t="s">
        <v>2090</v>
      </c>
      <c r="D1129" s="15" t="s">
        <v>2123</v>
      </c>
      <c r="E1129" s="56">
        <v>2009.04</v>
      </c>
      <c r="F1129" s="12" t="s">
        <v>461</v>
      </c>
      <c r="G1129" s="13">
        <v>8989</v>
      </c>
      <c r="H1129" s="13">
        <v>17618</v>
      </c>
      <c r="I1129" s="46" t="s">
        <v>2</v>
      </c>
      <c r="J1129" s="46" t="s">
        <v>50</v>
      </c>
      <c r="K1129" s="8"/>
    </row>
    <row r="1130" spans="1:11" s="59" customFormat="1" x14ac:dyDescent="0.2">
      <c r="A1130" s="58">
        <f t="shared" si="21"/>
        <v>1122</v>
      </c>
      <c r="B1130" s="11" t="s">
        <v>1898</v>
      </c>
      <c r="C1130" s="11" t="s">
        <v>2090</v>
      </c>
      <c r="D1130" s="15" t="s">
        <v>2123</v>
      </c>
      <c r="E1130" s="56">
        <v>2009.07</v>
      </c>
      <c r="F1130" s="12" t="s">
        <v>361</v>
      </c>
      <c r="G1130" s="13">
        <v>2698</v>
      </c>
      <c r="H1130" s="13">
        <v>6252</v>
      </c>
      <c r="I1130" s="46" t="s">
        <v>4</v>
      </c>
      <c r="J1130" s="46" t="s">
        <v>50</v>
      </c>
      <c r="K1130" s="8"/>
    </row>
    <row r="1131" spans="1:11" s="59" customFormat="1" x14ac:dyDescent="0.2">
      <c r="A1131" s="58">
        <f t="shared" si="21"/>
        <v>1123</v>
      </c>
      <c r="B1131" s="11" t="s">
        <v>1899</v>
      </c>
      <c r="C1131" s="11" t="s">
        <v>2090</v>
      </c>
      <c r="D1131" s="15" t="s">
        <v>21</v>
      </c>
      <c r="E1131" s="56">
        <v>2009.08</v>
      </c>
      <c r="F1131" s="12" t="s">
        <v>465</v>
      </c>
      <c r="G1131" s="13">
        <v>4718</v>
      </c>
      <c r="H1131" s="13">
        <v>10496</v>
      </c>
      <c r="I1131" s="18" t="s">
        <v>2</v>
      </c>
      <c r="J1131" s="46" t="s">
        <v>50</v>
      </c>
      <c r="K1131" s="8"/>
    </row>
    <row r="1132" spans="1:11" s="59" customFormat="1" x14ac:dyDescent="0.2">
      <c r="A1132" s="58">
        <f t="shared" si="21"/>
        <v>1124</v>
      </c>
      <c r="B1132" s="11" t="s">
        <v>1900</v>
      </c>
      <c r="C1132" s="11" t="s">
        <v>2090</v>
      </c>
      <c r="D1132" s="15" t="s">
        <v>21</v>
      </c>
      <c r="E1132" s="56">
        <v>2009.08</v>
      </c>
      <c r="F1132" s="12" t="s">
        <v>97</v>
      </c>
      <c r="G1132" s="13">
        <v>3761</v>
      </c>
      <c r="H1132" s="13">
        <v>10248</v>
      </c>
      <c r="I1132" s="46" t="s">
        <v>4</v>
      </c>
      <c r="J1132" s="46" t="s">
        <v>50</v>
      </c>
      <c r="K1132" s="8"/>
    </row>
    <row r="1133" spans="1:11" s="59" customFormat="1" x14ac:dyDescent="0.2">
      <c r="A1133" s="58">
        <f t="shared" si="21"/>
        <v>1125</v>
      </c>
      <c r="B1133" s="11" t="s">
        <v>1901</v>
      </c>
      <c r="C1133" s="11" t="s">
        <v>2090</v>
      </c>
      <c r="D1133" s="11" t="s">
        <v>2098</v>
      </c>
      <c r="E1133" s="55" t="s">
        <v>2126</v>
      </c>
      <c r="F1133" s="12" t="s">
        <v>467</v>
      </c>
      <c r="G1133" s="13">
        <v>21734</v>
      </c>
      <c r="H1133" s="13">
        <v>60066</v>
      </c>
      <c r="I1133" s="46" t="s">
        <v>4</v>
      </c>
      <c r="J1133" s="46" t="s">
        <v>50</v>
      </c>
      <c r="K1133" s="8" t="s">
        <v>2127</v>
      </c>
    </row>
    <row r="1134" spans="1:11" s="59" customFormat="1" x14ac:dyDescent="0.2">
      <c r="A1134" s="58">
        <f t="shared" si="21"/>
        <v>1126</v>
      </c>
      <c r="B1134" s="11" t="s">
        <v>1902</v>
      </c>
      <c r="C1134" s="11" t="s">
        <v>2090</v>
      </c>
      <c r="D1134" s="11" t="s">
        <v>21</v>
      </c>
      <c r="E1134" s="55">
        <v>2009.12</v>
      </c>
      <c r="F1134" s="12" t="s">
        <v>470</v>
      </c>
      <c r="G1134" s="13">
        <v>3625</v>
      </c>
      <c r="H1134" s="13">
        <v>10412</v>
      </c>
      <c r="I1134" s="18" t="s">
        <v>987</v>
      </c>
      <c r="J1134" s="46" t="s">
        <v>50</v>
      </c>
      <c r="K1134" s="8"/>
    </row>
    <row r="1135" spans="1:11" s="59" customFormat="1" x14ac:dyDescent="0.2">
      <c r="A1135" s="58">
        <f t="shared" si="21"/>
        <v>1127</v>
      </c>
      <c r="B1135" s="11" t="s">
        <v>1903</v>
      </c>
      <c r="C1135" s="11" t="s">
        <v>2090</v>
      </c>
      <c r="D1135" s="15" t="s">
        <v>2098</v>
      </c>
      <c r="E1135" s="56">
        <v>2010.04</v>
      </c>
      <c r="F1135" s="12" t="s">
        <v>341</v>
      </c>
      <c r="G1135" s="13">
        <v>6761</v>
      </c>
      <c r="H1135" s="13">
        <v>6743</v>
      </c>
      <c r="I1135" s="14" t="s">
        <v>2</v>
      </c>
      <c r="J1135" s="46" t="s">
        <v>50</v>
      </c>
      <c r="K1135" s="8"/>
    </row>
    <row r="1136" spans="1:11" s="59" customFormat="1" x14ac:dyDescent="0.2">
      <c r="A1136" s="58">
        <f t="shared" si="21"/>
        <v>1128</v>
      </c>
      <c r="B1136" s="11" t="s">
        <v>1904</v>
      </c>
      <c r="C1136" s="11" t="s">
        <v>2090</v>
      </c>
      <c r="D1136" s="11" t="s">
        <v>2098</v>
      </c>
      <c r="E1136" s="55">
        <v>2010.04</v>
      </c>
      <c r="F1136" s="12" t="s">
        <v>108</v>
      </c>
      <c r="G1136" s="13">
        <v>4490</v>
      </c>
      <c r="H1136" s="13">
        <v>3871</v>
      </c>
      <c r="I1136" s="18" t="s">
        <v>987</v>
      </c>
      <c r="J1136" s="46" t="s">
        <v>50</v>
      </c>
      <c r="K1136" s="8" t="s">
        <v>2127</v>
      </c>
    </row>
    <row r="1137" spans="1:11" s="59" customFormat="1" x14ac:dyDescent="0.2">
      <c r="A1137" s="58">
        <f t="shared" si="21"/>
        <v>1129</v>
      </c>
      <c r="B1137" s="11" t="s">
        <v>1905</v>
      </c>
      <c r="C1137" s="11" t="s">
        <v>2090</v>
      </c>
      <c r="D1137" s="11" t="s">
        <v>2098</v>
      </c>
      <c r="E1137" s="55">
        <v>2010.06</v>
      </c>
      <c r="F1137" s="12" t="s">
        <v>417</v>
      </c>
      <c r="G1137" s="13">
        <v>9931</v>
      </c>
      <c r="H1137" s="13">
        <v>15318</v>
      </c>
      <c r="I1137" s="14" t="s">
        <v>2</v>
      </c>
      <c r="J1137" s="46" t="s">
        <v>50</v>
      </c>
      <c r="K1137" s="8"/>
    </row>
    <row r="1138" spans="1:11" s="59" customFormat="1" x14ac:dyDescent="0.2">
      <c r="A1138" s="58">
        <f t="shared" si="21"/>
        <v>1130</v>
      </c>
      <c r="B1138" s="11" t="s">
        <v>1336</v>
      </c>
      <c r="C1138" s="11" t="s">
        <v>2090</v>
      </c>
      <c r="D1138" s="15" t="s">
        <v>2131</v>
      </c>
      <c r="E1138" s="56">
        <v>2010.09</v>
      </c>
      <c r="F1138" s="12" t="s">
        <v>428</v>
      </c>
      <c r="G1138" s="13">
        <v>26460</v>
      </c>
      <c r="H1138" s="13">
        <v>56412</v>
      </c>
      <c r="I1138" s="46" t="s">
        <v>4</v>
      </c>
      <c r="J1138" s="46" t="s">
        <v>50</v>
      </c>
      <c r="K1138" s="39"/>
    </row>
    <row r="1139" spans="1:11" s="59" customFormat="1" x14ac:dyDescent="0.2">
      <c r="A1139" s="58">
        <f t="shared" si="21"/>
        <v>1131</v>
      </c>
      <c r="B1139" s="11" t="s">
        <v>1906</v>
      </c>
      <c r="C1139" s="11" t="s">
        <v>2090</v>
      </c>
      <c r="D1139" s="15" t="s">
        <v>2098</v>
      </c>
      <c r="E1139" s="56">
        <v>2010.09</v>
      </c>
      <c r="F1139" s="12" t="s">
        <v>430</v>
      </c>
      <c r="G1139" s="13">
        <v>597</v>
      </c>
      <c r="H1139" s="13">
        <v>658</v>
      </c>
      <c r="I1139" s="57" t="s">
        <v>2</v>
      </c>
      <c r="J1139" s="57" t="s">
        <v>50</v>
      </c>
      <c r="K1139" s="39"/>
    </row>
    <row r="1140" spans="1:11" s="59" customFormat="1" x14ac:dyDescent="0.2">
      <c r="A1140" s="58">
        <f t="shared" si="21"/>
        <v>1132</v>
      </c>
      <c r="B1140" s="11" t="s">
        <v>2144</v>
      </c>
      <c r="C1140" s="11" t="s">
        <v>2090</v>
      </c>
      <c r="D1140" s="15" t="s">
        <v>2098</v>
      </c>
      <c r="E1140" s="56">
        <v>2011.08</v>
      </c>
      <c r="F1140" s="12" t="s">
        <v>381</v>
      </c>
      <c r="G1140" s="13">
        <v>14130</v>
      </c>
      <c r="H1140" s="13">
        <v>29563</v>
      </c>
      <c r="I1140" s="46" t="s">
        <v>4</v>
      </c>
      <c r="J1140" s="46" t="s">
        <v>50</v>
      </c>
      <c r="K1140" s="8"/>
    </row>
    <row r="1141" spans="1:11" s="59" customFormat="1" x14ac:dyDescent="0.2">
      <c r="A1141" s="58">
        <f t="shared" si="21"/>
        <v>1133</v>
      </c>
      <c r="B1141" s="11" t="s">
        <v>2162</v>
      </c>
      <c r="C1141" s="11" t="s">
        <v>2090</v>
      </c>
      <c r="D1141" s="15" t="s">
        <v>2163</v>
      </c>
      <c r="E1141" s="56">
        <v>2011.12</v>
      </c>
      <c r="F1141" s="12" t="s">
        <v>397</v>
      </c>
      <c r="G1141" s="13">
        <v>2695</v>
      </c>
      <c r="H1141" s="13">
        <v>2981</v>
      </c>
      <c r="I1141" s="46" t="s">
        <v>4</v>
      </c>
      <c r="J1141" s="46" t="s">
        <v>50</v>
      </c>
      <c r="K1141" s="8"/>
    </row>
    <row r="1142" spans="1:11" s="59" customFormat="1" x14ac:dyDescent="0.2">
      <c r="A1142" s="58">
        <f t="shared" si="21"/>
        <v>1134</v>
      </c>
      <c r="B1142" s="11" t="s">
        <v>1907</v>
      </c>
      <c r="C1142" s="11" t="s">
        <v>2090</v>
      </c>
      <c r="D1142" s="15" t="s">
        <v>2098</v>
      </c>
      <c r="E1142" s="56">
        <v>2012.01</v>
      </c>
      <c r="F1142" s="12" t="s">
        <v>398</v>
      </c>
      <c r="G1142" s="13">
        <v>18116</v>
      </c>
      <c r="H1142" s="13">
        <v>30477</v>
      </c>
      <c r="I1142" s="46" t="s">
        <v>4</v>
      </c>
      <c r="J1142" s="46" t="s">
        <v>50</v>
      </c>
      <c r="K1142" s="8"/>
    </row>
    <row r="1143" spans="1:11" s="59" customFormat="1" x14ac:dyDescent="0.2">
      <c r="A1143" s="58">
        <f t="shared" si="21"/>
        <v>1135</v>
      </c>
      <c r="B1143" s="11" t="s">
        <v>1908</v>
      </c>
      <c r="C1143" s="11" t="s">
        <v>2090</v>
      </c>
      <c r="D1143" s="15" t="s">
        <v>2098</v>
      </c>
      <c r="E1143" s="56">
        <v>2012.02</v>
      </c>
      <c r="F1143" s="12" t="s">
        <v>496</v>
      </c>
      <c r="G1143" s="13">
        <v>13055</v>
      </c>
      <c r="H1143" s="13">
        <v>19716</v>
      </c>
      <c r="I1143" s="14" t="s">
        <v>2167</v>
      </c>
      <c r="J1143" s="46" t="s">
        <v>50</v>
      </c>
      <c r="K1143" s="8"/>
    </row>
    <row r="1144" spans="1:11" s="59" customFormat="1" x14ac:dyDescent="0.2">
      <c r="A1144" s="58">
        <f t="shared" si="21"/>
        <v>1136</v>
      </c>
      <c r="B1144" s="11" t="s">
        <v>1909</v>
      </c>
      <c r="C1144" s="11" t="s">
        <v>2090</v>
      </c>
      <c r="D1144" s="15" t="s">
        <v>2098</v>
      </c>
      <c r="E1144" s="56">
        <v>2012.02</v>
      </c>
      <c r="F1144" s="12" t="s">
        <v>401</v>
      </c>
      <c r="G1144" s="13">
        <v>12475</v>
      </c>
      <c r="H1144" s="13">
        <v>20037</v>
      </c>
      <c r="I1144" s="14" t="s">
        <v>2119</v>
      </c>
      <c r="J1144" s="46" t="s">
        <v>50</v>
      </c>
      <c r="K1144" s="8"/>
    </row>
    <row r="1145" spans="1:11" s="59" customFormat="1" x14ac:dyDescent="0.2">
      <c r="A1145" s="58">
        <f t="shared" si="21"/>
        <v>1137</v>
      </c>
      <c r="B1145" s="11" t="s">
        <v>1910</v>
      </c>
      <c r="C1145" s="11" t="s">
        <v>2090</v>
      </c>
      <c r="D1145" s="15" t="s">
        <v>2098</v>
      </c>
      <c r="E1145" s="55">
        <v>2012.05</v>
      </c>
      <c r="F1145" s="12" t="s">
        <v>410</v>
      </c>
      <c r="G1145" s="13">
        <v>7627</v>
      </c>
      <c r="H1145" s="13">
        <v>15293</v>
      </c>
      <c r="I1145" s="14" t="s">
        <v>855</v>
      </c>
      <c r="J1145" s="46" t="s">
        <v>50</v>
      </c>
      <c r="K1145" s="8"/>
    </row>
    <row r="1146" spans="1:11" s="59" customFormat="1" x14ac:dyDescent="0.2">
      <c r="A1146" s="58">
        <f t="shared" si="21"/>
        <v>1138</v>
      </c>
      <c r="B1146" s="11" t="s">
        <v>2174</v>
      </c>
      <c r="C1146" s="11" t="s">
        <v>2090</v>
      </c>
      <c r="D1146" s="15" t="s">
        <v>2098</v>
      </c>
      <c r="E1146" s="55">
        <v>2012.06</v>
      </c>
      <c r="F1146" s="12" t="s">
        <v>296</v>
      </c>
      <c r="G1146" s="13">
        <v>22931</v>
      </c>
      <c r="H1146" s="13">
        <v>33394</v>
      </c>
      <c r="I1146" s="14" t="s">
        <v>2</v>
      </c>
      <c r="J1146" s="46" t="s">
        <v>50</v>
      </c>
      <c r="K1146" s="8"/>
    </row>
    <row r="1147" spans="1:11" s="59" customFormat="1" x14ac:dyDescent="0.2">
      <c r="A1147" s="58">
        <f t="shared" si="21"/>
        <v>1139</v>
      </c>
      <c r="B1147" s="11" t="s">
        <v>1911</v>
      </c>
      <c r="C1147" s="11" t="s">
        <v>2090</v>
      </c>
      <c r="D1147" s="15" t="s">
        <v>2122</v>
      </c>
      <c r="E1147" s="55">
        <v>2012.06</v>
      </c>
      <c r="F1147" s="12" t="s">
        <v>296</v>
      </c>
      <c r="G1147" s="13">
        <v>760</v>
      </c>
      <c r="H1147" s="13">
        <v>1084</v>
      </c>
      <c r="I1147" s="14" t="s">
        <v>2</v>
      </c>
      <c r="J1147" s="46" t="s">
        <v>50</v>
      </c>
      <c r="K1147" s="8"/>
    </row>
    <row r="1148" spans="1:11" s="59" customFormat="1" x14ac:dyDescent="0.2">
      <c r="A1148" s="58">
        <f t="shared" si="21"/>
        <v>1140</v>
      </c>
      <c r="B1148" s="15" t="s">
        <v>1912</v>
      </c>
      <c r="C1148" s="11" t="s">
        <v>2090</v>
      </c>
      <c r="D1148" s="15" t="s">
        <v>2098</v>
      </c>
      <c r="E1148" s="55">
        <v>2013.01</v>
      </c>
      <c r="F1148" s="12" t="s">
        <v>367</v>
      </c>
      <c r="G1148" s="13">
        <v>1328</v>
      </c>
      <c r="H1148" s="13">
        <v>2180</v>
      </c>
      <c r="I1148" s="14" t="s">
        <v>2119</v>
      </c>
      <c r="J1148" s="46" t="s">
        <v>50</v>
      </c>
      <c r="K1148" s="8"/>
    </row>
    <row r="1149" spans="1:11" x14ac:dyDescent="0.2">
      <c r="A1149" s="58">
        <f t="shared" si="21"/>
        <v>1141</v>
      </c>
      <c r="B1149" s="15" t="s">
        <v>1913</v>
      </c>
      <c r="C1149" s="15" t="s">
        <v>2090</v>
      </c>
      <c r="D1149" s="15" t="s">
        <v>2098</v>
      </c>
      <c r="E1149" s="55">
        <v>2013.07</v>
      </c>
      <c r="F1149" s="12" t="s">
        <v>296</v>
      </c>
      <c r="G1149" s="13">
        <v>26526</v>
      </c>
      <c r="H1149" s="13">
        <v>56146</v>
      </c>
      <c r="I1149" s="14" t="s">
        <v>2189</v>
      </c>
      <c r="J1149" s="46" t="s">
        <v>50</v>
      </c>
    </row>
    <row r="1150" spans="1:11" x14ac:dyDescent="0.2">
      <c r="A1150" s="58">
        <f t="shared" si="21"/>
        <v>1142</v>
      </c>
      <c r="B1150" s="15" t="s">
        <v>1914</v>
      </c>
      <c r="C1150" s="15" t="s">
        <v>2090</v>
      </c>
      <c r="D1150" s="15" t="s">
        <v>2098</v>
      </c>
      <c r="E1150" s="55">
        <v>2013.08</v>
      </c>
      <c r="F1150" s="12" t="s">
        <v>498</v>
      </c>
      <c r="G1150" s="13">
        <v>8850</v>
      </c>
      <c r="H1150" s="13">
        <v>13468</v>
      </c>
      <c r="I1150" s="14" t="s">
        <v>2119</v>
      </c>
      <c r="J1150" s="46" t="s">
        <v>50</v>
      </c>
    </row>
    <row r="1151" spans="1:11" x14ac:dyDescent="0.2">
      <c r="A1151" s="58">
        <f t="shared" si="21"/>
        <v>1143</v>
      </c>
      <c r="B1151" s="15" t="s">
        <v>1915</v>
      </c>
      <c r="C1151" s="15" t="s">
        <v>2090</v>
      </c>
      <c r="D1151" s="15" t="s">
        <v>2098</v>
      </c>
      <c r="E1151" s="55">
        <v>2013.09</v>
      </c>
      <c r="F1151" s="12" t="s">
        <v>261</v>
      </c>
      <c r="G1151" s="13">
        <v>21848</v>
      </c>
      <c r="H1151" s="13">
        <v>52791</v>
      </c>
      <c r="I1151" s="14" t="s">
        <v>2211</v>
      </c>
      <c r="J1151" s="46" t="s">
        <v>50</v>
      </c>
    </row>
    <row r="1152" spans="1:11" x14ac:dyDescent="0.2">
      <c r="A1152" s="58">
        <f t="shared" si="21"/>
        <v>1144</v>
      </c>
      <c r="B1152" s="15" t="s">
        <v>1916</v>
      </c>
      <c r="C1152" s="11" t="s">
        <v>2090</v>
      </c>
      <c r="D1152" s="15" t="s">
        <v>2098</v>
      </c>
      <c r="E1152" s="56">
        <v>2014.01</v>
      </c>
      <c r="F1152" s="42" t="s">
        <v>309</v>
      </c>
      <c r="G1152" s="43">
        <v>8728</v>
      </c>
      <c r="H1152" s="13">
        <v>14712</v>
      </c>
      <c r="I1152" s="14" t="s">
        <v>2189</v>
      </c>
      <c r="J1152" s="46" t="s">
        <v>50</v>
      </c>
      <c r="K1152" s="9"/>
    </row>
    <row r="1153" spans="1:11" x14ac:dyDescent="0.2">
      <c r="A1153" s="58">
        <f t="shared" si="21"/>
        <v>1145</v>
      </c>
      <c r="B1153" s="15" t="s">
        <v>1917</v>
      </c>
      <c r="C1153" s="11" t="s">
        <v>2090</v>
      </c>
      <c r="D1153" s="15" t="s">
        <v>2098</v>
      </c>
      <c r="E1153" s="56">
        <v>2014.03</v>
      </c>
      <c r="F1153" s="42" t="s">
        <v>318</v>
      </c>
      <c r="G1153" s="43">
        <v>6305</v>
      </c>
      <c r="H1153" s="13">
        <v>12550</v>
      </c>
      <c r="I1153" s="14" t="s">
        <v>2189</v>
      </c>
      <c r="J1153" s="46" t="s">
        <v>50</v>
      </c>
      <c r="K1153" s="9"/>
    </row>
    <row r="1154" spans="1:11" x14ac:dyDescent="0.2">
      <c r="A1154" s="58">
        <f t="shared" si="21"/>
        <v>1146</v>
      </c>
      <c r="B1154" s="15" t="s">
        <v>1918</v>
      </c>
      <c r="C1154" s="15" t="s">
        <v>2090</v>
      </c>
      <c r="D1154" s="15" t="s">
        <v>2098</v>
      </c>
      <c r="E1154" s="56">
        <v>2014.05</v>
      </c>
      <c r="F1154" s="42" t="s">
        <v>324</v>
      </c>
      <c r="G1154" s="43">
        <v>14721</v>
      </c>
      <c r="H1154" s="13">
        <v>46379</v>
      </c>
      <c r="I1154" s="14" t="s">
        <v>2</v>
      </c>
      <c r="J1154" s="46" t="s">
        <v>50</v>
      </c>
      <c r="K1154" s="8" t="s">
        <v>2249</v>
      </c>
    </row>
    <row r="1155" spans="1:11" s="59" customFormat="1" x14ac:dyDescent="0.2">
      <c r="A1155" s="58">
        <f t="shared" si="21"/>
        <v>1147</v>
      </c>
      <c r="B1155" s="11" t="s">
        <v>1919</v>
      </c>
      <c r="C1155" s="11" t="s">
        <v>2090</v>
      </c>
      <c r="D1155" s="11" t="s">
        <v>2098</v>
      </c>
      <c r="E1155" s="56">
        <v>2014.07</v>
      </c>
      <c r="F1155" s="12" t="s">
        <v>333</v>
      </c>
      <c r="G1155" s="13">
        <v>10514</v>
      </c>
      <c r="H1155" s="13">
        <v>20350</v>
      </c>
      <c r="I1155" s="14" t="s">
        <v>2121</v>
      </c>
      <c r="J1155" s="46" t="s">
        <v>50</v>
      </c>
      <c r="K1155" s="8"/>
    </row>
    <row r="1156" spans="1:11" s="59" customFormat="1" x14ac:dyDescent="0.2">
      <c r="A1156" s="58">
        <f t="shared" si="21"/>
        <v>1148</v>
      </c>
      <c r="B1156" s="11" t="s">
        <v>1920</v>
      </c>
      <c r="C1156" s="11" t="s">
        <v>2090</v>
      </c>
      <c r="D1156" s="11" t="s">
        <v>2257</v>
      </c>
      <c r="E1156" s="56">
        <v>2014.07</v>
      </c>
      <c r="F1156" s="12" t="s">
        <v>333</v>
      </c>
      <c r="G1156" s="13">
        <v>6262</v>
      </c>
      <c r="H1156" s="13">
        <v>11582</v>
      </c>
      <c r="I1156" s="14" t="s">
        <v>2119</v>
      </c>
      <c r="J1156" s="46" t="s">
        <v>50</v>
      </c>
      <c r="K1156" s="8"/>
    </row>
    <row r="1157" spans="1:11" s="59" customFormat="1" x14ac:dyDescent="0.2">
      <c r="A1157" s="58">
        <f t="shared" si="21"/>
        <v>1149</v>
      </c>
      <c r="B1157" s="11" t="s">
        <v>1921</v>
      </c>
      <c r="C1157" s="11" t="s">
        <v>2090</v>
      </c>
      <c r="D1157" s="11" t="s">
        <v>2098</v>
      </c>
      <c r="E1157" s="56">
        <v>2014.08</v>
      </c>
      <c r="F1157" s="12" t="s">
        <v>100</v>
      </c>
      <c r="G1157" s="13">
        <v>11586</v>
      </c>
      <c r="H1157" s="13">
        <v>18451</v>
      </c>
      <c r="I1157" s="14" t="s">
        <v>2259</v>
      </c>
      <c r="J1157" s="46" t="s">
        <v>50</v>
      </c>
      <c r="K1157" s="8"/>
    </row>
    <row r="1158" spans="1:11" s="59" customFormat="1" x14ac:dyDescent="0.2">
      <c r="A1158" s="58">
        <f t="shared" si="21"/>
        <v>1150</v>
      </c>
      <c r="B1158" s="11" t="s">
        <v>1922</v>
      </c>
      <c r="C1158" s="11" t="s">
        <v>2090</v>
      </c>
      <c r="D1158" s="11" t="s">
        <v>2118</v>
      </c>
      <c r="E1158" s="56">
        <v>2014.12</v>
      </c>
      <c r="F1158" s="12" t="s">
        <v>234</v>
      </c>
      <c r="G1158" s="13">
        <v>7034</v>
      </c>
      <c r="H1158" s="13">
        <v>12221</v>
      </c>
      <c r="I1158" s="14" t="s">
        <v>2274</v>
      </c>
      <c r="J1158" s="46" t="s">
        <v>50</v>
      </c>
      <c r="K1158" s="8"/>
    </row>
    <row r="1159" spans="1:11" s="59" customFormat="1" x14ac:dyDescent="0.2">
      <c r="A1159" s="58">
        <f t="shared" si="21"/>
        <v>1151</v>
      </c>
      <c r="B1159" s="11" t="s">
        <v>2275</v>
      </c>
      <c r="C1159" s="11" t="s">
        <v>2090</v>
      </c>
      <c r="D1159" s="11" t="s">
        <v>2098</v>
      </c>
      <c r="E1159" s="56">
        <v>2015.01</v>
      </c>
      <c r="F1159" s="12" t="s">
        <v>234</v>
      </c>
      <c r="G1159" s="13">
        <v>137</v>
      </c>
      <c r="H1159" s="13">
        <v>280</v>
      </c>
      <c r="I1159" s="14" t="s">
        <v>2276</v>
      </c>
      <c r="J1159" s="46" t="s">
        <v>50</v>
      </c>
      <c r="K1159" s="8"/>
    </row>
    <row r="1160" spans="1:11" s="59" customFormat="1" x14ac:dyDescent="0.2">
      <c r="A1160" s="58">
        <f t="shared" si="21"/>
        <v>1152</v>
      </c>
      <c r="B1160" s="15" t="s">
        <v>1923</v>
      </c>
      <c r="C1160" s="11" t="s">
        <v>2090</v>
      </c>
      <c r="D1160" s="15" t="s">
        <v>2098</v>
      </c>
      <c r="E1160" s="56">
        <v>2015.04</v>
      </c>
      <c r="F1160" s="16" t="s">
        <v>259</v>
      </c>
      <c r="G1160" s="17">
        <v>4127</v>
      </c>
      <c r="H1160" s="17">
        <v>8816</v>
      </c>
      <c r="I1160" s="18" t="s">
        <v>2119</v>
      </c>
      <c r="J1160" s="52" t="s">
        <v>50</v>
      </c>
      <c r="K1160" s="10"/>
    </row>
    <row r="1161" spans="1:11" s="59" customFormat="1" x14ac:dyDescent="0.2">
      <c r="A1161" s="58">
        <f t="shared" si="21"/>
        <v>1153</v>
      </c>
      <c r="B1161" s="15" t="s">
        <v>1924</v>
      </c>
      <c r="C1161" s="15" t="s">
        <v>2090</v>
      </c>
      <c r="D1161" s="15" t="s">
        <v>2098</v>
      </c>
      <c r="E1161" s="56">
        <v>2015.05</v>
      </c>
      <c r="F1161" s="16" t="s">
        <v>262</v>
      </c>
      <c r="G1161" s="17">
        <v>9713</v>
      </c>
      <c r="H1161" s="17">
        <v>16251</v>
      </c>
      <c r="I1161" s="18" t="s">
        <v>2288</v>
      </c>
      <c r="J1161" s="52" t="s">
        <v>50</v>
      </c>
      <c r="K1161" s="9"/>
    </row>
    <row r="1162" spans="1:11" s="59" customFormat="1" x14ac:dyDescent="0.2">
      <c r="A1162" s="58">
        <f t="shared" si="21"/>
        <v>1154</v>
      </c>
      <c r="B1162" s="15" t="s">
        <v>1925</v>
      </c>
      <c r="C1162" s="15" t="s">
        <v>2090</v>
      </c>
      <c r="D1162" s="15" t="s">
        <v>2118</v>
      </c>
      <c r="E1162" s="56">
        <v>2015.06</v>
      </c>
      <c r="F1162" s="16" t="s">
        <v>266</v>
      </c>
      <c r="G1162" s="17">
        <v>18028</v>
      </c>
      <c r="H1162" s="17">
        <v>25331</v>
      </c>
      <c r="I1162" s="18" t="s">
        <v>2119</v>
      </c>
      <c r="J1162" s="52" t="s">
        <v>50</v>
      </c>
      <c r="K1162" s="10"/>
    </row>
    <row r="1163" spans="1:11" x14ac:dyDescent="0.2">
      <c r="A1163" s="58">
        <f t="shared" si="21"/>
        <v>1155</v>
      </c>
      <c r="B1163" s="15" t="s">
        <v>1926</v>
      </c>
      <c r="C1163" s="15" t="s">
        <v>2090</v>
      </c>
      <c r="D1163" s="15" t="s">
        <v>2301</v>
      </c>
      <c r="E1163" s="56">
        <v>2015.07</v>
      </c>
      <c r="F1163" s="16" t="s">
        <v>85</v>
      </c>
      <c r="G1163" s="17">
        <v>9452</v>
      </c>
      <c r="H1163" s="17">
        <v>15471</v>
      </c>
      <c r="I1163" s="18" t="s">
        <v>2189</v>
      </c>
      <c r="J1163" s="52" t="s">
        <v>50</v>
      </c>
      <c r="K1163" s="10"/>
    </row>
    <row r="1164" spans="1:11" x14ac:dyDescent="0.2">
      <c r="A1164" s="58">
        <f t="shared" si="21"/>
        <v>1156</v>
      </c>
      <c r="B1164" s="15" t="s">
        <v>1927</v>
      </c>
      <c r="C1164" s="15" t="s">
        <v>2090</v>
      </c>
      <c r="D1164" s="15" t="s">
        <v>2163</v>
      </c>
      <c r="E1164" s="56">
        <v>2016.03</v>
      </c>
      <c r="F1164" s="16" t="s">
        <v>244</v>
      </c>
      <c r="G1164" s="17">
        <v>7040</v>
      </c>
      <c r="H1164" s="17">
        <v>13569</v>
      </c>
      <c r="I1164" s="18" t="s">
        <v>2189</v>
      </c>
      <c r="J1164" s="52" t="s">
        <v>50</v>
      </c>
      <c r="K1164" s="10"/>
    </row>
    <row r="1165" spans="1:11" x14ac:dyDescent="0.2">
      <c r="A1165" s="58">
        <f t="shared" si="21"/>
        <v>1157</v>
      </c>
      <c r="B1165" s="15" t="s">
        <v>1928</v>
      </c>
      <c r="C1165" s="15" t="s">
        <v>2090</v>
      </c>
      <c r="D1165" s="15" t="s">
        <v>2098</v>
      </c>
      <c r="E1165" s="56">
        <v>2016.04</v>
      </c>
      <c r="F1165" s="16" t="s">
        <v>197</v>
      </c>
      <c r="G1165" s="17">
        <v>6287</v>
      </c>
      <c r="H1165" s="17">
        <v>12929</v>
      </c>
      <c r="I1165" s="18" t="s">
        <v>2171</v>
      </c>
      <c r="J1165" s="52" t="s">
        <v>50</v>
      </c>
      <c r="K1165" s="9" t="s">
        <v>2336</v>
      </c>
    </row>
    <row r="1166" spans="1:11" x14ac:dyDescent="0.2">
      <c r="A1166" s="58">
        <f t="shared" si="21"/>
        <v>1158</v>
      </c>
      <c r="B1166" s="15" t="s">
        <v>1929</v>
      </c>
      <c r="C1166" s="15" t="s">
        <v>2090</v>
      </c>
      <c r="D1166" s="15" t="s">
        <v>2098</v>
      </c>
      <c r="E1166" s="56">
        <v>2016.08</v>
      </c>
      <c r="F1166" s="16" t="s">
        <v>217</v>
      </c>
      <c r="G1166" s="17">
        <v>11351</v>
      </c>
      <c r="H1166" s="17">
        <v>22775</v>
      </c>
      <c r="I1166" s="18" t="s">
        <v>2225</v>
      </c>
      <c r="J1166" s="52" t="s">
        <v>50</v>
      </c>
      <c r="K1166" s="9"/>
    </row>
    <row r="1167" spans="1:11" x14ac:dyDescent="0.2">
      <c r="A1167" s="58">
        <f t="shared" si="21"/>
        <v>1159</v>
      </c>
      <c r="B1167" s="15" t="s">
        <v>1930</v>
      </c>
      <c r="C1167" s="15" t="s">
        <v>2090</v>
      </c>
      <c r="D1167" s="15" t="s">
        <v>2098</v>
      </c>
      <c r="E1167" s="56">
        <v>2016.08</v>
      </c>
      <c r="F1167" s="16" t="s">
        <v>221</v>
      </c>
      <c r="G1167" s="17">
        <v>1674</v>
      </c>
      <c r="H1167" s="17">
        <v>3001</v>
      </c>
      <c r="I1167" s="18" t="s">
        <v>2119</v>
      </c>
      <c r="J1167" s="52" t="s">
        <v>50</v>
      </c>
      <c r="K1167" s="9"/>
    </row>
    <row r="1168" spans="1:11" x14ac:dyDescent="0.2">
      <c r="A1168" s="58">
        <f t="shared" si="21"/>
        <v>1160</v>
      </c>
      <c r="B1168" s="15" t="s">
        <v>1931</v>
      </c>
      <c r="C1168" s="15" t="s">
        <v>2090</v>
      </c>
      <c r="D1168" s="15" t="s">
        <v>2363</v>
      </c>
      <c r="E1168" s="56" t="s">
        <v>892</v>
      </c>
      <c r="F1168" s="16" t="s">
        <v>88</v>
      </c>
      <c r="G1168" s="17">
        <v>5579</v>
      </c>
      <c r="H1168" s="17">
        <v>15775</v>
      </c>
      <c r="I1168" s="18" t="s">
        <v>4</v>
      </c>
      <c r="J1168" s="52" t="s">
        <v>50</v>
      </c>
      <c r="K1168" s="9" t="s">
        <v>2246</v>
      </c>
    </row>
    <row r="1169" spans="1:11" x14ac:dyDescent="0.2">
      <c r="A1169" s="58">
        <f t="shared" si="21"/>
        <v>1161</v>
      </c>
      <c r="B1169" s="15" t="s">
        <v>1929</v>
      </c>
      <c r="C1169" s="15" t="s">
        <v>2090</v>
      </c>
      <c r="D1169" s="19" t="s">
        <v>2098</v>
      </c>
      <c r="E1169" s="56">
        <v>2016.11</v>
      </c>
      <c r="F1169" s="16" t="s">
        <v>173</v>
      </c>
      <c r="G1169" s="20">
        <v>147</v>
      </c>
      <c r="H1169" s="21">
        <v>367</v>
      </c>
      <c r="I1169" s="22" t="s">
        <v>2113</v>
      </c>
      <c r="J1169" s="22" t="s">
        <v>2113</v>
      </c>
      <c r="K1169" s="10"/>
    </row>
    <row r="1170" spans="1:11" x14ac:dyDescent="0.2">
      <c r="A1170" s="58">
        <f t="shared" si="21"/>
        <v>1162</v>
      </c>
      <c r="B1170" s="15" t="s">
        <v>1932</v>
      </c>
      <c r="C1170" s="15" t="s">
        <v>2090</v>
      </c>
      <c r="D1170" s="15" t="s">
        <v>2098</v>
      </c>
      <c r="E1170" s="56">
        <v>2017.02</v>
      </c>
      <c r="F1170" s="16" t="s">
        <v>149</v>
      </c>
      <c r="G1170" s="20">
        <v>10149</v>
      </c>
      <c r="H1170" s="17">
        <v>21584</v>
      </c>
      <c r="I1170" s="18" t="s">
        <v>4</v>
      </c>
      <c r="J1170" s="22" t="s">
        <v>50</v>
      </c>
      <c r="K1170" s="10"/>
    </row>
    <row r="1171" spans="1:11" x14ac:dyDescent="0.2">
      <c r="A1171" s="58">
        <f t="shared" si="21"/>
        <v>1163</v>
      </c>
      <c r="B1171" s="15" t="s">
        <v>2401</v>
      </c>
      <c r="C1171" s="15" t="s">
        <v>2090</v>
      </c>
      <c r="D1171" s="15" t="s">
        <v>2098</v>
      </c>
      <c r="E1171" s="56">
        <v>2017.03</v>
      </c>
      <c r="F1171" s="16" t="s">
        <v>147</v>
      </c>
      <c r="G1171" s="17">
        <v>8466</v>
      </c>
      <c r="H1171" s="17">
        <v>16020</v>
      </c>
      <c r="I1171" s="22" t="s">
        <v>2178</v>
      </c>
      <c r="J1171" s="22" t="s">
        <v>50</v>
      </c>
      <c r="K1171" s="10"/>
    </row>
    <row r="1172" spans="1:11" x14ac:dyDescent="0.2">
      <c r="A1172" s="58">
        <f t="shared" si="21"/>
        <v>1164</v>
      </c>
      <c r="B1172" s="15" t="s">
        <v>1933</v>
      </c>
      <c r="C1172" s="25" t="s">
        <v>2090</v>
      </c>
      <c r="D1172" s="15" t="s">
        <v>2098</v>
      </c>
      <c r="E1172" s="56">
        <v>2017.05</v>
      </c>
      <c r="F1172" s="16" t="s">
        <v>118</v>
      </c>
      <c r="G1172" s="17">
        <v>1622</v>
      </c>
      <c r="H1172" s="17">
        <v>3502</v>
      </c>
      <c r="I1172" s="18" t="s">
        <v>2119</v>
      </c>
      <c r="J1172" s="22" t="s">
        <v>50</v>
      </c>
      <c r="K1172" s="10"/>
    </row>
    <row r="1173" spans="1:11" x14ac:dyDescent="0.2">
      <c r="A1173" s="58">
        <f t="shared" si="21"/>
        <v>1165</v>
      </c>
      <c r="B1173" s="25" t="s">
        <v>1934</v>
      </c>
      <c r="C1173" s="25" t="s">
        <v>2090</v>
      </c>
      <c r="D1173" s="15" t="s">
        <v>2432</v>
      </c>
      <c r="E1173" s="56">
        <v>2017.07</v>
      </c>
      <c r="F1173" s="16" t="s">
        <v>103</v>
      </c>
      <c r="G1173" s="17">
        <v>14104</v>
      </c>
      <c r="H1173" s="17">
        <v>29392</v>
      </c>
      <c r="I1173" s="18" t="s">
        <v>71</v>
      </c>
      <c r="J1173" s="52" t="s">
        <v>50</v>
      </c>
      <c r="K1173" s="10"/>
    </row>
    <row r="1174" spans="1:11" x14ac:dyDescent="0.2">
      <c r="A1174" s="58">
        <f t="shared" si="21"/>
        <v>1166</v>
      </c>
      <c r="B1174" s="25" t="s">
        <v>73</v>
      </c>
      <c r="C1174" s="25" t="s">
        <v>2090</v>
      </c>
      <c r="D1174" s="15" t="s">
        <v>2098</v>
      </c>
      <c r="E1174" s="56">
        <v>2017.07</v>
      </c>
      <c r="F1174" s="16" t="s">
        <v>87</v>
      </c>
      <c r="G1174" s="17">
        <v>13097</v>
      </c>
      <c r="H1174" s="17">
        <v>15986</v>
      </c>
      <c r="I1174" s="18" t="s">
        <v>2119</v>
      </c>
      <c r="J1174" s="52" t="s">
        <v>50</v>
      </c>
      <c r="K1174" s="10"/>
    </row>
    <row r="1175" spans="1:11" x14ac:dyDescent="0.2">
      <c r="A1175" s="58">
        <f t="shared" si="21"/>
        <v>1167</v>
      </c>
      <c r="B1175" s="25" t="s">
        <v>1935</v>
      </c>
      <c r="C1175" s="25" t="s">
        <v>2090</v>
      </c>
      <c r="D1175" s="15" t="s">
        <v>2098</v>
      </c>
      <c r="E1175" s="56">
        <v>2017.07</v>
      </c>
      <c r="F1175" s="16" t="s">
        <v>84</v>
      </c>
      <c r="G1175" s="17">
        <v>10251</v>
      </c>
      <c r="H1175" s="17">
        <v>9014</v>
      </c>
      <c r="I1175" s="18" t="s">
        <v>2119</v>
      </c>
      <c r="J1175" s="52" t="s">
        <v>50</v>
      </c>
      <c r="K1175" s="10"/>
    </row>
    <row r="1176" spans="1:11" x14ac:dyDescent="0.2">
      <c r="A1176" s="58">
        <f t="shared" ref="A1176:A1245" si="22">ROW()-8</f>
        <v>1168</v>
      </c>
      <c r="B1176" s="25" t="s">
        <v>1936</v>
      </c>
      <c r="C1176" s="25" t="s">
        <v>2090</v>
      </c>
      <c r="D1176" s="15" t="s">
        <v>2098</v>
      </c>
      <c r="E1176" s="56">
        <v>2017.08</v>
      </c>
      <c r="F1176" s="16" t="s">
        <v>82</v>
      </c>
      <c r="G1176" s="17">
        <v>3499</v>
      </c>
      <c r="H1176" s="17">
        <v>6999</v>
      </c>
      <c r="I1176" s="18" t="s">
        <v>2</v>
      </c>
      <c r="J1176" s="52" t="s">
        <v>50</v>
      </c>
      <c r="K1176" s="10"/>
    </row>
    <row r="1177" spans="1:11" x14ac:dyDescent="0.2">
      <c r="A1177" s="58">
        <f t="shared" si="22"/>
        <v>1169</v>
      </c>
      <c r="B1177" s="25" t="s">
        <v>1937</v>
      </c>
      <c r="C1177" s="25" t="s">
        <v>2090</v>
      </c>
      <c r="D1177" s="15" t="s">
        <v>2098</v>
      </c>
      <c r="E1177" s="56">
        <v>2017.12</v>
      </c>
      <c r="F1177" s="26" t="s">
        <v>2467</v>
      </c>
      <c r="G1177" s="17">
        <v>1576</v>
      </c>
      <c r="H1177" s="17">
        <v>2796</v>
      </c>
      <c r="I1177" s="18" t="s">
        <v>2158</v>
      </c>
      <c r="J1177" s="52" t="s">
        <v>50</v>
      </c>
      <c r="K1177" s="10" t="s">
        <v>2200</v>
      </c>
    </row>
    <row r="1178" spans="1:11" x14ac:dyDescent="0.2">
      <c r="A1178" s="58">
        <f t="shared" si="22"/>
        <v>1170</v>
      </c>
      <c r="B1178" s="15" t="s">
        <v>1938</v>
      </c>
      <c r="C1178" s="15" t="s">
        <v>2090</v>
      </c>
      <c r="D1178" s="15" t="s">
        <v>2098</v>
      </c>
      <c r="E1178" s="56">
        <v>2018.06</v>
      </c>
      <c r="F1178" s="16" t="s">
        <v>2512</v>
      </c>
      <c r="G1178" s="17">
        <v>10227</v>
      </c>
      <c r="H1178" s="17">
        <v>19414</v>
      </c>
      <c r="I1178" s="18" t="s">
        <v>40</v>
      </c>
      <c r="J1178" s="52" t="s">
        <v>2092</v>
      </c>
      <c r="K1178" s="10"/>
    </row>
    <row r="1179" spans="1:11" x14ac:dyDescent="0.2">
      <c r="A1179" s="58">
        <f t="shared" si="22"/>
        <v>1171</v>
      </c>
      <c r="B1179" s="27" t="s">
        <v>1939</v>
      </c>
      <c r="C1179" s="28" t="s">
        <v>2090</v>
      </c>
      <c r="D1179" s="28" t="s">
        <v>2098</v>
      </c>
      <c r="E1179" s="68">
        <v>2018.07</v>
      </c>
      <c r="F1179" s="29" t="s">
        <v>2528</v>
      </c>
      <c r="G1179" s="30">
        <v>20176</v>
      </c>
      <c r="H1179" s="30">
        <v>40027</v>
      </c>
      <c r="I1179" s="31" t="s">
        <v>2119</v>
      </c>
      <c r="J1179" s="82" t="s">
        <v>2092</v>
      </c>
      <c r="K1179" s="10" t="s">
        <v>2466</v>
      </c>
    </row>
    <row r="1180" spans="1:11" x14ac:dyDescent="0.2">
      <c r="A1180" s="58">
        <f t="shared" si="22"/>
        <v>1172</v>
      </c>
      <c r="B1180" s="25" t="s">
        <v>556</v>
      </c>
      <c r="C1180" s="15" t="s">
        <v>2090</v>
      </c>
      <c r="D1180" s="34" t="s">
        <v>2098</v>
      </c>
      <c r="E1180" s="56">
        <v>2018.11</v>
      </c>
      <c r="F1180" s="35" t="s">
        <v>2580</v>
      </c>
      <c r="G1180" s="36">
        <v>20154</v>
      </c>
      <c r="H1180" s="33">
        <v>44811</v>
      </c>
      <c r="I1180" s="37" t="s">
        <v>2581</v>
      </c>
      <c r="J1180" s="37" t="s">
        <v>2092</v>
      </c>
      <c r="K1180" s="10"/>
    </row>
    <row r="1181" spans="1:11" x14ac:dyDescent="0.2">
      <c r="A1181" s="58">
        <f t="shared" si="22"/>
        <v>1173</v>
      </c>
      <c r="B1181" s="25" t="s">
        <v>1940</v>
      </c>
      <c r="C1181" s="15" t="s">
        <v>2090</v>
      </c>
      <c r="D1181" s="34" t="s">
        <v>2098</v>
      </c>
      <c r="E1181" s="56">
        <v>2018.11</v>
      </c>
      <c r="F1181" s="16" t="s">
        <v>2582</v>
      </c>
      <c r="G1181" s="33">
        <v>3389</v>
      </c>
      <c r="H1181" s="33">
        <v>5732</v>
      </c>
      <c r="I1181" s="37" t="s">
        <v>2119</v>
      </c>
      <c r="J1181" s="37" t="s">
        <v>2092</v>
      </c>
      <c r="K1181" s="10" t="s">
        <v>2466</v>
      </c>
    </row>
    <row r="1182" spans="1:11" x14ac:dyDescent="0.2">
      <c r="A1182" s="58">
        <f t="shared" si="22"/>
        <v>1174</v>
      </c>
      <c r="B1182" s="25" t="s">
        <v>1941</v>
      </c>
      <c r="C1182" s="15" t="s">
        <v>2090</v>
      </c>
      <c r="D1182" s="34" t="s">
        <v>2098</v>
      </c>
      <c r="E1182" s="56">
        <v>2018.11</v>
      </c>
      <c r="F1182" s="35" t="s">
        <v>2583</v>
      </c>
      <c r="G1182" s="36">
        <v>355</v>
      </c>
      <c r="H1182" s="33">
        <v>1060</v>
      </c>
      <c r="I1182" s="37" t="s">
        <v>2119</v>
      </c>
      <c r="J1182" s="37" t="s">
        <v>2584</v>
      </c>
      <c r="K1182" s="10"/>
    </row>
    <row r="1183" spans="1:11" x14ac:dyDescent="0.2">
      <c r="A1183" s="58">
        <f t="shared" si="22"/>
        <v>1175</v>
      </c>
      <c r="B1183" s="11" t="s">
        <v>588</v>
      </c>
      <c r="C1183" s="15" t="s">
        <v>2090</v>
      </c>
      <c r="D1183" s="12" t="s">
        <v>2098</v>
      </c>
      <c r="E1183" s="69" t="s">
        <v>2598</v>
      </c>
      <c r="F1183" s="11" t="s">
        <v>334</v>
      </c>
      <c r="G1183" s="49">
        <v>785</v>
      </c>
      <c r="H1183" s="49">
        <v>1350</v>
      </c>
      <c r="I1183" s="48" t="s">
        <v>41</v>
      </c>
      <c r="J1183" s="50" t="s">
        <v>33</v>
      </c>
    </row>
    <row r="1184" spans="1:11" x14ac:dyDescent="0.2">
      <c r="A1184" s="58">
        <f t="shared" si="22"/>
        <v>1176</v>
      </c>
      <c r="B1184" s="15" t="s">
        <v>1521</v>
      </c>
      <c r="C1184" s="34" t="s">
        <v>2090</v>
      </c>
      <c r="D1184" s="34" t="s">
        <v>2098</v>
      </c>
      <c r="E1184" s="56">
        <v>2019.11</v>
      </c>
      <c r="F1184" s="35" t="s">
        <v>698</v>
      </c>
      <c r="G1184" s="17">
        <v>1502</v>
      </c>
      <c r="H1184" s="17">
        <v>2247</v>
      </c>
      <c r="I1184" s="37" t="s">
        <v>41</v>
      </c>
      <c r="J1184" s="37" t="s">
        <v>50</v>
      </c>
      <c r="K1184" s="8" t="s">
        <v>2466</v>
      </c>
    </row>
    <row r="1185" spans="1:11" x14ac:dyDescent="0.2">
      <c r="A1185" s="58">
        <f t="shared" si="22"/>
        <v>1177</v>
      </c>
      <c r="B1185" s="15" t="s">
        <v>742</v>
      </c>
      <c r="C1185" s="15" t="s">
        <v>2090</v>
      </c>
      <c r="D1185" s="34" t="s">
        <v>21</v>
      </c>
      <c r="E1185" s="56">
        <v>2020.04</v>
      </c>
      <c r="F1185" s="35" t="s">
        <v>738</v>
      </c>
      <c r="G1185" s="17">
        <v>10434</v>
      </c>
      <c r="H1185" s="17">
        <v>22243</v>
      </c>
      <c r="I1185" s="37" t="s">
        <v>41</v>
      </c>
      <c r="J1185" s="37" t="s">
        <v>50</v>
      </c>
      <c r="K1185" s="8" t="s">
        <v>2466</v>
      </c>
    </row>
    <row r="1186" spans="1:11" x14ac:dyDescent="0.2">
      <c r="A1186" s="58">
        <f t="shared" si="22"/>
        <v>1178</v>
      </c>
      <c r="B1186" s="11" t="s">
        <v>1942</v>
      </c>
      <c r="C1186" s="11" t="s">
        <v>2090</v>
      </c>
      <c r="D1186" s="11" t="s">
        <v>21</v>
      </c>
      <c r="E1186" s="55">
        <v>2020.07</v>
      </c>
      <c r="F1186" s="12" t="s">
        <v>773</v>
      </c>
      <c r="G1186" s="13">
        <v>996</v>
      </c>
      <c r="H1186" s="13">
        <v>1829</v>
      </c>
      <c r="I1186" s="14" t="s">
        <v>41</v>
      </c>
      <c r="J1186" s="46" t="s">
        <v>50</v>
      </c>
      <c r="K1186" s="8" t="s">
        <v>2466</v>
      </c>
    </row>
    <row r="1187" spans="1:11" x14ac:dyDescent="0.2">
      <c r="A1187" s="58">
        <f t="shared" si="22"/>
        <v>1179</v>
      </c>
      <c r="B1187" s="11" t="s">
        <v>2057</v>
      </c>
      <c r="C1187" s="11" t="s">
        <v>2090</v>
      </c>
      <c r="D1187" s="11" t="s">
        <v>21</v>
      </c>
      <c r="E1187" s="11">
        <v>2021.01</v>
      </c>
      <c r="F1187" s="12" t="s">
        <v>2058</v>
      </c>
      <c r="G1187" s="13">
        <v>24565</v>
      </c>
      <c r="H1187" s="13">
        <v>46675</v>
      </c>
      <c r="I1187" s="14" t="s">
        <v>805</v>
      </c>
      <c r="J1187" s="46" t="s">
        <v>50</v>
      </c>
      <c r="K1187" s="8" t="s">
        <v>783</v>
      </c>
    </row>
    <row r="1188" spans="1:11" x14ac:dyDescent="0.2">
      <c r="A1188" s="58">
        <f t="shared" si="22"/>
        <v>1180</v>
      </c>
      <c r="B1188" s="11" t="s">
        <v>2739</v>
      </c>
      <c r="C1188" s="11" t="s">
        <v>2090</v>
      </c>
      <c r="D1188" s="11" t="s">
        <v>21</v>
      </c>
      <c r="E1188" s="11" t="s">
        <v>2719</v>
      </c>
      <c r="F1188" s="12" t="s">
        <v>570</v>
      </c>
      <c r="G1188" s="13">
        <v>14780</v>
      </c>
      <c r="H1188" s="13">
        <v>29700</v>
      </c>
      <c r="I1188" s="14" t="s">
        <v>41</v>
      </c>
      <c r="J1188" s="46" t="s">
        <v>50</v>
      </c>
      <c r="K1188" s="8" t="s">
        <v>783</v>
      </c>
    </row>
    <row r="1189" spans="1:11" x14ac:dyDescent="0.2">
      <c r="A1189" s="58">
        <f t="shared" si="22"/>
        <v>1181</v>
      </c>
      <c r="B1189" s="11" t="s">
        <v>2743</v>
      </c>
      <c r="C1189" s="11" t="s">
        <v>2090</v>
      </c>
      <c r="D1189" s="11" t="s">
        <v>21</v>
      </c>
      <c r="E1189" s="11" t="s">
        <v>2719</v>
      </c>
      <c r="F1189" s="12" t="s">
        <v>2744</v>
      </c>
      <c r="G1189" s="13">
        <v>26390</v>
      </c>
      <c r="H1189" s="13">
        <v>52099</v>
      </c>
      <c r="I1189" s="14" t="s">
        <v>2745</v>
      </c>
      <c r="J1189" s="46" t="s">
        <v>50</v>
      </c>
      <c r="K1189" s="8" t="s">
        <v>783</v>
      </c>
    </row>
    <row r="1190" spans="1:11" x14ac:dyDescent="0.2">
      <c r="A1190" s="58">
        <f t="shared" si="22"/>
        <v>1182</v>
      </c>
      <c r="B1190" s="11" t="s">
        <v>2793</v>
      </c>
      <c r="C1190" s="11" t="s">
        <v>2767</v>
      </c>
      <c r="D1190" s="11" t="s">
        <v>21</v>
      </c>
      <c r="E1190" s="11" t="s">
        <v>2771</v>
      </c>
      <c r="F1190" s="12" t="s">
        <v>389</v>
      </c>
      <c r="G1190" s="13">
        <v>806</v>
      </c>
      <c r="H1190" s="13">
        <v>1445</v>
      </c>
      <c r="I1190" s="14" t="s">
        <v>41</v>
      </c>
      <c r="J1190" s="46" t="s">
        <v>50</v>
      </c>
    </row>
    <row r="1191" spans="1:11" x14ac:dyDescent="0.2">
      <c r="A1191" s="58">
        <f t="shared" si="22"/>
        <v>1183</v>
      </c>
      <c r="B1191" s="11" t="s">
        <v>2807</v>
      </c>
      <c r="C1191" s="11" t="s">
        <v>2767</v>
      </c>
      <c r="D1191" s="11" t="s">
        <v>21</v>
      </c>
      <c r="E1191" s="11" t="s">
        <v>2796</v>
      </c>
      <c r="F1191" s="12" t="s">
        <v>775</v>
      </c>
      <c r="G1191" s="13">
        <v>11181</v>
      </c>
      <c r="H1191" s="13">
        <v>23362</v>
      </c>
      <c r="I1191" s="14" t="s">
        <v>41</v>
      </c>
      <c r="J1191" s="46" t="s">
        <v>50</v>
      </c>
      <c r="K1191" s="8" t="s">
        <v>783</v>
      </c>
    </row>
    <row r="1192" spans="1:11" x14ac:dyDescent="0.2">
      <c r="A1192" s="58">
        <f t="shared" si="22"/>
        <v>1184</v>
      </c>
      <c r="B1192" s="11" t="s">
        <v>2808</v>
      </c>
      <c r="C1192" s="11" t="s">
        <v>2767</v>
      </c>
      <c r="D1192" s="11" t="s">
        <v>21</v>
      </c>
      <c r="E1192" s="11" t="s">
        <v>2796</v>
      </c>
      <c r="F1192" s="12" t="s">
        <v>2809</v>
      </c>
      <c r="G1192" s="13">
        <v>2057</v>
      </c>
      <c r="H1192" s="13">
        <v>5279</v>
      </c>
      <c r="I1192" s="14" t="s">
        <v>41</v>
      </c>
      <c r="J1192" s="46" t="s">
        <v>50</v>
      </c>
    </row>
    <row r="1193" spans="1:11" x14ac:dyDescent="0.2">
      <c r="A1193" s="58">
        <f t="shared" si="22"/>
        <v>1185</v>
      </c>
      <c r="B1193" s="11" t="s">
        <v>2861</v>
      </c>
      <c r="C1193" s="11" t="s">
        <v>2090</v>
      </c>
      <c r="D1193" s="11" t="s">
        <v>21</v>
      </c>
      <c r="E1193" s="11" t="s">
        <v>2860</v>
      </c>
      <c r="F1193" s="12" t="s">
        <v>2862</v>
      </c>
      <c r="G1193" s="13">
        <v>1006</v>
      </c>
      <c r="H1193" s="13">
        <v>2082</v>
      </c>
      <c r="I1193" s="14" t="s">
        <v>2</v>
      </c>
      <c r="J1193" s="46" t="s">
        <v>50</v>
      </c>
    </row>
    <row r="1194" spans="1:11" x14ac:dyDescent="0.2">
      <c r="A1194" s="58">
        <f t="shared" si="22"/>
        <v>1186</v>
      </c>
      <c r="B1194" s="11" t="s">
        <v>954</v>
      </c>
      <c r="C1194" s="11" t="s">
        <v>2090</v>
      </c>
      <c r="D1194" s="15" t="s">
        <v>32</v>
      </c>
      <c r="E1194" s="56">
        <v>2009.04</v>
      </c>
      <c r="F1194" s="12" t="s">
        <v>460</v>
      </c>
      <c r="G1194" s="13">
        <v>3211</v>
      </c>
      <c r="H1194" s="13">
        <v>5966</v>
      </c>
      <c r="I1194" s="46" t="s">
        <v>2</v>
      </c>
      <c r="J1194" s="46" t="s">
        <v>50</v>
      </c>
    </row>
    <row r="1195" spans="1:11" x14ac:dyDescent="0.2">
      <c r="A1195" s="58">
        <f t="shared" si="22"/>
        <v>1187</v>
      </c>
      <c r="B1195" s="11" t="s">
        <v>955</v>
      </c>
      <c r="C1195" s="11" t="s">
        <v>2090</v>
      </c>
      <c r="D1195" s="15" t="s">
        <v>31</v>
      </c>
      <c r="E1195" s="56">
        <v>2009.04</v>
      </c>
      <c r="F1195" s="12" t="s">
        <v>461</v>
      </c>
      <c r="G1195" s="13">
        <v>2485</v>
      </c>
      <c r="H1195" s="13">
        <v>5322</v>
      </c>
      <c r="I1195" s="46" t="s">
        <v>2</v>
      </c>
      <c r="J1195" s="46" t="s">
        <v>50</v>
      </c>
    </row>
    <row r="1196" spans="1:11" x14ac:dyDescent="0.2">
      <c r="A1196" s="58">
        <f t="shared" si="22"/>
        <v>1188</v>
      </c>
      <c r="B1196" s="11" t="s">
        <v>956</v>
      </c>
      <c r="C1196" s="11" t="s">
        <v>2090</v>
      </c>
      <c r="D1196" s="15" t="s">
        <v>32</v>
      </c>
      <c r="E1196" s="56">
        <v>2009.08</v>
      </c>
      <c r="F1196" s="12" t="s">
        <v>108</v>
      </c>
      <c r="G1196" s="13">
        <v>10008</v>
      </c>
      <c r="H1196" s="13">
        <v>17868</v>
      </c>
      <c r="I1196" s="18" t="s">
        <v>2119</v>
      </c>
      <c r="J1196" s="46" t="s">
        <v>50</v>
      </c>
    </row>
    <row r="1197" spans="1:11" x14ac:dyDescent="0.2">
      <c r="A1197" s="58">
        <f t="shared" si="22"/>
        <v>1189</v>
      </c>
      <c r="B1197" s="11" t="s">
        <v>957</v>
      </c>
      <c r="C1197" s="11" t="s">
        <v>2090</v>
      </c>
      <c r="D1197" s="11" t="s">
        <v>32</v>
      </c>
      <c r="E1197" s="55">
        <v>2010.02</v>
      </c>
      <c r="F1197" s="12" t="s">
        <v>471</v>
      </c>
      <c r="G1197" s="13">
        <v>6090</v>
      </c>
      <c r="H1197" s="13">
        <v>7812</v>
      </c>
      <c r="I1197" s="14" t="s">
        <v>2</v>
      </c>
      <c r="J1197" s="46" t="s">
        <v>50</v>
      </c>
    </row>
    <row r="1198" spans="1:11" x14ac:dyDescent="0.2">
      <c r="A1198" s="58">
        <f t="shared" si="22"/>
        <v>1190</v>
      </c>
      <c r="B1198" s="11" t="s">
        <v>958</v>
      </c>
      <c r="C1198" s="11" t="s">
        <v>2090</v>
      </c>
      <c r="D1198" s="15" t="s">
        <v>37</v>
      </c>
      <c r="E1198" s="56">
        <v>2011.04</v>
      </c>
      <c r="F1198" s="12" t="s">
        <v>445</v>
      </c>
      <c r="G1198" s="13">
        <v>4540</v>
      </c>
      <c r="H1198" s="13">
        <v>8611</v>
      </c>
      <c r="I1198" s="14" t="s">
        <v>2</v>
      </c>
      <c r="J1198" s="46" t="s">
        <v>50</v>
      </c>
    </row>
    <row r="1199" spans="1:11" x14ac:dyDescent="0.2">
      <c r="A1199" s="58">
        <f t="shared" si="22"/>
        <v>1191</v>
      </c>
      <c r="B1199" s="11" t="s">
        <v>959</v>
      </c>
      <c r="C1199" s="11" t="s">
        <v>2090</v>
      </c>
      <c r="D1199" s="15" t="s">
        <v>32</v>
      </c>
      <c r="E1199" s="56">
        <v>2011.05</v>
      </c>
      <c r="F1199" s="12" t="s">
        <v>447</v>
      </c>
      <c r="G1199" s="13">
        <v>6342</v>
      </c>
      <c r="H1199" s="13">
        <v>12163</v>
      </c>
      <c r="I1199" s="14" t="s">
        <v>2</v>
      </c>
      <c r="J1199" s="46" t="s">
        <v>50</v>
      </c>
    </row>
    <row r="1200" spans="1:11" x14ac:dyDescent="0.2">
      <c r="A1200" s="58">
        <f t="shared" si="22"/>
        <v>1192</v>
      </c>
      <c r="B1200" s="11" t="s">
        <v>2145</v>
      </c>
      <c r="C1200" s="11" t="s">
        <v>2090</v>
      </c>
      <c r="D1200" s="15" t="s">
        <v>2146</v>
      </c>
      <c r="E1200" s="56">
        <v>2011.08</v>
      </c>
      <c r="F1200" s="12" t="s">
        <v>380</v>
      </c>
      <c r="G1200" s="13">
        <v>3304</v>
      </c>
      <c r="H1200" s="13">
        <v>4768</v>
      </c>
      <c r="I1200" s="14" t="s">
        <v>2119</v>
      </c>
      <c r="J1200" s="46" t="s">
        <v>50</v>
      </c>
    </row>
    <row r="1201" spans="1:11" x14ac:dyDescent="0.2">
      <c r="A1201" s="58">
        <f t="shared" si="22"/>
        <v>1193</v>
      </c>
      <c r="B1201" s="11" t="s">
        <v>960</v>
      </c>
      <c r="C1201" s="11" t="s">
        <v>2090</v>
      </c>
      <c r="D1201" s="15" t="s">
        <v>32</v>
      </c>
      <c r="E1201" s="56">
        <v>2014.08</v>
      </c>
      <c r="F1201" s="12" t="s">
        <v>289</v>
      </c>
      <c r="G1201" s="13">
        <v>3419</v>
      </c>
      <c r="H1201" s="13">
        <v>6626</v>
      </c>
      <c r="I1201" s="14" t="s">
        <v>2121</v>
      </c>
      <c r="J1201" s="46" t="s">
        <v>50</v>
      </c>
    </row>
    <row r="1202" spans="1:11" x14ac:dyDescent="0.2">
      <c r="A1202" s="58">
        <f t="shared" si="22"/>
        <v>1194</v>
      </c>
      <c r="B1202" s="15" t="s">
        <v>961</v>
      </c>
      <c r="C1202" s="15" t="s">
        <v>2090</v>
      </c>
      <c r="D1202" s="15" t="s">
        <v>32</v>
      </c>
      <c r="E1202" s="56">
        <v>2015.08</v>
      </c>
      <c r="F1202" s="16" t="s">
        <v>280</v>
      </c>
      <c r="G1202" s="17">
        <v>4082</v>
      </c>
      <c r="H1202" s="17">
        <v>10857</v>
      </c>
      <c r="I1202" s="18" t="s">
        <v>2119</v>
      </c>
      <c r="J1202" s="52" t="s">
        <v>50</v>
      </c>
      <c r="K1202" s="10"/>
    </row>
    <row r="1203" spans="1:11" x14ac:dyDescent="0.2">
      <c r="A1203" s="58">
        <f t="shared" si="22"/>
        <v>1195</v>
      </c>
      <c r="B1203" s="15" t="s">
        <v>962</v>
      </c>
      <c r="C1203" s="15" t="s">
        <v>2090</v>
      </c>
      <c r="D1203" s="15" t="s">
        <v>32</v>
      </c>
      <c r="E1203" s="56">
        <v>2016.02</v>
      </c>
      <c r="F1203" s="16" t="s">
        <v>242</v>
      </c>
      <c r="G1203" s="17">
        <v>4854</v>
      </c>
      <c r="H1203" s="17">
        <v>10459</v>
      </c>
      <c r="I1203" s="18" t="s">
        <v>2189</v>
      </c>
      <c r="J1203" s="52" t="s">
        <v>50</v>
      </c>
      <c r="K1203" s="10"/>
    </row>
    <row r="1204" spans="1:11" x14ac:dyDescent="0.2">
      <c r="A1204" s="58">
        <f t="shared" si="22"/>
        <v>1196</v>
      </c>
      <c r="B1204" s="15" t="s">
        <v>963</v>
      </c>
      <c r="C1204" s="15" t="s">
        <v>2090</v>
      </c>
      <c r="D1204" s="15" t="s">
        <v>32</v>
      </c>
      <c r="E1204" s="56">
        <v>2016.09</v>
      </c>
      <c r="F1204" s="16" t="s">
        <v>173</v>
      </c>
      <c r="G1204" s="17">
        <v>4234</v>
      </c>
      <c r="H1204" s="17">
        <v>12036</v>
      </c>
      <c r="I1204" s="18" t="s">
        <v>40</v>
      </c>
      <c r="J1204" s="52" t="s">
        <v>50</v>
      </c>
      <c r="K1204" s="10"/>
    </row>
    <row r="1205" spans="1:11" x14ac:dyDescent="0.2">
      <c r="A1205" s="58">
        <f t="shared" si="22"/>
        <v>1197</v>
      </c>
      <c r="B1205" s="15" t="s">
        <v>964</v>
      </c>
      <c r="C1205" s="15" t="s">
        <v>2090</v>
      </c>
      <c r="D1205" s="19" t="s">
        <v>32</v>
      </c>
      <c r="E1205" s="56">
        <v>2016.11</v>
      </c>
      <c r="F1205" s="16" t="s">
        <v>88</v>
      </c>
      <c r="G1205" s="20">
        <v>5961</v>
      </c>
      <c r="H1205" s="21">
        <v>14412</v>
      </c>
      <c r="I1205" s="18" t="s">
        <v>4</v>
      </c>
      <c r="J1205" s="22" t="s">
        <v>50</v>
      </c>
      <c r="K1205" s="9" t="s">
        <v>2343</v>
      </c>
    </row>
    <row r="1206" spans="1:11" x14ac:dyDescent="0.2">
      <c r="A1206" s="58">
        <f t="shared" si="22"/>
        <v>1198</v>
      </c>
      <c r="B1206" s="25" t="s">
        <v>965</v>
      </c>
      <c r="C1206" s="15" t="s">
        <v>2090</v>
      </c>
      <c r="D1206" s="34" t="s">
        <v>32</v>
      </c>
      <c r="E1206" s="56" t="s">
        <v>555</v>
      </c>
      <c r="F1206" s="35" t="s">
        <v>2552</v>
      </c>
      <c r="G1206" s="36">
        <v>3437</v>
      </c>
      <c r="H1206" s="33">
        <v>7973</v>
      </c>
      <c r="I1206" s="37" t="s">
        <v>2400</v>
      </c>
      <c r="J1206" s="37" t="s">
        <v>50</v>
      </c>
      <c r="K1206" s="10"/>
    </row>
    <row r="1207" spans="1:11" x14ac:dyDescent="0.2">
      <c r="A1207" s="58">
        <f t="shared" si="22"/>
        <v>1199</v>
      </c>
      <c r="B1207" s="11" t="s">
        <v>798</v>
      </c>
      <c r="C1207" s="11" t="s">
        <v>2090</v>
      </c>
      <c r="D1207" s="11" t="s">
        <v>799</v>
      </c>
      <c r="E1207" s="55">
        <v>2020.09</v>
      </c>
      <c r="F1207" s="12" t="s">
        <v>124</v>
      </c>
      <c r="G1207" s="13">
        <v>5160</v>
      </c>
      <c r="H1207" s="13">
        <v>9484</v>
      </c>
      <c r="I1207" s="37" t="s">
        <v>711</v>
      </c>
      <c r="J1207" s="46" t="s">
        <v>50</v>
      </c>
    </row>
    <row r="1208" spans="1:11" x14ac:dyDescent="0.2">
      <c r="A1208" s="58">
        <f t="shared" si="22"/>
        <v>1200</v>
      </c>
      <c r="B1208" s="11" t="s">
        <v>966</v>
      </c>
      <c r="C1208" s="11" t="s">
        <v>2090</v>
      </c>
      <c r="D1208" s="11" t="s">
        <v>799</v>
      </c>
      <c r="E1208" s="55">
        <v>2020.09</v>
      </c>
      <c r="F1208" s="12" t="s">
        <v>760</v>
      </c>
      <c r="G1208" s="13">
        <v>3812</v>
      </c>
      <c r="H1208" s="13">
        <v>6967</v>
      </c>
      <c r="I1208" s="14" t="s">
        <v>41</v>
      </c>
      <c r="J1208" s="46" t="s">
        <v>50</v>
      </c>
      <c r="K1208" s="8" t="s">
        <v>783</v>
      </c>
    </row>
    <row r="1209" spans="1:11" x14ac:dyDescent="0.2">
      <c r="A1209" s="58">
        <f t="shared" si="22"/>
        <v>1201</v>
      </c>
      <c r="B1209" s="11" t="s">
        <v>2012</v>
      </c>
      <c r="C1209" s="11" t="s">
        <v>2090</v>
      </c>
      <c r="D1209" s="11" t="s">
        <v>32</v>
      </c>
      <c r="E1209" s="55">
        <v>2020.09</v>
      </c>
      <c r="F1209" s="12" t="s">
        <v>793</v>
      </c>
      <c r="G1209" s="13">
        <v>4673</v>
      </c>
      <c r="H1209" s="13">
        <v>7096</v>
      </c>
      <c r="I1209" s="14" t="s">
        <v>41</v>
      </c>
      <c r="J1209" s="46" t="s">
        <v>50</v>
      </c>
    </row>
    <row r="1210" spans="1:11" x14ac:dyDescent="0.2">
      <c r="A1210" s="58">
        <f t="shared" si="22"/>
        <v>1202</v>
      </c>
      <c r="B1210" s="11" t="s">
        <v>1702</v>
      </c>
      <c r="C1210" s="11" t="s">
        <v>2090</v>
      </c>
      <c r="D1210" s="11" t="s">
        <v>2100</v>
      </c>
      <c r="E1210" s="55">
        <v>2005.09</v>
      </c>
      <c r="F1210" s="12" t="s">
        <v>102</v>
      </c>
      <c r="G1210" s="13">
        <v>1079</v>
      </c>
      <c r="H1210" s="13">
        <v>1515</v>
      </c>
      <c r="I1210" s="14" t="s">
        <v>2</v>
      </c>
      <c r="J1210" s="46" t="s">
        <v>50</v>
      </c>
    </row>
    <row r="1211" spans="1:11" x14ac:dyDescent="0.2">
      <c r="A1211" s="58">
        <f t="shared" si="22"/>
        <v>1203</v>
      </c>
      <c r="B1211" s="11" t="s">
        <v>1703</v>
      </c>
      <c r="C1211" s="11" t="s">
        <v>2090</v>
      </c>
      <c r="D1211" s="11" t="s">
        <v>2100</v>
      </c>
      <c r="E1211" s="56">
        <v>2012.03</v>
      </c>
      <c r="F1211" s="12" t="s">
        <v>403</v>
      </c>
      <c r="G1211" s="13">
        <v>7874</v>
      </c>
      <c r="H1211" s="13">
        <v>14934</v>
      </c>
      <c r="I1211" s="14" t="s">
        <v>2119</v>
      </c>
      <c r="J1211" s="46" t="s">
        <v>50</v>
      </c>
    </row>
    <row r="1212" spans="1:11" x14ac:dyDescent="0.2">
      <c r="A1212" s="58">
        <f t="shared" si="22"/>
        <v>1204</v>
      </c>
      <c r="B1212" s="11" t="s">
        <v>1704</v>
      </c>
      <c r="C1212" s="11" t="s">
        <v>2090</v>
      </c>
      <c r="D1212" s="11" t="s">
        <v>2100</v>
      </c>
      <c r="E1212" s="55">
        <v>2012.05</v>
      </c>
      <c r="F1212" s="12" t="s">
        <v>409</v>
      </c>
      <c r="G1212" s="13">
        <v>7761</v>
      </c>
      <c r="H1212" s="13">
        <v>19288</v>
      </c>
      <c r="I1212" s="14" t="s">
        <v>987</v>
      </c>
      <c r="J1212" s="46" t="s">
        <v>50</v>
      </c>
    </row>
    <row r="1213" spans="1:11" x14ac:dyDescent="0.2">
      <c r="A1213" s="58">
        <f t="shared" si="22"/>
        <v>1205</v>
      </c>
      <c r="B1213" s="15" t="s">
        <v>53</v>
      </c>
      <c r="C1213" s="11" t="s">
        <v>2090</v>
      </c>
      <c r="D1213" s="11" t="s">
        <v>2100</v>
      </c>
      <c r="E1213" s="55">
        <v>2013.01</v>
      </c>
      <c r="F1213" s="12" t="s">
        <v>361</v>
      </c>
      <c r="G1213" s="13">
        <v>842</v>
      </c>
      <c r="H1213" s="13">
        <v>1465</v>
      </c>
      <c r="I1213" s="14" t="s">
        <v>2119</v>
      </c>
      <c r="J1213" s="46" t="s">
        <v>50</v>
      </c>
    </row>
    <row r="1214" spans="1:11" x14ac:dyDescent="0.2">
      <c r="A1214" s="58">
        <f t="shared" si="22"/>
        <v>1206</v>
      </c>
      <c r="B1214" s="15" t="s">
        <v>1705</v>
      </c>
      <c r="C1214" s="15" t="s">
        <v>2090</v>
      </c>
      <c r="D1214" s="11" t="s">
        <v>2100</v>
      </c>
      <c r="E1214" s="55">
        <v>2013.05</v>
      </c>
      <c r="F1214" s="12" t="s">
        <v>93</v>
      </c>
      <c r="G1214" s="13">
        <v>3723</v>
      </c>
      <c r="H1214" s="13">
        <v>7399</v>
      </c>
      <c r="I1214" s="14" t="s">
        <v>2189</v>
      </c>
      <c r="J1214" s="46" t="s">
        <v>50</v>
      </c>
    </row>
    <row r="1215" spans="1:11" x14ac:dyDescent="0.2">
      <c r="A1215" s="58">
        <f t="shared" si="22"/>
        <v>1207</v>
      </c>
      <c r="B1215" s="15" t="s">
        <v>1706</v>
      </c>
      <c r="C1215" s="15" t="s">
        <v>2090</v>
      </c>
      <c r="D1215" s="11" t="s">
        <v>2204</v>
      </c>
      <c r="E1215" s="55">
        <v>2013.06</v>
      </c>
      <c r="F1215" s="12" t="s">
        <v>336</v>
      </c>
      <c r="G1215" s="13">
        <v>7787</v>
      </c>
      <c r="H1215" s="13">
        <v>15449</v>
      </c>
      <c r="I1215" s="14" t="s">
        <v>2119</v>
      </c>
      <c r="J1215" s="46" t="s">
        <v>50</v>
      </c>
    </row>
    <row r="1216" spans="1:11" x14ac:dyDescent="0.2">
      <c r="A1216" s="58">
        <f t="shared" si="22"/>
        <v>1208</v>
      </c>
      <c r="B1216" s="15" t="s">
        <v>1707</v>
      </c>
      <c r="C1216" s="15" t="s">
        <v>2090</v>
      </c>
      <c r="D1216" s="11" t="s">
        <v>2100</v>
      </c>
      <c r="E1216" s="55">
        <v>2013.07</v>
      </c>
      <c r="F1216" s="12" t="s">
        <v>338</v>
      </c>
      <c r="G1216" s="13">
        <v>4628</v>
      </c>
      <c r="H1216" s="13">
        <v>7069</v>
      </c>
      <c r="I1216" s="14" t="s">
        <v>2189</v>
      </c>
      <c r="J1216" s="46" t="s">
        <v>50</v>
      </c>
    </row>
    <row r="1217" spans="1:11" x14ac:dyDescent="0.2">
      <c r="A1217" s="58">
        <f t="shared" si="22"/>
        <v>1209</v>
      </c>
      <c r="B1217" s="15" t="s">
        <v>1708</v>
      </c>
      <c r="C1217" s="15" t="s">
        <v>2090</v>
      </c>
      <c r="D1217" s="11" t="s">
        <v>2100</v>
      </c>
      <c r="E1217" s="55">
        <v>2013.08</v>
      </c>
      <c r="F1217" s="12" t="s">
        <v>139</v>
      </c>
      <c r="G1217" s="13">
        <v>807</v>
      </c>
      <c r="H1217" s="13">
        <v>1546</v>
      </c>
      <c r="I1217" s="14" t="s">
        <v>2209</v>
      </c>
      <c r="J1217" s="46" t="s">
        <v>50</v>
      </c>
    </row>
    <row r="1218" spans="1:11" x14ac:dyDescent="0.2">
      <c r="A1218" s="58">
        <f t="shared" si="22"/>
        <v>1210</v>
      </c>
      <c r="B1218" s="15" t="s">
        <v>1354</v>
      </c>
      <c r="C1218" s="11" t="s">
        <v>2090</v>
      </c>
      <c r="D1218" s="15" t="s">
        <v>2243</v>
      </c>
      <c r="E1218" s="56">
        <v>2014.03</v>
      </c>
      <c r="F1218" s="42" t="s">
        <v>139</v>
      </c>
      <c r="G1218" s="43">
        <v>6354</v>
      </c>
      <c r="H1218" s="13">
        <v>14958</v>
      </c>
      <c r="I1218" s="14" t="s">
        <v>2244</v>
      </c>
      <c r="J1218" s="46" t="s">
        <v>50</v>
      </c>
      <c r="K1218" s="9"/>
    </row>
    <row r="1219" spans="1:11" x14ac:dyDescent="0.2">
      <c r="A1219" s="58">
        <f t="shared" si="22"/>
        <v>1211</v>
      </c>
      <c r="B1219" s="11" t="s">
        <v>1709</v>
      </c>
      <c r="C1219" s="11" t="s">
        <v>2090</v>
      </c>
      <c r="D1219" s="11" t="s">
        <v>2100</v>
      </c>
      <c r="E1219" s="56" t="s">
        <v>2265</v>
      </c>
      <c r="F1219" s="12" t="s">
        <v>295</v>
      </c>
      <c r="G1219" s="13">
        <v>4126</v>
      </c>
      <c r="H1219" s="13">
        <v>9381</v>
      </c>
      <c r="I1219" s="14" t="s">
        <v>2189</v>
      </c>
      <c r="J1219" s="46" t="s">
        <v>50</v>
      </c>
    </row>
    <row r="1220" spans="1:11" x14ac:dyDescent="0.2">
      <c r="A1220" s="58">
        <f t="shared" si="22"/>
        <v>1212</v>
      </c>
      <c r="B1220" s="11" t="s">
        <v>1710</v>
      </c>
      <c r="C1220" s="11" t="s">
        <v>2090</v>
      </c>
      <c r="D1220" s="11" t="s">
        <v>2100</v>
      </c>
      <c r="E1220" s="56">
        <v>2015.01</v>
      </c>
      <c r="F1220" s="12" t="s">
        <v>112</v>
      </c>
      <c r="G1220" s="13">
        <v>3049</v>
      </c>
      <c r="H1220" s="13">
        <v>5308</v>
      </c>
      <c r="I1220" s="14" t="s">
        <v>2158</v>
      </c>
      <c r="J1220" s="46" t="s">
        <v>50</v>
      </c>
    </row>
    <row r="1221" spans="1:11" x14ac:dyDescent="0.2">
      <c r="A1221" s="58">
        <f t="shared" si="22"/>
        <v>1213</v>
      </c>
      <c r="B1221" s="15" t="s">
        <v>1711</v>
      </c>
      <c r="C1221" s="15" t="s">
        <v>2090</v>
      </c>
      <c r="D1221" s="11" t="s">
        <v>2331</v>
      </c>
      <c r="E1221" s="56">
        <v>2015.11</v>
      </c>
      <c r="F1221" s="16" t="s">
        <v>100</v>
      </c>
      <c r="G1221" s="17">
        <v>2767</v>
      </c>
      <c r="H1221" s="17">
        <v>7550</v>
      </c>
      <c r="I1221" s="18" t="s">
        <v>2192</v>
      </c>
      <c r="J1221" s="52" t="s">
        <v>50</v>
      </c>
      <c r="K1221" s="10"/>
    </row>
    <row r="1222" spans="1:11" x14ac:dyDescent="0.2">
      <c r="A1222" s="58">
        <f t="shared" si="22"/>
        <v>1214</v>
      </c>
      <c r="B1222" s="25" t="s">
        <v>2415</v>
      </c>
      <c r="C1222" s="25" t="s">
        <v>2090</v>
      </c>
      <c r="D1222" s="11" t="s">
        <v>2416</v>
      </c>
      <c r="E1222" s="56">
        <v>2017.04</v>
      </c>
      <c r="F1222" s="16" t="s">
        <v>133</v>
      </c>
      <c r="G1222" s="17">
        <v>1020</v>
      </c>
      <c r="H1222" s="17">
        <v>1995</v>
      </c>
      <c r="I1222" s="18" t="s">
        <v>2277</v>
      </c>
      <c r="J1222" s="22" t="s">
        <v>50</v>
      </c>
      <c r="K1222" s="10"/>
    </row>
    <row r="1223" spans="1:11" x14ac:dyDescent="0.2">
      <c r="A1223" s="58">
        <f t="shared" si="22"/>
        <v>1215</v>
      </c>
      <c r="B1223" s="25" t="s">
        <v>1712</v>
      </c>
      <c r="C1223" s="25" t="s">
        <v>2090</v>
      </c>
      <c r="D1223" s="11" t="s">
        <v>2465</v>
      </c>
      <c r="E1223" s="56">
        <v>2017.12</v>
      </c>
      <c r="F1223" s="26" t="s">
        <v>480</v>
      </c>
      <c r="G1223" s="17">
        <v>1550</v>
      </c>
      <c r="H1223" s="17">
        <v>3157</v>
      </c>
      <c r="I1223" s="18" t="s">
        <v>2119</v>
      </c>
      <c r="J1223" s="52" t="s">
        <v>50</v>
      </c>
      <c r="K1223" s="10" t="s">
        <v>2466</v>
      </c>
    </row>
    <row r="1224" spans="1:11" x14ac:dyDescent="0.2">
      <c r="A1224" s="58">
        <f t="shared" si="22"/>
        <v>1216</v>
      </c>
      <c r="B1224" s="15" t="s">
        <v>1713</v>
      </c>
      <c r="C1224" s="15" t="s">
        <v>2090</v>
      </c>
      <c r="D1224" s="11" t="s">
        <v>2100</v>
      </c>
      <c r="E1224" s="56">
        <v>2018.05</v>
      </c>
      <c r="F1224" s="16" t="s">
        <v>546</v>
      </c>
      <c r="G1224" s="17">
        <v>3038</v>
      </c>
      <c r="H1224" s="17">
        <v>3830</v>
      </c>
      <c r="I1224" s="18" t="s">
        <v>2119</v>
      </c>
      <c r="J1224" s="52" t="s">
        <v>2478</v>
      </c>
      <c r="K1224" s="10"/>
    </row>
    <row r="1225" spans="1:11" x14ac:dyDescent="0.2">
      <c r="A1225" s="58">
        <f t="shared" si="22"/>
        <v>1217</v>
      </c>
      <c r="B1225" s="28" t="s">
        <v>1714</v>
      </c>
      <c r="C1225" s="28" t="s">
        <v>2090</v>
      </c>
      <c r="D1225" s="11" t="s">
        <v>2526</v>
      </c>
      <c r="E1225" s="68">
        <v>2018.07</v>
      </c>
      <c r="F1225" s="29" t="s">
        <v>2527</v>
      </c>
      <c r="G1225" s="30">
        <v>4609</v>
      </c>
      <c r="H1225" s="30">
        <v>8856</v>
      </c>
      <c r="I1225" s="31" t="s">
        <v>2225</v>
      </c>
      <c r="J1225" s="82" t="s">
        <v>2479</v>
      </c>
      <c r="K1225" s="24"/>
    </row>
    <row r="1226" spans="1:11" x14ac:dyDescent="0.2">
      <c r="A1226" s="58">
        <f t="shared" si="22"/>
        <v>1218</v>
      </c>
      <c r="B1226" s="15" t="s">
        <v>1715</v>
      </c>
      <c r="C1226" s="15" t="s">
        <v>2090</v>
      </c>
      <c r="D1226" s="11" t="s">
        <v>2100</v>
      </c>
      <c r="E1226" s="56">
        <v>2018.08</v>
      </c>
      <c r="F1226" s="32" t="s">
        <v>548</v>
      </c>
      <c r="G1226" s="17">
        <v>1048</v>
      </c>
      <c r="H1226" s="17">
        <v>2066</v>
      </c>
      <c r="I1226" s="18" t="s">
        <v>2119</v>
      </c>
      <c r="J1226" s="52" t="s">
        <v>2092</v>
      </c>
      <c r="K1226" s="10"/>
    </row>
    <row r="1227" spans="1:11" x14ac:dyDescent="0.2">
      <c r="A1227" s="58">
        <f t="shared" si="22"/>
        <v>1219</v>
      </c>
      <c r="B1227" s="11" t="s">
        <v>1943</v>
      </c>
      <c r="C1227" s="11" t="s">
        <v>2090</v>
      </c>
      <c r="D1227" s="15" t="s">
        <v>2175</v>
      </c>
      <c r="E1227" s="55">
        <v>2012.06</v>
      </c>
      <c r="F1227" s="12" t="s">
        <v>412</v>
      </c>
      <c r="G1227" s="13">
        <v>2417</v>
      </c>
      <c r="H1227" s="13">
        <v>3954</v>
      </c>
      <c r="I1227" s="14" t="s">
        <v>855</v>
      </c>
      <c r="J1227" s="46" t="s">
        <v>50</v>
      </c>
    </row>
    <row r="1228" spans="1:11" x14ac:dyDescent="0.2">
      <c r="A1228" s="58">
        <f t="shared" si="22"/>
        <v>1220</v>
      </c>
      <c r="B1228" s="11" t="s">
        <v>1944</v>
      </c>
      <c r="C1228" s="11" t="s">
        <v>2090</v>
      </c>
      <c r="D1228" s="15" t="s">
        <v>518</v>
      </c>
      <c r="E1228" s="55">
        <v>2012.09</v>
      </c>
      <c r="F1228" s="12" t="s">
        <v>78</v>
      </c>
      <c r="G1228" s="13">
        <v>3901</v>
      </c>
      <c r="H1228" s="13">
        <v>6823</v>
      </c>
      <c r="I1228" s="14" t="s">
        <v>2181</v>
      </c>
      <c r="J1228" s="46" t="s">
        <v>50</v>
      </c>
    </row>
    <row r="1229" spans="1:11" x14ac:dyDescent="0.2">
      <c r="A1229" s="58">
        <f t="shared" si="22"/>
        <v>1221</v>
      </c>
      <c r="B1229" s="11" t="s">
        <v>1945</v>
      </c>
      <c r="C1229" s="11" t="s">
        <v>2090</v>
      </c>
      <c r="D1229" s="15" t="s">
        <v>518</v>
      </c>
      <c r="E1229" s="55">
        <v>2012.09</v>
      </c>
      <c r="F1229" s="12" t="s">
        <v>359</v>
      </c>
      <c r="G1229" s="13">
        <v>3299</v>
      </c>
      <c r="H1229" s="13">
        <v>4169</v>
      </c>
      <c r="I1229" s="14" t="s">
        <v>2181</v>
      </c>
      <c r="J1229" s="46" t="s">
        <v>50</v>
      </c>
    </row>
    <row r="1230" spans="1:11" x14ac:dyDescent="0.2">
      <c r="A1230" s="58">
        <f t="shared" si="22"/>
        <v>1222</v>
      </c>
      <c r="B1230" s="15" t="s">
        <v>1946</v>
      </c>
      <c r="C1230" s="15" t="s">
        <v>2090</v>
      </c>
      <c r="D1230" s="15" t="s">
        <v>518</v>
      </c>
      <c r="E1230" s="55">
        <v>2013.06</v>
      </c>
      <c r="F1230" s="12" t="s">
        <v>334</v>
      </c>
      <c r="G1230" s="13">
        <v>6274</v>
      </c>
      <c r="H1230" s="13">
        <v>14181</v>
      </c>
      <c r="I1230" s="14" t="s">
        <v>2189</v>
      </c>
      <c r="J1230" s="46" t="s">
        <v>50</v>
      </c>
    </row>
    <row r="1231" spans="1:11" x14ac:dyDescent="0.2">
      <c r="A1231" s="58">
        <f t="shared" si="22"/>
        <v>1223</v>
      </c>
      <c r="B1231" s="15" t="s">
        <v>1947</v>
      </c>
      <c r="C1231" s="15" t="s">
        <v>2090</v>
      </c>
      <c r="D1231" s="15" t="s">
        <v>518</v>
      </c>
      <c r="E1231" s="55">
        <v>2013.07</v>
      </c>
      <c r="F1231" s="12" t="s">
        <v>139</v>
      </c>
      <c r="G1231" s="13">
        <v>1167</v>
      </c>
      <c r="H1231" s="13">
        <v>3070</v>
      </c>
      <c r="I1231" s="14" t="s">
        <v>2205</v>
      </c>
      <c r="J1231" s="46" t="s">
        <v>50</v>
      </c>
    </row>
    <row r="1232" spans="1:11" x14ac:dyDescent="0.2">
      <c r="A1232" s="58">
        <f t="shared" si="22"/>
        <v>1224</v>
      </c>
      <c r="B1232" s="15" t="s">
        <v>1948</v>
      </c>
      <c r="C1232" s="11" t="s">
        <v>2090</v>
      </c>
      <c r="D1232" s="11" t="s">
        <v>518</v>
      </c>
      <c r="E1232" s="56">
        <v>2014.09</v>
      </c>
      <c r="F1232" s="12" t="s">
        <v>144</v>
      </c>
      <c r="G1232" s="13">
        <v>7658</v>
      </c>
      <c r="H1232" s="13">
        <v>17615</v>
      </c>
      <c r="I1232" s="14" t="s">
        <v>2263</v>
      </c>
      <c r="J1232" s="46" t="s">
        <v>50</v>
      </c>
    </row>
    <row r="1233" spans="1:11" x14ac:dyDescent="0.2">
      <c r="A1233" s="58">
        <f t="shared" si="22"/>
        <v>1225</v>
      </c>
      <c r="B1233" s="11" t="s">
        <v>1949</v>
      </c>
      <c r="C1233" s="11" t="s">
        <v>2090</v>
      </c>
      <c r="D1233" s="11" t="s">
        <v>518</v>
      </c>
      <c r="E1233" s="56" t="s">
        <v>2264</v>
      </c>
      <c r="F1233" s="12" t="s">
        <v>294</v>
      </c>
      <c r="G1233" s="13">
        <v>2354</v>
      </c>
      <c r="H1233" s="13">
        <v>2770</v>
      </c>
      <c r="I1233" s="14" t="s">
        <v>2119</v>
      </c>
      <c r="J1233" s="46" t="s">
        <v>50</v>
      </c>
    </row>
    <row r="1234" spans="1:11" x14ac:dyDescent="0.2">
      <c r="A1234" s="58">
        <f t="shared" si="22"/>
        <v>1226</v>
      </c>
      <c r="B1234" s="15" t="s">
        <v>1950</v>
      </c>
      <c r="C1234" s="15" t="s">
        <v>2090</v>
      </c>
      <c r="D1234" s="15" t="s">
        <v>2302</v>
      </c>
      <c r="E1234" s="56">
        <v>2015.07</v>
      </c>
      <c r="F1234" s="16" t="s">
        <v>275</v>
      </c>
      <c r="G1234" s="17">
        <v>312</v>
      </c>
      <c r="H1234" s="17">
        <v>728</v>
      </c>
      <c r="I1234" s="18" t="s">
        <v>2255</v>
      </c>
      <c r="J1234" s="52" t="s">
        <v>50</v>
      </c>
      <c r="K1234" s="10"/>
    </row>
    <row r="1235" spans="1:11" x14ac:dyDescent="0.2">
      <c r="A1235" s="58">
        <f t="shared" si="22"/>
        <v>1227</v>
      </c>
      <c r="B1235" s="15" t="s">
        <v>1951</v>
      </c>
      <c r="C1235" s="15" t="s">
        <v>2090</v>
      </c>
      <c r="D1235" s="15" t="s">
        <v>518</v>
      </c>
      <c r="E1235" s="56">
        <v>2015.08</v>
      </c>
      <c r="F1235" s="16" t="s">
        <v>281</v>
      </c>
      <c r="G1235" s="17">
        <v>2643</v>
      </c>
      <c r="H1235" s="17">
        <v>5478</v>
      </c>
      <c r="I1235" s="18" t="s">
        <v>2119</v>
      </c>
      <c r="J1235" s="52" t="s">
        <v>50</v>
      </c>
      <c r="K1235" s="10"/>
    </row>
    <row r="1236" spans="1:11" x14ac:dyDescent="0.2">
      <c r="A1236" s="58">
        <f t="shared" si="22"/>
        <v>1228</v>
      </c>
      <c r="B1236" s="15" t="s">
        <v>1952</v>
      </c>
      <c r="C1236" s="15" t="s">
        <v>2090</v>
      </c>
      <c r="D1236" s="15" t="s">
        <v>2327</v>
      </c>
      <c r="E1236" s="56" t="s">
        <v>992</v>
      </c>
      <c r="F1236" s="16" t="s">
        <v>232</v>
      </c>
      <c r="G1236" s="17">
        <v>2161</v>
      </c>
      <c r="H1236" s="17">
        <v>3665</v>
      </c>
      <c r="I1236" s="18" t="s">
        <v>2119</v>
      </c>
      <c r="J1236" s="52" t="s">
        <v>50</v>
      </c>
      <c r="K1236" s="9"/>
    </row>
    <row r="1237" spans="1:11" x14ac:dyDescent="0.2">
      <c r="A1237" s="58">
        <f t="shared" si="22"/>
        <v>1229</v>
      </c>
      <c r="B1237" s="15" t="s">
        <v>1953</v>
      </c>
      <c r="C1237" s="15" t="s">
        <v>2090</v>
      </c>
      <c r="D1237" s="15" t="s">
        <v>2327</v>
      </c>
      <c r="E1237" s="56" t="s">
        <v>992</v>
      </c>
      <c r="F1237" s="16" t="s">
        <v>153</v>
      </c>
      <c r="G1237" s="17">
        <v>1617</v>
      </c>
      <c r="H1237" s="17">
        <v>2153</v>
      </c>
      <c r="I1237" s="18" t="s">
        <v>2178</v>
      </c>
      <c r="J1237" s="52" t="s">
        <v>2179</v>
      </c>
      <c r="K1237" s="10"/>
    </row>
    <row r="1238" spans="1:11" x14ac:dyDescent="0.2">
      <c r="A1238" s="58">
        <f t="shared" si="22"/>
        <v>1230</v>
      </c>
      <c r="B1238" s="15" t="s">
        <v>1954</v>
      </c>
      <c r="C1238" s="15" t="s">
        <v>2090</v>
      </c>
      <c r="D1238" s="15" t="s">
        <v>518</v>
      </c>
      <c r="E1238" s="56">
        <v>2015.12</v>
      </c>
      <c r="F1238" s="16" t="s">
        <v>240</v>
      </c>
      <c r="G1238" s="17">
        <v>1601</v>
      </c>
      <c r="H1238" s="17">
        <v>3186</v>
      </c>
      <c r="I1238" s="18" t="s">
        <v>2119</v>
      </c>
      <c r="J1238" s="52" t="s">
        <v>50</v>
      </c>
      <c r="K1238" s="10"/>
    </row>
    <row r="1239" spans="1:11" x14ac:dyDescent="0.2">
      <c r="A1239" s="58">
        <f t="shared" si="22"/>
        <v>1231</v>
      </c>
      <c r="B1239" s="15" t="s">
        <v>1955</v>
      </c>
      <c r="C1239" s="15" t="s">
        <v>2090</v>
      </c>
      <c r="D1239" s="15" t="s">
        <v>518</v>
      </c>
      <c r="E1239" s="56">
        <v>2016.07</v>
      </c>
      <c r="F1239" s="16" t="s">
        <v>210</v>
      </c>
      <c r="G1239" s="17">
        <v>2613</v>
      </c>
      <c r="H1239" s="17">
        <v>6699</v>
      </c>
      <c r="I1239" s="18" t="s">
        <v>2345</v>
      </c>
      <c r="J1239" s="52" t="s">
        <v>50</v>
      </c>
      <c r="K1239" s="10"/>
    </row>
    <row r="1240" spans="1:11" x14ac:dyDescent="0.2">
      <c r="A1240" s="58">
        <f t="shared" si="22"/>
        <v>1232</v>
      </c>
      <c r="B1240" s="15" t="s">
        <v>1956</v>
      </c>
      <c r="C1240" s="15" t="s">
        <v>2090</v>
      </c>
      <c r="D1240" s="15" t="s">
        <v>518</v>
      </c>
      <c r="E1240" s="56">
        <v>2016.07</v>
      </c>
      <c r="F1240" s="16" t="s">
        <v>211</v>
      </c>
      <c r="G1240" s="17">
        <v>4723</v>
      </c>
      <c r="H1240" s="17">
        <v>10008</v>
      </c>
      <c r="I1240" s="18" t="s">
        <v>2119</v>
      </c>
      <c r="J1240" s="52" t="s">
        <v>50</v>
      </c>
      <c r="K1240" s="10"/>
    </row>
    <row r="1241" spans="1:11" x14ac:dyDescent="0.2">
      <c r="A1241" s="58">
        <f t="shared" si="22"/>
        <v>1233</v>
      </c>
      <c r="B1241" s="15" t="s">
        <v>1957</v>
      </c>
      <c r="C1241" s="15" t="s">
        <v>2090</v>
      </c>
      <c r="D1241" s="19" t="s">
        <v>2378</v>
      </c>
      <c r="E1241" s="56">
        <v>2016.11</v>
      </c>
      <c r="F1241" s="16" t="s">
        <v>162</v>
      </c>
      <c r="G1241" s="20">
        <v>2066</v>
      </c>
      <c r="H1241" s="21">
        <v>3471</v>
      </c>
      <c r="I1241" s="18" t="s">
        <v>40</v>
      </c>
      <c r="J1241" s="22" t="s">
        <v>50</v>
      </c>
      <c r="K1241" s="10"/>
    </row>
    <row r="1242" spans="1:11" x14ac:dyDescent="0.2">
      <c r="A1242" s="58">
        <f t="shared" si="22"/>
        <v>1234</v>
      </c>
      <c r="B1242" s="25" t="s">
        <v>1958</v>
      </c>
      <c r="C1242" s="25" t="s">
        <v>2090</v>
      </c>
      <c r="D1242" s="15" t="s">
        <v>518</v>
      </c>
      <c r="E1242" s="56">
        <v>2018.01</v>
      </c>
      <c r="F1242" s="16" t="s">
        <v>2474</v>
      </c>
      <c r="G1242" s="17">
        <v>5495</v>
      </c>
      <c r="H1242" s="17">
        <v>11529</v>
      </c>
      <c r="I1242" s="18" t="s">
        <v>40</v>
      </c>
      <c r="J1242" s="52" t="s">
        <v>50</v>
      </c>
      <c r="K1242" s="10" t="s">
        <v>2466</v>
      </c>
    </row>
    <row r="1243" spans="1:11" x14ac:dyDescent="0.2">
      <c r="A1243" s="58">
        <f t="shared" si="22"/>
        <v>1235</v>
      </c>
      <c r="B1243" s="15" t="s">
        <v>1959</v>
      </c>
      <c r="C1243" s="25" t="s">
        <v>2090</v>
      </c>
      <c r="D1243" s="15" t="s">
        <v>518</v>
      </c>
      <c r="E1243" s="56">
        <v>2018.03</v>
      </c>
      <c r="F1243" s="16" t="s">
        <v>527</v>
      </c>
      <c r="G1243" s="17">
        <v>1961</v>
      </c>
      <c r="H1243" s="17">
        <v>3596</v>
      </c>
      <c r="I1243" s="18" t="s">
        <v>2</v>
      </c>
      <c r="J1243" s="52" t="s">
        <v>2487</v>
      </c>
      <c r="K1243" s="10"/>
    </row>
    <row r="1244" spans="1:11" x14ac:dyDescent="0.2">
      <c r="A1244" s="58">
        <f t="shared" si="22"/>
        <v>1236</v>
      </c>
      <c r="B1244" s="15" t="s">
        <v>1960</v>
      </c>
      <c r="C1244" s="15" t="s">
        <v>2090</v>
      </c>
      <c r="D1244" s="15" t="s">
        <v>518</v>
      </c>
      <c r="E1244" s="56">
        <v>2019.05</v>
      </c>
      <c r="F1244" s="35" t="s">
        <v>589</v>
      </c>
      <c r="G1244" s="17">
        <v>1596</v>
      </c>
      <c r="H1244" s="17">
        <v>3799</v>
      </c>
      <c r="I1244" s="37" t="s">
        <v>41</v>
      </c>
      <c r="J1244" s="37" t="s">
        <v>50</v>
      </c>
    </row>
    <row r="1245" spans="1:11" x14ac:dyDescent="0.2">
      <c r="A1245" s="58">
        <f t="shared" si="22"/>
        <v>1237</v>
      </c>
      <c r="B1245" s="15" t="s">
        <v>1961</v>
      </c>
      <c r="C1245" s="15" t="s">
        <v>2090</v>
      </c>
      <c r="D1245" s="34" t="s">
        <v>518</v>
      </c>
      <c r="E1245" s="56">
        <v>2019.07</v>
      </c>
      <c r="F1245" s="35" t="s">
        <v>652</v>
      </c>
      <c r="G1245" s="17">
        <v>4634</v>
      </c>
      <c r="H1245" s="17">
        <v>11003</v>
      </c>
      <c r="I1245" s="50" t="s">
        <v>2189</v>
      </c>
      <c r="J1245" s="37" t="s">
        <v>33</v>
      </c>
    </row>
    <row r="1246" spans="1:11" x14ac:dyDescent="0.2">
      <c r="A1246" s="58">
        <f t="shared" ref="A1246:A1316" si="23">ROW()-8</f>
        <v>1238</v>
      </c>
      <c r="B1246" s="15" t="s">
        <v>1962</v>
      </c>
      <c r="C1246" s="15" t="s">
        <v>2090</v>
      </c>
      <c r="D1246" s="34" t="s">
        <v>518</v>
      </c>
      <c r="E1246" s="56">
        <v>2019.09</v>
      </c>
      <c r="F1246" s="35" t="s">
        <v>675</v>
      </c>
      <c r="G1246" s="17">
        <v>4103</v>
      </c>
      <c r="H1246" s="17">
        <v>8987</v>
      </c>
      <c r="I1246" s="37" t="s">
        <v>41</v>
      </c>
      <c r="J1246" s="37" t="s">
        <v>50</v>
      </c>
      <c r="K1246" s="8" t="s">
        <v>2466</v>
      </c>
    </row>
    <row r="1247" spans="1:11" x14ac:dyDescent="0.2">
      <c r="A1247" s="58">
        <f t="shared" si="23"/>
        <v>1239</v>
      </c>
      <c r="B1247" s="15" t="s">
        <v>1963</v>
      </c>
      <c r="C1247" s="34" t="s">
        <v>2090</v>
      </c>
      <c r="D1247" s="34" t="s">
        <v>518</v>
      </c>
      <c r="E1247" s="56" t="s">
        <v>928</v>
      </c>
      <c r="F1247" s="35" t="s">
        <v>687</v>
      </c>
      <c r="G1247" s="17">
        <v>3904</v>
      </c>
      <c r="H1247" s="17">
        <v>11885</v>
      </c>
      <c r="I1247" s="50" t="s">
        <v>2189</v>
      </c>
      <c r="J1247" s="37" t="s">
        <v>50</v>
      </c>
      <c r="K1247" s="8" t="s">
        <v>2127</v>
      </c>
    </row>
    <row r="1248" spans="1:11" x14ac:dyDescent="0.2">
      <c r="A1248" s="58">
        <f t="shared" si="23"/>
        <v>1240</v>
      </c>
      <c r="B1248" s="11" t="s">
        <v>2679</v>
      </c>
      <c r="C1248" s="11" t="s">
        <v>2090</v>
      </c>
      <c r="D1248" s="11" t="s">
        <v>518</v>
      </c>
      <c r="E1248" s="11" t="s">
        <v>2673</v>
      </c>
      <c r="F1248" s="12" t="s">
        <v>374</v>
      </c>
      <c r="G1248" s="13">
        <v>4951</v>
      </c>
      <c r="H1248" s="13">
        <v>11094</v>
      </c>
      <c r="I1248" s="14" t="s">
        <v>711</v>
      </c>
      <c r="J1248" s="46" t="s">
        <v>50</v>
      </c>
      <c r="K1248" s="8" t="s">
        <v>783</v>
      </c>
    </row>
    <row r="1249" spans="1:11" x14ac:dyDescent="0.2">
      <c r="A1249" s="58">
        <f t="shared" si="23"/>
        <v>1241</v>
      </c>
      <c r="B1249" s="11" t="s">
        <v>2763</v>
      </c>
      <c r="C1249" s="11" t="s">
        <v>2090</v>
      </c>
      <c r="D1249" s="11" t="s">
        <v>2764</v>
      </c>
      <c r="E1249" s="11" t="s">
        <v>2747</v>
      </c>
      <c r="F1249" s="12" t="s">
        <v>2765</v>
      </c>
      <c r="G1249" s="13">
        <v>555</v>
      </c>
      <c r="H1249" s="13">
        <v>963</v>
      </c>
      <c r="I1249" s="14" t="s">
        <v>41</v>
      </c>
      <c r="J1249" s="46" t="s">
        <v>50</v>
      </c>
    </row>
    <row r="1250" spans="1:11" x14ac:dyDescent="0.2">
      <c r="A1250" s="58">
        <f t="shared" si="23"/>
        <v>1242</v>
      </c>
      <c r="B1250" s="11" t="s">
        <v>2845</v>
      </c>
      <c r="C1250" s="11" t="s">
        <v>2767</v>
      </c>
      <c r="D1250" s="11" t="s">
        <v>2764</v>
      </c>
      <c r="E1250" s="11" t="s">
        <v>2826</v>
      </c>
      <c r="F1250" s="12" t="s">
        <v>2846</v>
      </c>
      <c r="G1250" s="13">
        <v>2280</v>
      </c>
      <c r="H1250" s="13">
        <v>4823</v>
      </c>
      <c r="I1250" s="14" t="s">
        <v>41</v>
      </c>
      <c r="J1250" s="46" t="s">
        <v>50</v>
      </c>
      <c r="K1250" s="8" t="s">
        <v>783</v>
      </c>
    </row>
    <row r="1251" spans="1:11" x14ac:dyDescent="0.2">
      <c r="A1251" s="58">
        <f t="shared" si="23"/>
        <v>1243</v>
      </c>
      <c r="B1251" s="11" t="s">
        <v>834</v>
      </c>
      <c r="C1251" s="11" t="s">
        <v>2090</v>
      </c>
      <c r="D1251" s="11" t="s">
        <v>16</v>
      </c>
      <c r="E1251" s="55">
        <v>2005.09</v>
      </c>
      <c r="F1251" s="12" t="s">
        <v>102</v>
      </c>
      <c r="G1251" s="13">
        <v>199</v>
      </c>
      <c r="H1251" s="13">
        <v>332</v>
      </c>
      <c r="I1251" s="14" t="s">
        <v>2</v>
      </c>
      <c r="J1251" s="46" t="s">
        <v>50</v>
      </c>
    </row>
    <row r="1252" spans="1:11" x14ac:dyDescent="0.2">
      <c r="A1252" s="58">
        <f t="shared" si="23"/>
        <v>1244</v>
      </c>
      <c r="B1252" s="11" t="s">
        <v>835</v>
      </c>
      <c r="C1252" s="11" t="s">
        <v>2090</v>
      </c>
      <c r="D1252" s="11" t="s">
        <v>16</v>
      </c>
      <c r="E1252" s="55">
        <v>2005.09</v>
      </c>
      <c r="F1252" s="12" t="s">
        <v>102</v>
      </c>
      <c r="G1252" s="13">
        <v>338</v>
      </c>
      <c r="H1252" s="13">
        <v>396</v>
      </c>
      <c r="I1252" s="14" t="s">
        <v>2</v>
      </c>
      <c r="J1252" s="46" t="s">
        <v>50</v>
      </c>
    </row>
    <row r="1253" spans="1:11" x14ac:dyDescent="0.2">
      <c r="A1253" s="58">
        <f t="shared" si="23"/>
        <v>1245</v>
      </c>
      <c r="B1253" s="11" t="s">
        <v>836</v>
      </c>
      <c r="C1253" s="11" t="s">
        <v>2090</v>
      </c>
      <c r="D1253" s="15" t="s">
        <v>2230</v>
      </c>
      <c r="E1253" s="55">
        <v>2013.12</v>
      </c>
      <c r="F1253" s="12" t="s">
        <v>144</v>
      </c>
      <c r="G1253" s="13">
        <v>570</v>
      </c>
      <c r="H1253" s="13">
        <v>1021</v>
      </c>
      <c r="I1253" s="14" t="s">
        <v>2231</v>
      </c>
      <c r="J1253" s="46" t="s">
        <v>2092</v>
      </c>
    </row>
    <row r="1254" spans="1:11" x14ac:dyDescent="0.2">
      <c r="A1254" s="58">
        <f t="shared" si="23"/>
        <v>1246</v>
      </c>
      <c r="B1254" s="15" t="s">
        <v>1565</v>
      </c>
      <c r="C1254" s="11" t="s">
        <v>2090</v>
      </c>
      <c r="D1254" s="11" t="s">
        <v>16</v>
      </c>
      <c r="E1254" s="56">
        <v>2015.04</v>
      </c>
      <c r="F1254" s="16" t="s">
        <v>260</v>
      </c>
      <c r="G1254" s="17">
        <v>1991</v>
      </c>
      <c r="H1254" s="17">
        <v>4614</v>
      </c>
      <c r="I1254" s="18" t="s">
        <v>2189</v>
      </c>
      <c r="J1254" s="52" t="s">
        <v>50</v>
      </c>
      <c r="K1254" s="10"/>
    </row>
    <row r="1255" spans="1:11" x14ac:dyDescent="0.2">
      <c r="A1255" s="58">
        <f t="shared" si="23"/>
        <v>1247</v>
      </c>
      <c r="B1255" s="15" t="s">
        <v>837</v>
      </c>
      <c r="C1255" s="15" t="s">
        <v>2090</v>
      </c>
      <c r="D1255" s="15" t="s">
        <v>16</v>
      </c>
      <c r="E1255" s="56">
        <v>2015.08</v>
      </c>
      <c r="F1255" s="16" t="s">
        <v>279</v>
      </c>
      <c r="G1255" s="17">
        <v>341</v>
      </c>
      <c r="H1255" s="17">
        <v>719</v>
      </c>
      <c r="I1255" s="18" t="s">
        <v>2201</v>
      </c>
      <c r="J1255" s="52" t="s">
        <v>50</v>
      </c>
      <c r="K1255" s="10"/>
    </row>
    <row r="1256" spans="1:11" x14ac:dyDescent="0.2">
      <c r="A1256" s="58">
        <f t="shared" si="23"/>
        <v>1248</v>
      </c>
      <c r="B1256" s="15" t="s">
        <v>838</v>
      </c>
      <c r="C1256" s="15" t="s">
        <v>2090</v>
      </c>
      <c r="D1256" s="15" t="s">
        <v>16</v>
      </c>
      <c r="E1256" s="56">
        <v>2016.07</v>
      </c>
      <c r="F1256" s="16" t="s">
        <v>139</v>
      </c>
      <c r="G1256" s="17">
        <v>437</v>
      </c>
      <c r="H1256" s="17">
        <v>1007</v>
      </c>
      <c r="I1256" s="18" t="s">
        <v>4</v>
      </c>
      <c r="J1256" s="52" t="s">
        <v>50</v>
      </c>
      <c r="K1256" s="10"/>
    </row>
    <row r="1257" spans="1:11" x14ac:dyDescent="0.2">
      <c r="A1257" s="58">
        <f t="shared" si="23"/>
        <v>1249</v>
      </c>
      <c r="B1257" s="15" t="s">
        <v>2351</v>
      </c>
      <c r="C1257" s="15" t="s">
        <v>2090</v>
      </c>
      <c r="D1257" s="15" t="s">
        <v>16</v>
      </c>
      <c r="E1257" s="56">
        <v>2016.09</v>
      </c>
      <c r="F1257" s="16" t="s">
        <v>174</v>
      </c>
      <c r="G1257" s="17">
        <v>584</v>
      </c>
      <c r="H1257" s="17">
        <v>1034</v>
      </c>
      <c r="I1257" s="18" t="s">
        <v>40</v>
      </c>
      <c r="J1257" s="52" t="s">
        <v>50</v>
      </c>
      <c r="K1257" s="10"/>
    </row>
    <row r="1258" spans="1:11" x14ac:dyDescent="0.2">
      <c r="A1258" s="58">
        <f t="shared" si="23"/>
        <v>1250</v>
      </c>
      <c r="B1258" s="15" t="s">
        <v>840</v>
      </c>
      <c r="C1258" s="15" t="s">
        <v>2090</v>
      </c>
      <c r="D1258" s="15" t="s">
        <v>2382</v>
      </c>
      <c r="E1258" s="56">
        <v>2016.12</v>
      </c>
      <c r="F1258" s="16" t="s">
        <v>127</v>
      </c>
      <c r="G1258" s="17">
        <v>399</v>
      </c>
      <c r="H1258" s="17">
        <v>806</v>
      </c>
      <c r="I1258" s="18" t="s">
        <v>4</v>
      </c>
      <c r="J1258" s="22" t="s">
        <v>50</v>
      </c>
      <c r="K1258" s="10"/>
    </row>
    <row r="1259" spans="1:11" x14ac:dyDescent="0.2">
      <c r="A1259" s="58">
        <f t="shared" si="23"/>
        <v>1251</v>
      </c>
      <c r="B1259" s="25" t="s">
        <v>2403</v>
      </c>
      <c r="C1259" s="15" t="s">
        <v>2090</v>
      </c>
      <c r="D1259" s="15" t="s">
        <v>16</v>
      </c>
      <c r="E1259" s="56">
        <v>2017.04</v>
      </c>
      <c r="F1259" s="16" t="s">
        <v>144</v>
      </c>
      <c r="G1259" s="17">
        <v>588</v>
      </c>
      <c r="H1259" s="17">
        <v>1378</v>
      </c>
      <c r="I1259" s="18" t="s">
        <v>40</v>
      </c>
      <c r="J1259" s="22" t="s">
        <v>50</v>
      </c>
      <c r="K1259" s="10"/>
    </row>
    <row r="1260" spans="1:11" x14ac:dyDescent="0.2">
      <c r="A1260" s="58">
        <f t="shared" si="23"/>
        <v>1252</v>
      </c>
      <c r="B1260" s="25" t="s">
        <v>841</v>
      </c>
      <c r="C1260" s="25" t="s">
        <v>2090</v>
      </c>
      <c r="D1260" s="15" t="s">
        <v>16</v>
      </c>
      <c r="E1260" s="56">
        <v>2017.06</v>
      </c>
      <c r="F1260" s="16" t="s">
        <v>117</v>
      </c>
      <c r="G1260" s="17">
        <v>595</v>
      </c>
      <c r="H1260" s="17">
        <v>833</v>
      </c>
      <c r="I1260" s="18" t="s">
        <v>71</v>
      </c>
      <c r="J1260" s="52" t="s">
        <v>50</v>
      </c>
      <c r="K1260" s="10"/>
    </row>
    <row r="1261" spans="1:11" x14ac:dyDescent="0.2">
      <c r="A1261" s="58">
        <f t="shared" si="23"/>
        <v>1253</v>
      </c>
      <c r="B1261" s="25" t="s">
        <v>842</v>
      </c>
      <c r="C1261" s="25" t="s">
        <v>2090</v>
      </c>
      <c r="D1261" s="15" t="s">
        <v>16</v>
      </c>
      <c r="E1261" s="56">
        <v>2017.07</v>
      </c>
      <c r="F1261" s="16" t="s">
        <v>94</v>
      </c>
      <c r="G1261" s="17">
        <v>823</v>
      </c>
      <c r="H1261" s="17">
        <v>1503</v>
      </c>
      <c r="I1261" s="18" t="s">
        <v>4</v>
      </c>
      <c r="J1261" s="52" t="s">
        <v>50</v>
      </c>
      <c r="K1261" s="10"/>
    </row>
    <row r="1262" spans="1:11" x14ac:dyDescent="0.2">
      <c r="A1262" s="58">
        <f t="shared" si="23"/>
        <v>1254</v>
      </c>
      <c r="B1262" s="25" t="s">
        <v>843</v>
      </c>
      <c r="C1262" s="34" t="s">
        <v>2090</v>
      </c>
      <c r="D1262" s="34" t="s">
        <v>16</v>
      </c>
      <c r="E1262" s="56">
        <v>2018.11</v>
      </c>
      <c r="F1262" s="16" t="s">
        <v>2436</v>
      </c>
      <c r="G1262" s="33">
        <v>2265</v>
      </c>
      <c r="H1262" s="33">
        <v>4114</v>
      </c>
      <c r="I1262" s="31" t="s">
        <v>4</v>
      </c>
      <c r="J1262" s="37" t="s">
        <v>2572</v>
      </c>
      <c r="K1262" s="10"/>
    </row>
    <row r="1263" spans="1:11" x14ac:dyDescent="0.2">
      <c r="A1263" s="58">
        <f t="shared" si="23"/>
        <v>1255</v>
      </c>
      <c r="B1263" s="15" t="s">
        <v>844</v>
      </c>
      <c r="C1263" s="15" t="s">
        <v>2090</v>
      </c>
      <c r="D1263" s="34" t="s">
        <v>16</v>
      </c>
      <c r="E1263" s="56">
        <v>2018.12</v>
      </c>
      <c r="F1263" s="35" t="s">
        <v>119</v>
      </c>
      <c r="G1263" s="17">
        <v>687</v>
      </c>
      <c r="H1263" s="17">
        <v>1508</v>
      </c>
      <c r="I1263" s="37" t="s">
        <v>2119</v>
      </c>
      <c r="J1263" s="37" t="s">
        <v>33</v>
      </c>
    </row>
    <row r="1264" spans="1:11" x14ac:dyDescent="0.2">
      <c r="A1264" s="58">
        <f t="shared" si="23"/>
        <v>1256</v>
      </c>
      <c r="B1264" s="15" t="s">
        <v>845</v>
      </c>
      <c r="C1264" s="34" t="s">
        <v>2090</v>
      </c>
      <c r="D1264" s="34" t="s">
        <v>16</v>
      </c>
      <c r="E1264" s="56">
        <v>2019.03</v>
      </c>
      <c r="F1264" s="35" t="s">
        <v>583</v>
      </c>
      <c r="G1264" s="17">
        <v>632</v>
      </c>
      <c r="H1264" s="17">
        <v>1247</v>
      </c>
      <c r="I1264" s="37" t="s">
        <v>41</v>
      </c>
      <c r="J1264" s="37" t="s">
        <v>611</v>
      </c>
    </row>
    <row r="1265" spans="1:11" x14ac:dyDescent="0.2">
      <c r="A1265" s="58">
        <f t="shared" si="23"/>
        <v>1257</v>
      </c>
      <c r="B1265" s="15" t="s">
        <v>2624</v>
      </c>
      <c r="C1265" s="11" t="s">
        <v>2090</v>
      </c>
      <c r="D1265" s="34" t="s">
        <v>16</v>
      </c>
      <c r="E1265" s="56">
        <v>2019.08</v>
      </c>
      <c r="F1265" s="35" t="s">
        <v>662</v>
      </c>
      <c r="G1265" s="17">
        <v>886</v>
      </c>
      <c r="H1265" s="17">
        <v>1900</v>
      </c>
      <c r="I1265" s="50" t="s">
        <v>2189</v>
      </c>
      <c r="J1265" s="37" t="s">
        <v>33</v>
      </c>
      <c r="K1265" s="45"/>
    </row>
    <row r="1266" spans="1:11" x14ac:dyDescent="0.2">
      <c r="A1266" s="58">
        <f t="shared" si="23"/>
        <v>1258</v>
      </c>
      <c r="B1266" s="15" t="s">
        <v>846</v>
      </c>
      <c r="C1266" s="11" t="s">
        <v>2090</v>
      </c>
      <c r="D1266" s="34" t="s">
        <v>16</v>
      </c>
      <c r="E1266" s="56">
        <v>2019.09</v>
      </c>
      <c r="F1266" s="35" t="s">
        <v>677</v>
      </c>
      <c r="G1266" s="17">
        <v>888</v>
      </c>
      <c r="H1266" s="17">
        <v>1670</v>
      </c>
      <c r="I1266" s="50" t="s">
        <v>2189</v>
      </c>
      <c r="J1266" s="37" t="s">
        <v>50</v>
      </c>
    </row>
    <row r="1267" spans="1:11" x14ac:dyDescent="0.2">
      <c r="A1267" s="58">
        <f t="shared" si="23"/>
        <v>1259</v>
      </c>
      <c r="B1267" s="11" t="s">
        <v>847</v>
      </c>
      <c r="C1267" s="11" t="s">
        <v>2090</v>
      </c>
      <c r="D1267" s="11" t="s">
        <v>16</v>
      </c>
      <c r="E1267" s="55" t="s">
        <v>801</v>
      </c>
      <c r="F1267" s="12" t="s">
        <v>808</v>
      </c>
      <c r="G1267" s="13">
        <v>308</v>
      </c>
      <c r="H1267" s="13">
        <v>553</v>
      </c>
      <c r="I1267" s="14" t="s">
        <v>41</v>
      </c>
      <c r="J1267" s="46" t="s">
        <v>50</v>
      </c>
      <c r="K1267" s="8" t="s">
        <v>783</v>
      </c>
    </row>
    <row r="1268" spans="1:11" x14ac:dyDescent="0.2">
      <c r="A1268" s="58">
        <f t="shared" si="23"/>
        <v>1260</v>
      </c>
      <c r="B1268" s="11" t="s">
        <v>809</v>
      </c>
      <c r="C1268" s="11" t="s">
        <v>2090</v>
      </c>
      <c r="D1268" s="11" t="s">
        <v>16</v>
      </c>
      <c r="E1268" s="55" t="s">
        <v>801</v>
      </c>
      <c r="F1268" s="12" t="s">
        <v>810</v>
      </c>
      <c r="G1268" s="13">
        <v>486</v>
      </c>
      <c r="H1268" s="13">
        <v>1161</v>
      </c>
      <c r="I1268" s="37" t="s">
        <v>51</v>
      </c>
      <c r="J1268" s="46" t="s">
        <v>50</v>
      </c>
      <c r="K1268" s="8" t="s">
        <v>783</v>
      </c>
    </row>
    <row r="1269" spans="1:11" x14ac:dyDescent="0.2">
      <c r="A1269" s="58">
        <f t="shared" si="23"/>
        <v>1261</v>
      </c>
      <c r="B1269" s="11" t="s">
        <v>2810</v>
      </c>
      <c r="C1269" s="11" t="s">
        <v>2767</v>
      </c>
      <c r="D1269" s="11" t="s">
        <v>2811</v>
      </c>
      <c r="E1269" s="11" t="s">
        <v>2796</v>
      </c>
      <c r="F1269" s="12" t="s">
        <v>580</v>
      </c>
      <c r="G1269" s="13">
        <v>626</v>
      </c>
      <c r="H1269" s="13">
        <v>1443</v>
      </c>
      <c r="I1269" s="14" t="s">
        <v>51</v>
      </c>
      <c r="J1269" s="46" t="s">
        <v>50</v>
      </c>
    </row>
    <row r="1270" spans="1:11" x14ac:dyDescent="0.2">
      <c r="A1270" s="58">
        <f t="shared" si="23"/>
        <v>1262</v>
      </c>
      <c r="B1270" s="11" t="s">
        <v>2812</v>
      </c>
      <c r="C1270" s="11" t="s">
        <v>2767</v>
      </c>
      <c r="D1270" s="11" t="s">
        <v>2813</v>
      </c>
      <c r="E1270" s="11" t="s">
        <v>2796</v>
      </c>
      <c r="F1270" s="12" t="s">
        <v>396</v>
      </c>
      <c r="G1270" s="13">
        <v>571</v>
      </c>
      <c r="H1270" s="13">
        <v>1359</v>
      </c>
      <c r="I1270" s="14" t="s">
        <v>2814</v>
      </c>
      <c r="J1270" s="46" t="s">
        <v>50</v>
      </c>
    </row>
    <row r="1271" spans="1:11" x14ac:dyDescent="0.2">
      <c r="A1271" s="58">
        <f t="shared" si="23"/>
        <v>1263</v>
      </c>
      <c r="B1271" s="11" t="s">
        <v>2815</v>
      </c>
      <c r="C1271" s="11" t="s">
        <v>2767</v>
      </c>
      <c r="D1271" s="11" t="s">
        <v>2813</v>
      </c>
      <c r="E1271" s="11" t="s">
        <v>2796</v>
      </c>
      <c r="F1271" s="12" t="s">
        <v>2816</v>
      </c>
      <c r="G1271" s="13">
        <v>499</v>
      </c>
      <c r="H1271" s="13">
        <v>1061</v>
      </c>
      <c r="I1271" s="14" t="s">
        <v>2814</v>
      </c>
      <c r="J1271" s="46" t="s">
        <v>50</v>
      </c>
    </row>
    <row r="1272" spans="1:11" x14ac:dyDescent="0.2">
      <c r="A1272" s="58">
        <f t="shared" si="23"/>
        <v>1264</v>
      </c>
      <c r="B1272" s="40" t="s">
        <v>2924</v>
      </c>
      <c r="C1272" s="40" t="s">
        <v>2090</v>
      </c>
      <c r="D1272" s="40" t="s">
        <v>2813</v>
      </c>
      <c r="E1272" s="40" t="s">
        <v>2910</v>
      </c>
      <c r="F1272" s="95" t="s">
        <v>683</v>
      </c>
      <c r="G1272" s="108">
        <v>598</v>
      </c>
      <c r="H1272" s="108">
        <v>1446</v>
      </c>
      <c r="I1272" s="109" t="s">
        <v>2814</v>
      </c>
      <c r="J1272" s="110" t="s">
        <v>50</v>
      </c>
      <c r="K1272" s="54"/>
    </row>
    <row r="1273" spans="1:11" x14ac:dyDescent="0.2">
      <c r="A1273" s="112">
        <f t="shared" si="23"/>
        <v>1265</v>
      </c>
      <c r="B1273" s="40" t="s">
        <v>1188</v>
      </c>
      <c r="C1273" s="40" t="s">
        <v>2090</v>
      </c>
      <c r="D1273" s="40" t="s">
        <v>27</v>
      </c>
      <c r="E1273" s="66">
        <v>2006.07</v>
      </c>
      <c r="F1273" s="95" t="s">
        <v>342</v>
      </c>
      <c r="G1273" s="98">
        <v>261</v>
      </c>
      <c r="H1273" s="108">
        <v>1628</v>
      </c>
      <c r="I1273" s="109" t="s">
        <v>2</v>
      </c>
      <c r="J1273" s="110" t="s">
        <v>50</v>
      </c>
      <c r="K1273" s="54"/>
    </row>
    <row r="1274" spans="1:11" x14ac:dyDescent="0.2">
      <c r="A1274" s="58">
        <f t="shared" si="23"/>
        <v>1266</v>
      </c>
      <c r="B1274" s="11" t="s">
        <v>1189</v>
      </c>
      <c r="C1274" s="11" t="s">
        <v>2090</v>
      </c>
      <c r="D1274" s="11" t="s">
        <v>27</v>
      </c>
      <c r="E1274" s="55">
        <v>2006.08</v>
      </c>
      <c r="F1274" s="12" t="s">
        <v>478</v>
      </c>
      <c r="G1274" s="13">
        <v>279</v>
      </c>
      <c r="H1274" s="13">
        <v>1744</v>
      </c>
      <c r="I1274" s="14" t="s">
        <v>2</v>
      </c>
      <c r="J1274" s="46" t="s">
        <v>50</v>
      </c>
    </row>
    <row r="1275" spans="1:11" x14ac:dyDescent="0.2">
      <c r="A1275" s="58">
        <f t="shared" si="23"/>
        <v>1267</v>
      </c>
      <c r="B1275" s="11" t="s">
        <v>1190</v>
      </c>
      <c r="C1275" s="11" t="s">
        <v>2090</v>
      </c>
      <c r="D1275" s="15" t="s">
        <v>27</v>
      </c>
      <c r="E1275" s="56">
        <v>2008.02</v>
      </c>
      <c r="F1275" s="16" t="s">
        <v>489</v>
      </c>
      <c r="G1275" s="17">
        <v>463</v>
      </c>
      <c r="H1275" s="17">
        <v>1336</v>
      </c>
      <c r="I1275" s="18" t="s">
        <v>2</v>
      </c>
      <c r="J1275" s="52" t="s">
        <v>50</v>
      </c>
      <c r="K1275" s="10"/>
    </row>
    <row r="1276" spans="1:11" x14ac:dyDescent="0.2">
      <c r="A1276" s="58">
        <f t="shared" si="23"/>
        <v>1268</v>
      </c>
      <c r="B1276" s="11" t="s">
        <v>1191</v>
      </c>
      <c r="C1276" s="11" t="s">
        <v>2090</v>
      </c>
      <c r="D1276" s="15" t="s">
        <v>27</v>
      </c>
      <c r="E1276" s="56">
        <v>2008.05</v>
      </c>
      <c r="F1276" s="16" t="s">
        <v>453</v>
      </c>
      <c r="G1276" s="17">
        <v>318</v>
      </c>
      <c r="H1276" s="17">
        <v>265</v>
      </c>
      <c r="I1276" s="52" t="s">
        <v>2</v>
      </c>
      <c r="J1276" s="52" t="s">
        <v>50</v>
      </c>
      <c r="K1276" s="10"/>
    </row>
    <row r="1277" spans="1:11" x14ac:dyDescent="0.2">
      <c r="A1277" s="58">
        <f t="shared" si="23"/>
        <v>1269</v>
      </c>
      <c r="B1277" s="11" t="s">
        <v>1192</v>
      </c>
      <c r="C1277" s="11" t="s">
        <v>2090</v>
      </c>
      <c r="D1277" s="15" t="s">
        <v>2120</v>
      </c>
      <c r="E1277" s="56">
        <v>2008.12</v>
      </c>
      <c r="F1277" s="12" t="s">
        <v>457</v>
      </c>
      <c r="G1277" s="13">
        <v>464</v>
      </c>
      <c r="H1277" s="13">
        <v>503</v>
      </c>
      <c r="I1277" s="18" t="s">
        <v>2119</v>
      </c>
      <c r="J1277" s="46" t="s">
        <v>50</v>
      </c>
    </row>
    <row r="1278" spans="1:11" x14ac:dyDescent="0.2">
      <c r="A1278" s="58">
        <f t="shared" si="23"/>
        <v>1270</v>
      </c>
      <c r="B1278" s="11" t="s">
        <v>1193</v>
      </c>
      <c r="C1278" s="11" t="s">
        <v>2090</v>
      </c>
      <c r="D1278" s="15" t="s">
        <v>27</v>
      </c>
      <c r="E1278" s="56">
        <v>2009.09</v>
      </c>
      <c r="F1278" s="12" t="s">
        <v>127</v>
      </c>
      <c r="G1278" s="13">
        <v>206</v>
      </c>
      <c r="H1278" s="13">
        <v>214</v>
      </c>
      <c r="I1278" s="18" t="s">
        <v>2125</v>
      </c>
      <c r="J1278" s="46" t="s">
        <v>50</v>
      </c>
    </row>
    <row r="1279" spans="1:11" x14ac:dyDescent="0.2">
      <c r="A1279" s="58">
        <f t="shared" si="23"/>
        <v>1271</v>
      </c>
      <c r="B1279" s="11" t="s">
        <v>1194</v>
      </c>
      <c r="C1279" s="11" t="s">
        <v>2090</v>
      </c>
      <c r="D1279" s="11" t="s">
        <v>2101</v>
      </c>
      <c r="E1279" s="56">
        <v>2014.12</v>
      </c>
      <c r="F1279" s="12" t="s">
        <v>304</v>
      </c>
      <c r="G1279" s="13">
        <v>440</v>
      </c>
      <c r="H1279" s="13">
        <v>545</v>
      </c>
      <c r="I1279" s="14" t="s">
        <v>2119</v>
      </c>
      <c r="J1279" s="46" t="s">
        <v>50</v>
      </c>
    </row>
    <row r="1280" spans="1:11" x14ac:dyDescent="0.2">
      <c r="A1280" s="58">
        <f t="shared" si="23"/>
        <v>1272</v>
      </c>
      <c r="B1280" s="15" t="s">
        <v>1195</v>
      </c>
      <c r="C1280" s="15" t="s">
        <v>2090</v>
      </c>
      <c r="D1280" s="15" t="s">
        <v>2101</v>
      </c>
      <c r="E1280" s="56">
        <v>2016.01</v>
      </c>
      <c r="F1280" s="16" t="s">
        <v>241</v>
      </c>
      <c r="G1280" s="17">
        <v>290</v>
      </c>
      <c r="H1280" s="17">
        <v>473</v>
      </c>
      <c r="I1280" s="18" t="s">
        <v>2189</v>
      </c>
      <c r="J1280" s="52" t="s">
        <v>50</v>
      </c>
      <c r="K1280" s="10"/>
    </row>
    <row r="1281" spans="1:11" x14ac:dyDescent="0.2">
      <c r="A1281" s="58">
        <f t="shared" si="23"/>
        <v>1273</v>
      </c>
      <c r="B1281" s="15" t="s">
        <v>1993</v>
      </c>
      <c r="C1281" s="15" t="s">
        <v>2090</v>
      </c>
      <c r="D1281" s="15" t="s">
        <v>2101</v>
      </c>
      <c r="E1281" s="56">
        <v>2016.06</v>
      </c>
      <c r="F1281" s="16" t="s">
        <v>206</v>
      </c>
      <c r="G1281" s="17">
        <v>430</v>
      </c>
      <c r="H1281" s="17">
        <v>424</v>
      </c>
      <c r="I1281" s="18" t="s">
        <v>2178</v>
      </c>
      <c r="J1281" s="52" t="s">
        <v>50</v>
      </c>
      <c r="K1281" s="10"/>
    </row>
    <row r="1282" spans="1:11" x14ac:dyDescent="0.2">
      <c r="A1282" s="58">
        <f t="shared" si="23"/>
        <v>1274</v>
      </c>
      <c r="B1282" s="15" t="s">
        <v>1196</v>
      </c>
      <c r="C1282" s="15" t="s">
        <v>2090</v>
      </c>
      <c r="D1282" s="15" t="s">
        <v>2101</v>
      </c>
      <c r="E1282" s="56">
        <v>2017.01</v>
      </c>
      <c r="F1282" s="16" t="s">
        <v>117</v>
      </c>
      <c r="G1282" s="20">
        <v>329</v>
      </c>
      <c r="H1282" s="17">
        <v>458</v>
      </c>
      <c r="I1282" s="18" t="s">
        <v>40</v>
      </c>
      <c r="J1282" s="22" t="s">
        <v>50</v>
      </c>
      <c r="K1282" s="10"/>
    </row>
    <row r="1283" spans="1:11" x14ac:dyDescent="0.2">
      <c r="A1283" s="58">
        <f t="shared" si="23"/>
        <v>1275</v>
      </c>
      <c r="B1283" s="11" t="s">
        <v>816</v>
      </c>
      <c r="C1283" s="11" t="s">
        <v>2090</v>
      </c>
      <c r="D1283" s="11" t="s">
        <v>716</v>
      </c>
      <c r="E1283" s="55">
        <v>2005.04</v>
      </c>
      <c r="F1283" s="12" t="s">
        <v>80</v>
      </c>
      <c r="G1283" s="13">
        <v>674</v>
      </c>
      <c r="H1283" s="13">
        <v>2162</v>
      </c>
      <c r="I1283" s="14" t="s">
        <v>2</v>
      </c>
      <c r="J1283" s="46" t="s">
        <v>50</v>
      </c>
    </row>
    <row r="1284" spans="1:11" x14ac:dyDescent="0.2">
      <c r="A1284" s="58">
        <f t="shared" si="23"/>
        <v>1276</v>
      </c>
      <c r="B1284" s="11" t="s">
        <v>817</v>
      </c>
      <c r="C1284" s="11" t="s">
        <v>2090</v>
      </c>
      <c r="D1284" s="11" t="s">
        <v>716</v>
      </c>
      <c r="E1284" s="55">
        <v>2005.09</v>
      </c>
      <c r="F1284" s="12" t="s">
        <v>102</v>
      </c>
      <c r="G1284" s="13">
        <v>948</v>
      </c>
      <c r="H1284" s="13">
        <v>1395</v>
      </c>
      <c r="I1284" s="14" t="s">
        <v>2</v>
      </c>
      <c r="J1284" s="46" t="s">
        <v>50</v>
      </c>
    </row>
    <row r="1285" spans="1:11" x14ac:dyDescent="0.2">
      <c r="A1285" s="58">
        <f t="shared" si="23"/>
        <v>1277</v>
      </c>
      <c r="B1285" s="11" t="s">
        <v>818</v>
      </c>
      <c r="C1285" s="11" t="s">
        <v>2090</v>
      </c>
      <c r="D1285" s="15" t="s">
        <v>716</v>
      </c>
      <c r="E1285" s="56">
        <v>2009.06</v>
      </c>
      <c r="F1285" s="12" t="s">
        <v>463</v>
      </c>
      <c r="G1285" s="13">
        <v>1574</v>
      </c>
      <c r="H1285" s="13">
        <v>2677</v>
      </c>
      <c r="I1285" s="46" t="s">
        <v>2</v>
      </c>
      <c r="J1285" s="46" t="s">
        <v>50</v>
      </c>
    </row>
    <row r="1286" spans="1:11" x14ac:dyDescent="0.2">
      <c r="A1286" s="58">
        <f t="shared" si="23"/>
        <v>1278</v>
      </c>
      <c r="B1286" s="11" t="s">
        <v>819</v>
      </c>
      <c r="C1286" s="11" t="s">
        <v>2090</v>
      </c>
      <c r="D1286" s="11" t="s">
        <v>716</v>
      </c>
      <c r="E1286" s="55">
        <v>2009.12</v>
      </c>
      <c r="F1286" s="12" t="s">
        <v>402</v>
      </c>
      <c r="G1286" s="13">
        <v>1586</v>
      </c>
      <c r="H1286" s="13">
        <v>1989</v>
      </c>
      <c r="I1286" s="14" t="s">
        <v>2</v>
      </c>
      <c r="J1286" s="46" t="s">
        <v>50</v>
      </c>
    </row>
    <row r="1287" spans="1:11" x14ac:dyDescent="0.2">
      <c r="A1287" s="58">
        <f t="shared" si="23"/>
        <v>1279</v>
      </c>
      <c r="B1287" s="11" t="s">
        <v>820</v>
      </c>
      <c r="C1287" s="11" t="s">
        <v>2090</v>
      </c>
      <c r="D1287" s="15" t="s">
        <v>716</v>
      </c>
      <c r="E1287" s="56">
        <v>2010.08</v>
      </c>
      <c r="F1287" s="12" t="s">
        <v>424</v>
      </c>
      <c r="G1287" s="13">
        <v>1001</v>
      </c>
      <c r="H1287" s="13">
        <v>1385</v>
      </c>
      <c r="I1287" s="46" t="s">
        <v>4</v>
      </c>
      <c r="J1287" s="46" t="s">
        <v>50</v>
      </c>
    </row>
    <row r="1288" spans="1:11" x14ac:dyDescent="0.2">
      <c r="A1288" s="58">
        <f t="shared" si="23"/>
        <v>1280</v>
      </c>
      <c r="B1288" s="11" t="s">
        <v>821</v>
      </c>
      <c r="C1288" s="11" t="s">
        <v>2090</v>
      </c>
      <c r="D1288" s="15" t="s">
        <v>716</v>
      </c>
      <c r="E1288" s="56">
        <v>2010.12</v>
      </c>
      <c r="F1288" s="12" t="s">
        <v>438</v>
      </c>
      <c r="G1288" s="13">
        <v>1260</v>
      </c>
      <c r="H1288" s="13">
        <v>1600</v>
      </c>
      <c r="I1288" s="57" t="s">
        <v>2121</v>
      </c>
      <c r="J1288" s="57" t="s">
        <v>50</v>
      </c>
      <c r="K1288" s="39"/>
    </row>
    <row r="1289" spans="1:11" x14ac:dyDescent="0.2">
      <c r="A1289" s="58">
        <f t="shared" si="23"/>
        <v>1281</v>
      </c>
      <c r="B1289" s="11" t="s">
        <v>822</v>
      </c>
      <c r="C1289" s="11" t="s">
        <v>2090</v>
      </c>
      <c r="D1289" s="15" t="s">
        <v>716</v>
      </c>
      <c r="E1289" s="56">
        <v>2011.08</v>
      </c>
      <c r="F1289" s="12" t="s">
        <v>379</v>
      </c>
      <c r="G1289" s="13">
        <v>998</v>
      </c>
      <c r="H1289" s="13">
        <v>1185</v>
      </c>
      <c r="I1289" s="46" t="s">
        <v>4</v>
      </c>
      <c r="J1289" s="46" t="s">
        <v>50</v>
      </c>
    </row>
    <row r="1290" spans="1:11" x14ac:dyDescent="0.2">
      <c r="A1290" s="58">
        <f t="shared" si="23"/>
        <v>1282</v>
      </c>
      <c r="B1290" s="11" t="s">
        <v>823</v>
      </c>
      <c r="C1290" s="11" t="s">
        <v>2090</v>
      </c>
      <c r="D1290" s="15" t="s">
        <v>716</v>
      </c>
      <c r="E1290" s="56">
        <v>2012.02</v>
      </c>
      <c r="F1290" s="12" t="s">
        <v>497</v>
      </c>
      <c r="G1290" s="13">
        <v>165</v>
      </c>
      <c r="H1290" s="13">
        <v>331</v>
      </c>
      <c r="I1290" s="14" t="s">
        <v>2119</v>
      </c>
      <c r="J1290" s="46" t="s">
        <v>50</v>
      </c>
    </row>
    <row r="1291" spans="1:11" x14ac:dyDescent="0.2">
      <c r="A1291" s="58">
        <f t="shared" si="23"/>
        <v>1283</v>
      </c>
      <c r="B1291" s="11" t="s">
        <v>824</v>
      </c>
      <c r="C1291" s="11" t="s">
        <v>2090</v>
      </c>
      <c r="D1291" s="15" t="s">
        <v>716</v>
      </c>
      <c r="E1291" s="55">
        <v>2012.09</v>
      </c>
      <c r="F1291" s="12" t="s">
        <v>255</v>
      </c>
      <c r="G1291" s="13">
        <v>1854</v>
      </c>
      <c r="H1291" s="13">
        <v>4078</v>
      </c>
      <c r="I1291" s="14" t="s">
        <v>2177</v>
      </c>
      <c r="J1291" s="46" t="s">
        <v>50</v>
      </c>
    </row>
    <row r="1292" spans="1:11" x14ac:dyDescent="0.2">
      <c r="A1292" s="58">
        <f t="shared" si="23"/>
        <v>1284</v>
      </c>
      <c r="B1292" s="15" t="s">
        <v>825</v>
      </c>
      <c r="C1292" s="15" t="s">
        <v>2090</v>
      </c>
      <c r="D1292" s="15" t="s">
        <v>716</v>
      </c>
      <c r="E1292" s="55">
        <v>2013.08</v>
      </c>
      <c r="F1292" s="12" t="s">
        <v>139</v>
      </c>
      <c r="G1292" s="13">
        <v>1248</v>
      </c>
      <c r="H1292" s="13">
        <v>2604</v>
      </c>
      <c r="I1292" s="14" t="s">
        <v>2206</v>
      </c>
      <c r="J1292" s="46" t="s">
        <v>50</v>
      </c>
    </row>
    <row r="1293" spans="1:11" x14ac:dyDescent="0.2">
      <c r="A1293" s="58">
        <f t="shared" si="23"/>
        <v>1285</v>
      </c>
      <c r="B1293" s="15" t="s">
        <v>826</v>
      </c>
      <c r="C1293" s="15" t="s">
        <v>2090</v>
      </c>
      <c r="D1293" s="15" t="s">
        <v>716</v>
      </c>
      <c r="E1293" s="55">
        <v>2013.09</v>
      </c>
      <c r="F1293" s="12" t="s">
        <v>344</v>
      </c>
      <c r="G1293" s="13">
        <v>1143</v>
      </c>
      <c r="H1293" s="13">
        <v>1879</v>
      </c>
      <c r="I1293" s="14" t="s">
        <v>2209</v>
      </c>
      <c r="J1293" s="46" t="s">
        <v>50</v>
      </c>
    </row>
    <row r="1294" spans="1:11" x14ac:dyDescent="0.2">
      <c r="A1294" s="58">
        <f t="shared" si="23"/>
        <v>1286</v>
      </c>
      <c r="B1294" s="15" t="s">
        <v>827</v>
      </c>
      <c r="C1294" s="15" t="s">
        <v>2090</v>
      </c>
      <c r="D1294" s="15" t="s">
        <v>716</v>
      </c>
      <c r="E1294" s="56">
        <v>2016.09</v>
      </c>
      <c r="F1294" s="16" t="s">
        <v>165</v>
      </c>
      <c r="G1294" s="17">
        <v>2311</v>
      </c>
      <c r="H1294" s="17">
        <v>4829</v>
      </c>
      <c r="I1294" s="18" t="s">
        <v>40</v>
      </c>
      <c r="J1294" s="52" t="s">
        <v>50</v>
      </c>
      <c r="K1294" s="10"/>
    </row>
    <row r="1295" spans="1:11" x14ac:dyDescent="0.2">
      <c r="A1295" s="58">
        <f t="shared" si="23"/>
        <v>1287</v>
      </c>
      <c r="B1295" s="15" t="s">
        <v>829</v>
      </c>
      <c r="C1295" s="15" t="s">
        <v>2090</v>
      </c>
      <c r="D1295" s="15" t="s">
        <v>716</v>
      </c>
      <c r="E1295" s="56">
        <v>2017.02</v>
      </c>
      <c r="F1295" s="16" t="s">
        <v>144</v>
      </c>
      <c r="G1295" s="20">
        <v>1501</v>
      </c>
      <c r="H1295" s="17">
        <v>3623</v>
      </c>
      <c r="I1295" s="18" t="s">
        <v>4</v>
      </c>
      <c r="J1295" s="22" t="s">
        <v>50</v>
      </c>
      <c r="K1295" s="10"/>
    </row>
    <row r="1296" spans="1:11" x14ac:dyDescent="0.2">
      <c r="A1296" s="58">
        <f t="shared" si="23"/>
        <v>1288</v>
      </c>
      <c r="B1296" s="15" t="s">
        <v>830</v>
      </c>
      <c r="C1296" s="28" t="s">
        <v>2090</v>
      </c>
      <c r="D1296" s="15" t="s">
        <v>716</v>
      </c>
      <c r="E1296" s="56">
        <v>2018.08</v>
      </c>
      <c r="F1296" s="32" t="s">
        <v>548</v>
      </c>
      <c r="G1296" s="17">
        <v>1554</v>
      </c>
      <c r="H1296" s="17">
        <v>3051</v>
      </c>
      <c r="I1296" s="18" t="s">
        <v>2119</v>
      </c>
      <c r="J1296" s="52" t="s">
        <v>2497</v>
      </c>
      <c r="K1296" s="10"/>
    </row>
    <row r="1297" spans="1:11" x14ac:dyDescent="0.2">
      <c r="A1297" s="58">
        <f t="shared" si="23"/>
        <v>1289</v>
      </c>
      <c r="B1297" s="15" t="s">
        <v>831</v>
      </c>
      <c r="C1297" s="28" t="s">
        <v>2090</v>
      </c>
      <c r="D1297" s="15" t="s">
        <v>716</v>
      </c>
      <c r="E1297" s="56">
        <v>2018.08</v>
      </c>
      <c r="F1297" s="32" t="s">
        <v>548</v>
      </c>
      <c r="G1297" s="17">
        <v>1255</v>
      </c>
      <c r="H1297" s="17">
        <v>2442</v>
      </c>
      <c r="I1297" s="18" t="s">
        <v>2119</v>
      </c>
      <c r="J1297" s="52" t="s">
        <v>2092</v>
      </c>
      <c r="K1297" s="10"/>
    </row>
    <row r="1298" spans="1:11" x14ac:dyDescent="0.2">
      <c r="A1298" s="58">
        <f t="shared" si="23"/>
        <v>1290</v>
      </c>
      <c r="B1298" s="25" t="s">
        <v>832</v>
      </c>
      <c r="C1298" s="28" t="s">
        <v>2090</v>
      </c>
      <c r="D1298" s="15" t="s">
        <v>716</v>
      </c>
      <c r="E1298" s="56">
        <v>2018.08</v>
      </c>
      <c r="F1298" s="26" t="s">
        <v>2534</v>
      </c>
      <c r="G1298" s="17">
        <v>1662</v>
      </c>
      <c r="H1298" s="17">
        <v>3118</v>
      </c>
      <c r="I1298" s="18" t="s">
        <v>2119</v>
      </c>
      <c r="J1298" s="52" t="s">
        <v>2092</v>
      </c>
      <c r="K1298" s="10"/>
    </row>
    <row r="1299" spans="1:11" x14ac:dyDescent="0.2">
      <c r="A1299" s="58">
        <f t="shared" si="23"/>
        <v>1291</v>
      </c>
      <c r="B1299" s="15" t="s">
        <v>833</v>
      </c>
      <c r="C1299" s="15" t="s">
        <v>2090</v>
      </c>
      <c r="D1299" s="19" t="s">
        <v>716</v>
      </c>
      <c r="E1299" s="56">
        <v>2018.09</v>
      </c>
      <c r="F1299" s="16" t="s">
        <v>2545</v>
      </c>
      <c r="G1299" s="33">
        <v>2551</v>
      </c>
      <c r="H1299" s="33">
        <v>5421</v>
      </c>
      <c r="I1299" s="37" t="s">
        <v>41</v>
      </c>
      <c r="J1299" s="37" t="s">
        <v>50</v>
      </c>
      <c r="K1299" s="10"/>
    </row>
    <row r="1300" spans="1:11" x14ac:dyDescent="0.2">
      <c r="A1300" s="58">
        <f t="shared" si="23"/>
        <v>1292</v>
      </c>
      <c r="B1300" s="15" t="s">
        <v>736</v>
      </c>
      <c r="C1300" s="15" t="s">
        <v>2090</v>
      </c>
      <c r="D1300" s="34" t="s">
        <v>737</v>
      </c>
      <c r="E1300" s="56">
        <v>2020.04</v>
      </c>
      <c r="F1300" s="35" t="s">
        <v>738</v>
      </c>
      <c r="G1300" s="17">
        <v>2578</v>
      </c>
      <c r="H1300" s="17">
        <v>5093</v>
      </c>
      <c r="I1300" s="37" t="s">
        <v>41</v>
      </c>
      <c r="J1300" s="37" t="s">
        <v>50</v>
      </c>
      <c r="K1300" s="8" t="s">
        <v>2466</v>
      </c>
    </row>
    <row r="1301" spans="1:11" x14ac:dyDescent="0.2">
      <c r="A1301" s="58">
        <f t="shared" si="23"/>
        <v>1293</v>
      </c>
      <c r="B1301" s="11" t="s">
        <v>2652</v>
      </c>
      <c r="C1301" s="11" t="s">
        <v>2090</v>
      </c>
      <c r="D1301" s="11" t="s">
        <v>2653</v>
      </c>
      <c r="E1301" s="55">
        <v>2020.07</v>
      </c>
      <c r="F1301" s="12" t="s">
        <v>770</v>
      </c>
      <c r="G1301" s="13">
        <v>1357</v>
      </c>
      <c r="H1301" s="13">
        <v>2323</v>
      </c>
      <c r="I1301" s="14" t="s">
        <v>41</v>
      </c>
      <c r="J1301" s="46" t="s">
        <v>50</v>
      </c>
    </row>
    <row r="1302" spans="1:11" x14ac:dyDescent="0.2">
      <c r="A1302" s="58">
        <f t="shared" si="23"/>
        <v>1294</v>
      </c>
      <c r="B1302" s="11" t="s">
        <v>940</v>
      </c>
      <c r="C1302" s="11" t="s">
        <v>2090</v>
      </c>
      <c r="D1302" s="15" t="s">
        <v>2180</v>
      </c>
      <c r="E1302" s="55">
        <v>2012.09</v>
      </c>
      <c r="F1302" s="12" t="s">
        <v>120</v>
      </c>
      <c r="G1302" s="13">
        <v>6733</v>
      </c>
      <c r="H1302" s="13">
        <v>10466</v>
      </c>
      <c r="I1302" s="14" t="s">
        <v>2119</v>
      </c>
      <c r="J1302" s="46" t="s">
        <v>50</v>
      </c>
    </row>
    <row r="1303" spans="1:11" x14ac:dyDescent="0.2">
      <c r="A1303" s="58">
        <f t="shared" si="23"/>
        <v>1295</v>
      </c>
      <c r="B1303" s="15" t="s">
        <v>941</v>
      </c>
      <c r="C1303" s="15" t="s">
        <v>2090</v>
      </c>
      <c r="D1303" s="15" t="s">
        <v>2294</v>
      </c>
      <c r="E1303" s="56">
        <v>2015.06</v>
      </c>
      <c r="F1303" s="16" t="s">
        <v>267</v>
      </c>
      <c r="G1303" s="17">
        <v>1004</v>
      </c>
      <c r="H1303" s="17">
        <v>1896</v>
      </c>
      <c r="I1303" s="18" t="s">
        <v>2189</v>
      </c>
      <c r="J1303" s="52" t="s">
        <v>50</v>
      </c>
      <c r="K1303" s="10" t="s">
        <v>2295</v>
      </c>
    </row>
    <row r="1304" spans="1:11" x14ac:dyDescent="0.2">
      <c r="A1304" s="58">
        <f t="shared" si="23"/>
        <v>1296</v>
      </c>
      <c r="B1304" s="15" t="s">
        <v>2352</v>
      </c>
      <c r="C1304" s="15" t="s">
        <v>2090</v>
      </c>
      <c r="D1304" s="15" t="s">
        <v>2180</v>
      </c>
      <c r="E1304" s="56">
        <v>2016.09</v>
      </c>
      <c r="F1304" s="16" t="s">
        <v>168</v>
      </c>
      <c r="G1304" s="17">
        <v>664</v>
      </c>
      <c r="H1304" s="17">
        <v>1328</v>
      </c>
      <c r="I1304" s="18" t="s">
        <v>40</v>
      </c>
      <c r="J1304" s="52" t="s">
        <v>50</v>
      </c>
      <c r="K1304" s="10"/>
    </row>
    <row r="1305" spans="1:11" x14ac:dyDescent="0.2">
      <c r="A1305" s="58">
        <f t="shared" si="23"/>
        <v>1297</v>
      </c>
      <c r="B1305" s="15" t="s">
        <v>942</v>
      </c>
      <c r="C1305" s="15" t="s">
        <v>2090</v>
      </c>
      <c r="D1305" s="19" t="s">
        <v>2365</v>
      </c>
      <c r="E1305" s="56">
        <v>2016.11</v>
      </c>
      <c r="F1305" s="16" t="s">
        <v>151</v>
      </c>
      <c r="G1305" s="20">
        <v>212</v>
      </c>
      <c r="H1305" s="21">
        <v>127</v>
      </c>
      <c r="I1305" s="22" t="s">
        <v>2366</v>
      </c>
      <c r="J1305" s="22" t="s">
        <v>2367</v>
      </c>
      <c r="K1305" s="10" t="s">
        <v>2368</v>
      </c>
    </row>
    <row r="1306" spans="1:11" x14ac:dyDescent="0.2">
      <c r="A1306" s="58">
        <f t="shared" si="23"/>
        <v>1298</v>
      </c>
      <c r="B1306" s="15" t="s">
        <v>943</v>
      </c>
      <c r="C1306" s="15" t="s">
        <v>2090</v>
      </c>
      <c r="D1306" s="15" t="s">
        <v>2180</v>
      </c>
      <c r="E1306" s="56">
        <v>2017.02</v>
      </c>
      <c r="F1306" s="16" t="s">
        <v>151</v>
      </c>
      <c r="G1306" s="20">
        <v>827</v>
      </c>
      <c r="H1306" s="17">
        <v>857</v>
      </c>
      <c r="I1306" s="18" t="s">
        <v>2367</v>
      </c>
      <c r="J1306" s="52" t="s">
        <v>2367</v>
      </c>
      <c r="K1306" s="10"/>
    </row>
    <row r="1307" spans="1:11" x14ac:dyDescent="0.2">
      <c r="A1307" s="58">
        <f t="shared" si="23"/>
        <v>1299</v>
      </c>
      <c r="B1307" s="25" t="s">
        <v>945</v>
      </c>
      <c r="C1307" s="25" t="s">
        <v>2090</v>
      </c>
      <c r="D1307" s="15" t="s">
        <v>2180</v>
      </c>
      <c r="E1307" s="56">
        <v>2017.09</v>
      </c>
      <c r="F1307" s="16" t="s">
        <v>2435</v>
      </c>
      <c r="G1307" s="17">
        <v>1296</v>
      </c>
      <c r="H1307" s="17">
        <v>3023</v>
      </c>
      <c r="I1307" s="18" t="s">
        <v>41</v>
      </c>
      <c r="J1307" s="52" t="s">
        <v>50</v>
      </c>
      <c r="K1307" s="10"/>
    </row>
    <row r="1308" spans="1:11" x14ac:dyDescent="0.2">
      <c r="A1308" s="58">
        <f t="shared" si="23"/>
        <v>1300</v>
      </c>
      <c r="B1308" s="25" t="s">
        <v>946</v>
      </c>
      <c r="C1308" s="15" t="s">
        <v>2090</v>
      </c>
      <c r="D1308" s="15" t="s">
        <v>2489</v>
      </c>
      <c r="E1308" s="56">
        <v>2018.04</v>
      </c>
      <c r="F1308" s="26" t="s">
        <v>533</v>
      </c>
      <c r="G1308" s="17">
        <v>1953</v>
      </c>
      <c r="H1308" s="17">
        <v>4262</v>
      </c>
      <c r="I1308" s="18" t="s">
        <v>2288</v>
      </c>
      <c r="J1308" s="52" t="s">
        <v>2488</v>
      </c>
      <c r="K1308" s="10" t="s">
        <v>2490</v>
      </c>
    </row>
    <row r="1309" spans="1:11" x14ac:dyDescent="0.2">
      <c r="A1309" s="58">
        <f t="shared" si="23"/>
        <v>1301</v>
      </c>
      <c r="B1309" s="15" t="s">
        <v>947</v>
      </c>
      <c r="C1309" s="28" t="s">
        <v>2090</v>
      </c>
      <c r="D1309" s="15" t="s">
        <v>2180</v>
      </c>
      <c r="E1309" s="56">
        <v>2018.08</v>
      </c>
      <c r="F1309" s="32" t="s">
        <v>550</v>
      </c>
      <c r="G1309" s="17">
        <v>6033</v>
      </c>
      <c r="H1309" s="17">
        <v>9483</v>
      </c>
      <c r="I1309" s="18" t="s">
        <v>2119</v>
      </c>
      <c r="J1309" s="52" t="s">
        <v>2092</v>
      </c>
      <c r="K1309" s="10" t="s">
        <v>2295</v>
      </c>
    </row>
    <row r="1310" spans="1:11" x14ac:dyDescent="0.2">
      <c r="A1310" s="58">
        <f t="shared" si="23"/>
        <v>1302</v>
      </c>
      <c r="B1310" s="11" t="s">
        <v>2072</v>
      </c>
      <c r="C1310" s="11" t="s">
        <v>2090</v>
      </c>
      <c r="D1310" s="11" t="s">
        <v>949</v>
      </c>
      <c r="E1310" s="11" t="s">
        <v>2070</v>
      </c>
      <c r="F1310" s="12" t="s">
        <v>316</v>
      </c>
      <c r="G1310" s="13">
        <v>5307</v>
      </c>
      <c r="H1310" s="13">
        <v>7661</v>
      </c>
      <c r="I1310" s="14" t="s">
        <v>41</v>
      </c>
      <c r="J1310" s="46" t="s">
        <v>50</v>
      </c>
      <c r="K1310" s="8" t="s">
        <v>2073</v>
      </c>
    </row>
    <row r="1311" spans="1:11" x14ac:dyDescent="0.2">
      <c r="A1311" s="58">
        <f t="shared" si="23"/>
        <v>1303</v>
      </c>
      <c r="B1311" s="11" t="s">
        <v>1529</v>
      </c>
      <c r="C1311" s="11" t="s">
        <v>2090</v>
      </c>
      <c r="D1311" s="11" t="s">
        <v>2164</v>
      </c>
      <c r="E1311" s="56">
        <v>2012.01</v>
      </c>
      <c r="F1311" s="12" t="s">
        <v>357</v>
      </c>
      <c r="G1311" s="13">
        <v>1709</v>
      </c>
      <c r="H1311" s="13">
        <v>4529</v>
      </c>
      <c r="I1311" s="14" t="s">
        <v>2165</v>
      </c>
      <c r="J1311" s="46" t="s">
        <v>50</v>
      </c>
    </row>
    <row r="1312" spans="1:11" x14ac:dyDescent="0.2">
      <c r="A1312" s="58">
        <f t="shared" si="23"/>
        <v>1304</v>
      </c>
      <c r="B1312" s="15" t="s">
        <v>1531</v>
      </c>
      <c r="C1312" s="15" t="s">
        <v>2090</v>
      </c>
      <c r="D1312" s="15" t="s">
        <v>2310</v>
      </c>
      <c r="E1312" s="56">
        <v>2015.09</v>
      </c>
      <c r="F1312" s="16" t="s">
        <v>227</v>
      </c>
      <c r="G1312" s="17">
        <v>957</v>
      </c>
      <c r="H1312" s="17">
        <v>1528</v>
      </c>
      <c r="I1312" s="18" t="s">
        <v>2278</v>
      </c>
      <c r="J1312" s="52" t="s">
        <v>50</v>
      </c>
      <c r="K1312" s="10"/>
    </row>
    <row r="1313" spans="1:11" x14ac:dyDescent="0.2">
      <c r="A1313" s="58">
        <f t="shared" si="23"/>
        <v>1305</v>
      </c>
      <c r="B1313" s="15" t="s">
        <v>1847</v>
      </c>
      <c r="C1313" s="25" t="s">
        <v>2090</v>
      </c>
      <c r="D1313" s="15" t="s">
        <v>2485</v>
      </c>
      <c r="E1313" s="56">
        <v>2018.03</v>
      </c>
      <c r="F1313" s="16" t="s">
        <v>2486</v>
      </c>
      <c r="G1313" s="17">
        <v>1971</v>
      </c>
      <c r="H1313" s="17">
        <v>4621</v>
      </c>
      <c r="I1313" s="18" t="s">
        <v>2</v>
      </c>
      <c r="J1313" s="52" t="s">
        <v>2092</v>
      </c>
      <c r="K1313" s="10"/>
    </row>
    <row r="1314" spans="1:11" x14ac:dyDescent="0.2">
      <c r="A1314" s="58">
        <f t="shared" si="23"/>
        <v>1306</v>
      </c>
      <c r="B1314" s="15" t="s">
        <v>1848</v>
      </c>
      <c r="C1314" s="15" t="s">
        <v>2090</v>
      </c>
      <c r="D1314" s="15" t="s">
        <v>2310</v>
      </c>
      <c r="E1314" s="56">
        <v>2018.11</v>
      </c>
      <c r="F1314" s="16" t="s">
        <v>2579</v>
      </c>
      <c r="G1314" s="33">
        <v>2138</v>
      </c>
      <c r="H1314" s="33">
        <v>4596</v>
      </c>
      <c r="I1314" s="37" t="s">
        <v>2119</v>
      </c>
      <c r="J1314" s="37" t="s">
        <v>2092</v>
      </c>
      <c r="K1314" s="10"/>
    </row>
    <row r="1315" spans="1:11" x14ac:dyDescent="0.2">
      <c r="A1315" s="58">
        <f t="shared" si="23"/>
        <v>1307</v>
      </c>
      <c r="B1315" s="15" t="s">
        <v>686</v>
      </c>
      <c r="C1315" s="15" t="s">
        <v>2090</v>
      </c>
      <c r="D1315" s="15" t="s">
        <v>2310</v>
      </c>
      <c r="E1315" s="56" t="s">
        <v>928</v>
      </c>
      <c r="F1315" s="35" t="s">
        <v>591</v>
      </c>
      <c r="G1315" s="17">
        <v>1660</v>
      </c>
      <c r="H1315" s="17">
        <v>3186</v>
      </c>
      <c r="I1315" s="37" t="s">
        <v>41</v>
      </c>
      <c r="J1315" s="37" t="s">
        <v>50</v>
      </c>
    </row>
    <row r="1316" spans="1:11" x14ac:dyDescent="0.2">
      <c r="A1316" s="58">
        <f t="shared" si="23"/>
        <v>1308</v>
      </c>
      <c r="B1316" s="11" t="s">
        <v>2817</v>
      </c>
      <c r="C1316" s="11" t="s">
        <v>2767</v>
      </c>
      <c r="D1316" s="11" t="s">
        <v>2818</v>
      </c>
      <c r="E1316" s="11" t="s">
        <v>2796</v>
      </c>
      <c r="F1316" s="12" t="s">
        <v>98</v>
      </c>
      <c r="G1316" s="13">
        <v>509</v>
      </c>
      <c r="H1316" s="13">
        <v>1105</v>
      </c>
      <c r="I1316" s="14" t="s">
        <v>41</v>
      </c>
      <c r="J1316" s="46" t="s">
        <v>50</v>
      </c>
      <c r="K1316" s="8" t="s">
        <v>782</v>
      </c>
    </row>
    <row r="1317" spans="1:11" x14ac:dyDescent="0.2">
      <c r="A1317" s="58">
        <f t="shared" ref="A1317:A1357" si="24">ROW()-8</f>
        <v>1309</v>
      </c>
      <c r="B1317" s="11" t="s">
        <v>1004</v>
      </c>
      <c r="C1317" s="11" t="s">
        <v>2090</v>
      </c>
      <c r="D1317" s="15" t="s">
        <v>720</v>
      </c>
      <c r="E1317" s="55">
        <v>2012.09</v>
      </c>
      <c r="F1317" s="12" t="s">
        <v>167</v>
      </c>
      <c r="G1317" s="13">
        <v>619</v>
      </c>
      <c r="H1317" s="13">
        <v>1276</v>
      </c>
      <c r="I1317" s="14" t="s">
        <v>855</v>
      </c>
      <c r="J1317" s="46" t="s">
        <v>50</v>
      </c>
    </row>
    <row r="1318" spans="1:11" x14ac:dyDescent="0.2">
      <c r="A1318" s="58">
        <f t="shared" si="24"/>
        <v>1310</v>
      </c>
      <c r="B1318" s="15" t="s">
        <v>1005</v>
      </c>
      <c r="C1318" s="11" t="s">
        <v>2090</v>
      </c>
      <c r="D1318" s="15" t="s">
        <v>720</v>
      </c>
      <c r="E1318" s="56">
        <v>2014.04</v>
      </c>
      <c r="F1318" s="42" t="s">
        <v>234</v>
      </c>
      <c r="G1318" s="43">
        <v>1161</v>
      </c>
      <c r="H1318" s="13">
        <v>1425</v>
      </c>
      <c r="I1318" s="14" t="s">
        <v>2</v>
      </c>
      <c r="J1318" s="46" t="s">
        <v>50</v>
      </c>
      <c r="K1318" s="9"/>
    </row>
    <row r="1319" spans="1:11" x14ac:dyDescent="0.2">
      <c r="A1319" s="58">
        <f t="shared" si="24"/>
        <v>1311</v>
      </c>
      <c r="B1319" s="11" t="s">
        <v>1006</v>
      </c>
      <c r="C1319" s="11" t="s">
        <v>2090</v>
      </c>
      <c r="D1319" s="11" t="s">
        <v>720</v>
      </c>
      <c r="E1319" s="56">
        <v>2015.01</v>
      </c>
      <c r="F1319" s="12" t="s">
        <v>185</v>
      </c>
      <c r="G1319" s="13">
        <v>231</v>
      </c>
      <c r="H1319" s="13">
        <v>360</v>
      </c>
      <c r="I1319" s="14" t="s">
        <v>2119</v>
      </c>
      <c r="J1319" s="46" t="s">
        <v>50</v>
      </c>
    </row>
    <row r="1320" spans="1:11" x14ac:dyDescent="0.2">
      <c r="A1320" s="58">
        <f t="shared" si="24"/>
        <v>1312</v>
      </c>
      <c r="B1320" s="15" t="s">
        <v>1007</v>
      </c>
      <c r="C1320" s="15" t="s">
        <v>2090</v>
      </c>
      <c r="D1320" s="15" t="s">
        <v>720</v>
      </c>
      <c r="E1320" s="56">
        <v>2015.11</v>
      </c>
      <c r="F1320" s="16" t="s">
        <v>140</v>
      </c>
      <c r="G1320" s="17">
        <v>517</v>
      </c>
      <c r="H1320" s="17">
        <v>1101</v>
      </c>
      <c r="I1320" s="18" t="s">
        <v>2328</v>
      </c>
      <c r="J1320" s="52" t="s">
        <v>50</v>
      </c>
      <c r="K1320" s="10"/>
    </row>
    <row r="1321" spans="1:11" x14ac:dyDescent="0.2">
      <c r="A1321" s="58">
        <f t="shared" si="24"/>
        <v>1313</v>
      </c>
      <c r="B1321" s="15" t="s">
        <v>1008</v>
      </c>
      <c r="C1321" s="25" t="s">
        <v>2090</v>
      </c>
      <c r="D1321" s="15" t="s">
        <v>720</v>
      </c>
      <c r="E1321" s="56">
        <v>2017.05</v>
      </c>
      <c r="F1321" s="16" t="s">
        <v>121</v>
      </c>
      <c r="G1321" s="17">
        <v>384</v>
      </c>
      <c r="H1321" s="17">
        <v>888</v>
      </c>
      <c r="I1321" s="18" t="s">
        <v>4</v>
      </c>
      <c r="J1321" s="22" t="s">
        <v>50</v>
      </c>
      <c r="K1321" s="10"/>
    </row>
    <row r="1322" spans="1:11" x14ac:dyDescent="0.2">
      <c r="A1322" s="58">
        <f t="shared" si="24"/>
        <v>1314</v>
      </c>
      <c r="B1322" s="25" t="s">
        <v>1009</v>
      </c>
      <c r="C1322" s="15" t="s">
        <v>2090</v>
      </c>
      <c r="D1322" s="15" t="s">
        <v>720</v>
      </c>
      <c r="E1322" s="56">
        <v>2017.11</v>
      </c>
      <c r="F1322" s="16" t="s">
        <v>506</v>
      </c>
      <c r="G1322" s="17">
        <v>500</v>
      </c>
      <c r="H1322" s="17">
        <v>1162</v>
      </c>
      <c r="I1322" s="18" t="s">
        <v>40</v>
      </c>
      <c r="J1322" s="52" t="s">
        <v>50</v>
      </c>
      <c r="K1322" s="10"/>
    </row>
    <row r="1323" spans="1:11" x14ac:dyDescent="0.2">
      <c r="A1323" s="58">
        <f t="shared" si="24"/>
        <v>1315</v>
      </c>
      <c r="B1323" s="25" t="s">
        <v>2901</v>
      </c>
      <c r="C1323" s="15" t="s">
        <v>2090</v>
      </c>
      <c r="D1323" s="15" t="s">
        <v>2902</v>
      </c>
      <c r="E1323" s="56" t="s">
        <v>2898</v>
      </c>
      <c r="F1323" s="16" t="s">
        <v>388</v>
      </c>
      <c r="G1323" s="17">
        <v>870</v>
      </c>
      <c r="H1323" s="17">
        <v>1830</v>
      </c>
      <c r="I1323" s="18" t="s">
        <v>41</v>
      </c>
      <c r="J1323" s="52" t="s">
        <v>50</v>
      </c>
      <c r="K1323" s="10" t="s">
        <v>783</v>
      </c>
    </row>
    <row r="1324" spans="1:11" x14ac:dyDescent="0.2">
      <c r="A1324" s="58">
        <f t="shared" si="24"/>
        <v>1316</v>
      </c>
      <c r="B1324" s="15" t="s">
        <v>848</v>
      </c>
      <c r="C1324" s="11" t="s">
        <v>2090</v>
      </c>
      <c r="D1324" s="15" t="s">
        <v>56</v>
      </c>
      <c r="E1324" s="55">
        <v>2013.04</v>
      </c>
      <c r="F1324" s="12" t="s">
        <v>374</v>
      </c>
      <c r="G1324" s="13">
        <v>2022</v>
      </c>
      <c r="H1324" s="13">
        <v>6006</v>
      </c>
      <c r="I1324" s="14" t="s">
        <v>2119</v>
      </c>
      <c r="J1324" s="46" t="s">
        <v>50</v>
      </c>
      <c r="K1324" s="8" t="s">
        <v>2172</v>
      </c>
    </row>
    <row r="1325" spans="1:11" x14ac:dyDescent="0.2">
      <c r="A1325" s="58">
        <f t="shared" si="24"/>
        <v>1317</v>
      </c>
      <c r="B1325" s="15" t="s">
        <v>849</v>
      </c>
      <c r="C1325" s="34" t="s">
        <v>2090</v>
      </c>
      <c r="D1325" s="34" t="s">
        <v>56</v>
      </c>
      <c r="E1325" s="56">
        <v>2019.03</v>
      </c>
      <c r="F1325" s="35" t="s">
        <v>610</v>
      </c>
      <c r="G1325" s="17">
        <v>747</v>
      </c>
      <c r="H1325" s="17">
        <v>2015</v>
      </c>
      <c r="I1325" s="37" t="s">
        <v>40</v>
      </c>
      <c r="J1325" s="37" t="s">
        <v>33</v>
      </c>
      <c r="K1325" s="8" t="s">
        <v>2610</v>
      </c>
    </row>
    <row r="1326" spans="1:11" x14ac:dyDescent="0.2">
      <c r="A1326" s="58">
        <f t="shared" si="24"/>
        <v>1318</v>
      </c>
      <c r="B1326" s="11" t="s">
        <v>1327</v>
      </c>
      <c r="C1326" s="11" t="s">
        <v>2090</v>
      </c>
      <c r="D1326" s="15" t="s">
        <v>2107</v>
      </c>
      <c r="E1326" s="55">
        <v>2006.04</v>
      </c>
      <c r="F1326" s="12" t="s">
        <v>145</v>
      </c>
      <c r="G1326" s="13">
        <v>5450</v>
      </c>
      <c r="H1326" s="13">
        <v>2840</v>
      </c>
      <c r="I1326" s="14" t="s">
        <v>2</v>
      </c>
      <c r="J1326" s="46" t="s">
        <v>50</v>
      </c>
    </row>
    <row r="1327" spans="1:11" x14ac:dyDescent="0.2">
      <c r="A1327" s="58">
        <f t="shared" si="24"/>
        <v>1319</v>
      </c>
      <c r="B1327" s="15" t="s">
        <v>1329</v>
      </c>
      <c r="C1327" s="11" t="s">
        <v>2090</v>
      </c>
      <c r="D1327" s="15" t="s">
        <v>2111</v>
      </c>
      <c r="E1327" s="56" t="s">
        <v>2110</v>
      </c>
      <c r="F1327" s="16" t="s">
        <v>245</v>
      </c>
      <c r="G1327" s="17">
        <v>22452</v>
      </c>
      <c r="H1327" s="17">
        <v>41751</v>
      </c>
      <c r="I1327" s="18" t="s">
        <v>2</v>
      </c>
      <c r="J1327" s="52" t="s">
        <v>50</v>
      </c>
      <c r="K1327" s="10"/>
    </row>
    <row r="1328" spans="1:11" x14ac:dyDescent="0.2">
      <c r="A1328" s="58">
        <f t="shared" si="24"/>
        <v>1320</v>
      </c>
      <c r="B1328" s="11" t="s">
        <v>1334</v>
      </c>
      <c r="C1328" s="11" t="s">
        <v>2090</v>
      </c>
      <c r="D1328" s="15" t="s">
        <v>2111</v>
      </c>
      <c r="E1328" s="55">
        <v>2009.12</v>
      </c>
      <c r="F1328" s="12" t="s">
        <v>469</v>
      </c>
      <c r="G1328" s="13">
        <v>19644</v>
      </c>
      <c r="H1328" s="13">
        <v>39848</v>
      </c>
      <c r="I1328" s="14" t="s">
        <v>2</v>
      </c>
      <c r="J1328" s="46" t="s">
        <v>50</v>
      </c>
    </row>
    <row r="1329" spans="1:10" x14ac:dyDescent="0.2">
      <c r="A1329" s="58">
        <f t="shared" si="24"/>
        <v>1321</v>
      </c>
      <c r="B1329" s="11" t="s">
        <v>58</v>
      </c>
      <c r="C1329" s="11" t="s">
        <v>2090</v>
      </c>
      <c r="D1329" s="15" t="s">
        <v>2111</v>
      </c>
      <c r="E1329" s="56">
        <v>2010.08</v>
      </c>
      <c r="F1329" s="12" t="s">
        <v>426</v>
      </c>
      <c r="G1329" s="13">
        <v>3209</v>
      </c>
      <c r="H1329" s="13">
        <v>4052</v>
      </c>
      <c r="I1329" s="14" t="s">
        <v>2</v>
      </c>
      <c r="J1329" s="46" t="s">
        <v>50</v>
      </c>
    </row>
    <row r="1330" spans="1:10" x14ac:dyDescent="0.2">
      <c r="A1330" s="58">
        <f t="shared" si="24"/>
        <v>1322</v>
      </c>
      <c r="B1330" s="11" t="s">
        <v>59</v>
      </c>
      <c r="C1330" s="11" t="s">
        <v>2090</v>
      </c>
      <c r="D1330" s="15" t="s">
        <v>2111</v>
      </c>
      <c r="E1330" s="56">
        <v>2010.08</v>
      </c>
      <c r="F1330" s="12" t="s">
        <v>426</v>
      </c>
      <c r="G1330" s="13">
        <v>2549</v>
      </c>
      <c r="H1330" s="13">
        <v>3169</v>
      </c>
      <c r="I1330" s="14" t="s">
        <v>2</v>
      </c>
      <c r="J1330" s="46" t="s">
        <v>50</v>
      </c>
    </row>
    <row r="1331" spans="1:10" x14ac:dyDescent="0.2">
      <c r="A1331" s="58">
        <f t="shared" si="24"/>
        <v>1323</v>
      </c>
      <c r="B1331" s="11" t="s">
        <v>60</v>
      </c>
      <c r="C1331" s="11" t="s">
        <v>2090</v>
      </c>
      <c r="D1331" s="15" t="s">
        <v>2111</v>
      </c>
      <c r="E1331" s="56">
        <v>2010.08</v>
      </c>
      <c r="F1331" s="12" t="s">
        <v>426</v>
      </c>
      <c r="G1331" s="13">
        <v>1180</v>
      </c>
      <c r="H1331" s="13">
        <v>1483</v>
      </c>
      <c r="I1331" s="14" t="s">
        <v>2</v>
      </c>
      <c r="J1331" s="46" t="s">
        <v>50</v>
      </c>
    </row>
    <row r="1332" spans="1:10" x14ac:dyDescent="0.2">
      <c r="A1332" s="58">
        <f t="shared" si="24"/>
        <v>1324</v>
      </c>
      <c r="B1332" s="11" t="s">
        <v>61</v>
      </c>
      <c r="C1332" s="11" t="s">
        <v>2090</v>
      </c>
      <c r="D1332" s="15" t="s">
        <v>2111</v>
      </c>
      <c r="E1332" s="56">
        <v>2010.08</v>
      </c>
      <c r="F1332" s="12" t="s">
        <v>426</v>
      </c>
      <c r="G1332" s="13">
        <v>2551</v>
      </c>
      <c r="H1332" s="13">
        <v>1789</v>
      </c>
      <c r="I1332" s="14" t="s">
        <v>2</v>
      </c>
      <c r="J1332" s="46" t="s">
        <v>50</v>
      </c>
    </row>
    <row r="1333" spans="1:10" x14ac:dyDescent="0.2">
      <c r="A1333" s="58">
        <f t="shared" si="24"/>
        <v>1325</v>
      </c>
      <c r="B1333" s="15" t="s">
        <v>1340</v>
      </c>
      <c r="C1333" s="11" t="s">
        <v>2090</v>
      </c>
      <c r="D1333" s="15" t="s">
        <v>2111</v>
      </c>
      <c r="E1333" s="55">
        <v>2013.03</v>
      </c>
      <c r="F1333" s="12" t="s">
        <v>372</v>
      </c>
      <c r="G1333" s="13">
        <v>8195</v>
      </c>
      <c r="H1333" s="13">
        <v>19782</v>
      </c>
      <c r="I1333" s="14" t="s">
        <v>2193</v>
      </c>
      <c r="J1333" s="46" t="s">
        <v>50</v>
      </c>
    </row>
    <row r="1334" spans="1:10" x14ac:dyDescent="0.2">
      <c r="A1334" s="58">
        <f t="shared" si="24"/>
        <v>1326</v>
      </c>
      <c r="B1334" s="15" t="s">
        <v>1341</v>
      </c>
      <c r="C1334" s="11" t="s">
        <v>2090</v>
      </c>
      <c r="D1334" s="15" t="s">
        <v>2194</v>
      </c>
      <c r="E1334" s="55">
        <v>2013.03</v>
      </c>
      <c r="F1334" s="12" t="s">
        <v>372</v>
      </c>
      <c r="G1334" s="13">
        <v>4316</v>
      </c>
      <c r="H1334" s="13">
        <v>8892</v>
      </c>
      <c r="I1334" s="14" t="s">
        <v>2195</v>
      </c>
      <c r="J1334" s="46" t="s">
        <v>50</v>
      </c>
    </row>
    <row r="1335" spans="1:10" x14ac:dyDescent="0.2">
      <c r="A1335" s="58">
        <f t="shared" si="24"/>
        <v>1327</v>
      </c>
      <c r="B1335" s="15" t="s">
        <v>1342</v>
      </c>
      <c r="C1335" s="11" t="s">
        <v>2090</v>
      </c>
      <c r="D1335" s="15" t="s">
        <v>2111</v>
      </c>
      <c r="E1335" s="55">
        <v>2013.03</v>
      </c>
      <c r="F1335" s="12" t="s">
        <v>372</v>
      </c>
      <c r="G1335" s="13">
        <v>1335</v>
      </c>
      <c r="H1335" s="13">
        <v>2893</v>
      </c>
      <c r="I1335" s="14" t="s">
        <v>2190</v>
      </c>
      <c r="J1335" s="46" t="s">
        <v>50</v>
      </c>
    </row>
    <row r="1336" spans="1:10" x14ac:dyDescent="0.2">
      <c r="A1336" s="58">
        <f t="shared" si="24"/>
        <v>1328</v>
      </c>
      <c r="B1336" s="15" t="s">
        <v>1343</v>
      </c>
      <c r="C1336" s="11" t="s">
        <v>2090</v>
      </c>
      <c r="D1336" s="15" t="s">
        <v>2111</v>
      </c>
      <c r="E1336" s="55">
        <v>2013.12</v>
      </c>
      <c r="F1336" s="12" t="s">
        <v>310</v>
      </c>
      <c r="G1336" s="13">
        <v>1762</v>
      </c>
      <c r="H1336" s="13">
        <v>2432</v>
      </c>
      <c r="I1336" s="14" t="s">
        <v>2119</v>
      </c>
      <c r="J1336" s="46" t="s">
        <v>50</v>
      </c>
    </row>
    <row r="1337" spans="1:10" x14ac:dyDescent="0.2">
      <c r="A1337" s="58">
        <f t="shared" si="24"/>
        <v>1329</v>
      </c>
      <c r="B1337" s="15" t="s">
        <v>1344</v>
      </c>
      <c r="C1337" s="11" t="s">
        <v>2090</v>
      </c>
      <c r="D1337" s="15" t="s">
        <v>2111</v>
      </c>
      <c r="E1337" s="55">
        <v>2013.12</v>
      </c>
      <c r="F1337" s="12" t="s">
        <v>310</v>
      </c>
      <c r="G1337" s="13">
        <v>1648</v>
      </c>
      <c r="H1337" s="13">
        <v>2736</v>
      </c>
      <c r="I1337" s="14" t="s">
        <v>2119</v>
      </c>
      <c r="J1337" s="46" t="s">
        <v>50</v>
      </c>
    </row>
    <row r="1338" spans="1:10" x14ac:dyDescent="0.2">
      <c r="A1338" s="58">
        <f t="shared" si="24"/>
        <v>1330</v>
      </c>
      <c r="B1338" s="15" t="s">
        <v>1345</v>
      </c>
      <c r="C1338" s="11" t="s">
        <v>2090</v>
      </c>
      <c r="D1338" s="15" t="s">
        <v>2111</v>
      </c>
      <c r="E1338" s="55">
        <v>2013.12</v>
      </c>
      <c r="F1338" s="12" t="s">
        <v>310</v>
      </c>
      <c r="G1338" s="13">
        <v>2337</v>
      </c>
      <c r="H1338" s="13">
        <v>4203</v>
      </c>
      <c r="I1338" s="14" t="s">
        <v>2119</v>
      </c>
      <c r="J1338" s="46" t="s">
        <v>50</v>
      </c>
    </row>
    <row r="1339" spans="1:10" x14ac:dyDescent="0.2">
      <c r="A1339" s="58">
        <f t="shared" si="24"/>
        <v>1331</v>
      </c>
      <c r="B1339" s="15" t="s">
        <v>1346</v>
      </c>
      <c r="C1339" s="11" t="s">
        <v>2090</v>
      </c>
      <c r="D1339" s="15" t="s">
        <v>2224</v>
      </c>
      <c r="E1339" s="55">
        <v>2013.12</v>
      </c>
      <c r="F1339" s="12" t="s">
        <v>310</v>
      </c>
      <c r="G1339" s="13">
        <v>1900</v>
      </c>
      <c r="H1339" s="13">
        <v>2721</v>
      </c>
      <c r="I1339" s="14" t="s">
        <v>2119</v>
      </c>
      <c r="J1339" s="46" t="s">
        <v>50</v>
      </c>
    </row>
    <row r="1340" spans="1:10" x14ac:dyDescent="0.2">
      <c r="A1340" s="58">
        <f t="shared" si="24"/>
        <v>1332</v>
      </c>
      <c r="B1340" s="15" t="s">
        <v>1347</v>
      </c>
      <c r="C1340" s="11" t="s">
        <v>2090</v>
      </c>
      <c r="D1340" s="15" t="s">
        <v>2111</v>
      </c>
      <c r="E1340" s="55">
        <v>2013.12</v>
      </c>
      <c r="F1340" s="12" t="s">
        <v>310</v>
      </c>
      <c r="G1340" s="13">
        <v>1949</v>
      </c>
      <c r="H1340" s="13">
        <v>2761</v>
      </c>
      <c r="I1340" s="14" t="s">
        <v>2225</v>
      </c>
      <c r="J1340" s="46" t="s">
        <v>50</v>
      </c>
    </row>
    <row r="1341" spans="1:10" x14ac:dyDescent="0.2">
      <c r="A1341" s="58">
        <f t="shared" si="24"/>
        <v>1333</v>
      </c>
      <c r="B1341" s="15" t="s">
        <v>1348</v>
      </c>
      <c r="C1341" s="11" t="s">
        <v>2090</v>
      </c>
      <c r="D1341" s="15" t="s">
        <v>2111</v>
      </c>
      <c r="E1341" s="55">
        <v>2013.12</v>
      </c>
      <c r="F1341" s="12" t="s">
        <v>310</v>
      </c>
      <c r="G1341" s="13">
        <v>1949</v>
      </c>
      <c r="H1341" s="13">
        <v>2761</v>
      </c>
      <c r="I1341" s="14" t="s">
        <v>2119</v>
      </c>
      <c r="J1341" s="46" t="s">
        <v>50</v>
      </c>
    </row>
    <row r="1342" spans="1:10" x14ac:dyDescent="0.2">
      <c r="A1342" s="58">
        <f t="shared" si="24"/>
        <v>1334</v>
      </c>
      <c r="B1342" s="15" t="s">
        <v>1349</v>
      </c>
      <c r="C1342" s="11" t="s">
        <v>2090</v>
      </c>
      <c r="D1342" s="15" t="s">
        <v>2224</v>
      </c>
      <c r="E1342" s="55">
        <v>2013.12</v>
      </c>
      <c r="F1342" s="12" t="s">
        <v>310</v>
      </c>
      <c r="G1342" s="13">
        <v>2388</v>
      </c>
      <c r="H1342" s="13">
        <v>3995</v>
      </c>
      <c r="I1342" s="14" t="s">
        <v>2225</v>
      </c>
      <c r="J1342" s="46" t="s">
        <v>50</v>
      </c>
    </row>
    <row r="1343" spans="1:10" x14ac:dyDescent="0.2">
      <c r="A1343" s="58">
        <f t="shared" si="24"/>
        <v>1335</v>
      </c>
      <c r="B1343" s="15" t="s">
        <v>1350</v>
      </c>
      <c r="C1343" s="11" t="s">
        <v>2090</v>
      </c>
      <c r="D1343" s="15" t="s">
        <v>2111</v>
      </c>
      <c r="E1343" s="55">
        <v>2013.12</v>
      </c>
      <c r="F1343" s="12" t="s">
        <v>310</v>
      </c>
      <c r="G1343" s="13">
        <v>1077</v>
      </c>
      <c r="H1343" s="13">
        <v>1655</v>
      </c>
      <c r="I1343" s="14" t="s">
        <v>2225</v>
      </c>
      <c r="J1343" s="46" t="s">
        <v>50</v>
      </c>
    </row>
    <row r="1344" spans="1:10" x14ac:dyDescent="0.2">
      <c r="A1344" s="58">
        <f t="shared" si="24"/>
        <v>1336</v>
      </c>
      <c r="B1344" s="15" t="s">
        <v>1351</v>
      </c>
      <c r="C1344" s="11" t="s">
        <v>2090</v>
      </c>
      <c r="D1344" s="15" t="s">
        <v>2111</v>
      </c>
      <c r="E1344" s="55">
        <v>2013.12</v>
      </c>
      <c r="F1344" s="12" t="s">
        <v>310</v>
      </c>
      <c r="G1344" s="13">
        <v>885</v>
      </c>
      <c r="H1344" s="13">
        <v>1309</v>
      </c>
      <c r="I1344" s="14" t="s">
        <v>2226</v>
      </c>
      <c r="J1344" s="46" t="s">
        <v>50</v>
      </c>
    </row>
    <row r="1345" spans="1:11" x14ac:dyDescent="0.2">
      <c r="A1345" s="58">
        <f t="shared" si="24"/>
        <v>1337</v>
      </c>
      <c r="B1345" s="15" t="s">
        <v>1352</v>
      </c>
      <c r="C1345" s="11" t="s">
        <v>2090</v>
      </c>
      <c r="D1345" s="15" t="s">
        <v>2111</v>
      </c>
      <c r="E1345" s="55">
        <v>2013.12</v>
      </c>
      <c r="F1345" s="12" t="s">
        <v>310</v>
      </c>
      <c r="G1345" s="13">
        <v>1149</v>
      </c>
      <c r="H1345" s="13">
        <v>1852</v>
      </c>
      <c r="I1345" s="14" t="s">
        <v>2119</v>
      </c>
      <c r="J1345" s="46" t="s">
        <v>50</v>
      </c>
    </row>
    <row r="1346" spans="1:11" x14ac:dyDescent="0.2">
      <c r="A1346" s="58">
        <f t="shared" si="24"/>
        <v>1338</v>
      </c>
      <c r="B1346" s="11" t="s">
        <v>1219</v>
      </c>
      <c r="C1346" s="11" t="s">
        <v>2090</v>
      </c>
      <c r="D1346" s="11" t="s">
        <v>2111</v>
      </c>
      <c r="E1346" s="56">
        <v>2014.09</v>
      </c>
      <c r="F1346" s="12" t="s">
        <v>145</v>
      </c>
      <c r="G1346" s="13">
        <v>389</v>
      </c>
      <c r="H1346" s="13">
        <v>655</v>
      </c>
      <c r="I1346" s="14" t="s">
        <v>2119</v>
      </c>
      <c r="J1346" s="46" t="s">
        <v>50</v>
      </c>
    </row>
    <row r="1347" spans="1:11" x14ac:dyDescent="0.2">
      <c r="A1347" s="58">
        <f t="shared" si="24"/>
        <v>1339</v>
      </c>
      <c r="B1347" s="11" t="s">
        <v>1530</v>
      </c>
      <c r="C1347" s="11" t="s">
        <v>2090</v>
      </c>
      <c r="D1347" s="15" t="s">
        <v>529</v>
      </c>
      <c r="E1347" s="55">
        <v>2012.08</v>
      </c>
      <c r="F1347" s="12" t="s">
        <v>355</v>
      </c>
      <c r="G1347" s="13">
        <v>1622</v>
      </c>
      <c r="H1347" s="13">
        <v>2596</v>
      </c>
      <c r="I1347" s="14" t="s">
        <v>2178</v>
      </c>
      <c r="J1347" s="46" t="s">
        <v>50</v>
      </c>
    </row>
    <row r="1348" spans="1:11" x14ac:dyDescent="0.2">
      <c r="A1348" s="58">
        <f>ROW()-8</f>
        <v>1340</v>
      </c>
      <c r="B1348" s="11" t="s">
        <v>1011</v>
      </c>
      <c r="C1348" s="11" t="s">
        <v>2090</v>
      </c>
      <c r="D1348" s="11" t="s">
        <v>2102</v>
      </c>
      <c r="E1348" s="55">
        <v>2005.09</v>
      </c>
      <c r="F1348" s="12" t="s">
        <v>484</v>
      </c>
      <c r="G1348" s="13">
        <v>83</v>
      </c>
      <c r="H1348" s="13">
        <v>126</v>
      </c>
      <c r="I1348" s="14" t="s">
        <v>2</v>
      </c>
      <c r="J1348" s="46" t="s">
        <v>50</v>
      </c>
    </row>
    <row r="1349" spans="1:11" x14ac:dyDescent="0.2">
      <c r="A1349" s="58">
        <f>ROW()-8</f>
        <v>1341</v>
      </c>
      <c r="B1349" s="11" t="s">
        <v>1380</v>
      </c>
      <c r="C1349" s="25" t="s">
        <v>2090</v>
      </c>
      <c r="D1349" s="15" t="s">
        <v>2102</v>
      </c>
      <c r="E1349" s="56">
        <v>2014.07</v>
      </c>
      <c r="F1349" s="12" t="s">
        <v>189</v>
      </c>
      <c r="G1349" s="13">
        <v>1055</v>
      </c>
      <c r="H1349" s="13">
        <v>2331</v>
      </c>
      <c r="I1349" s="14" t="s">
        <v>2255</v>
      </c>
      <c r="J1349" s="46" t="s">
        <v>50</v>
      </c>
    </row>
    <row r="1350" spans="1:11" x14ac:dyDescent="0.2">
      <c r="A1350" s="58">
        <f>ROW()-8</f>
        <v>1342</v>
      </c>
      <c r="B1350" s="15" t="s">
        <v>2340</v>
      </c>
      <c r="C1350" s="25" t="s">
        <v>2090</v>
      </c>
      <c r="D1350" s="15" t="s">
        <v>2102</v>
      </c>
      <c r="E1350" s="56">
        <v>2016.06</v>
      </c>
      <c r="F1350" s="16" t="s">
        <v>205</v>
      </c>
      <c r="G1350" s="17">
        <v>1177</v>
      </c>
      <c r="H1350" s="17">
        <v>2834</v>
      </c>
      <c r="I1350" s="18" t="s">
        <v>2171</v>
      </c>
      <c r="J1350" s="52" t="s">
        <v>50</v>
      </c>
      <c r="K1350" s="10"/>
    </row>
    <row r="1351" spans="1:11" x14ac:dyDescent="0.2">
      <c r="A1351" s="58">
        <f>ROW()-8</f>
        <v>1343</v>
      </c>
      <c r="B1351" s="25" t="s">
        <v>1846</v>
      </c>
      <c r="C1351" s="25" t="s">
        <v>2090</v>
      </c>
      <c r="D1351" s="15" t="s">
        <v>2102</v>
      </c>
      <c r="E1351" s="56">
        <v>2017.08</v>
      </c>
      <c r="F1351" s="16" t="s">
        <v>76</v>
      </c>
      <c r="G1351" s="17">
        <v>155.68</v>
      </c>
      <c r="H1351" s="17">
        <v>307</v>
      </c>
      <c r="I1351" s="18" t="s">
        <v>2</v>
      </c>
      <c r="J1351" s="52" t="s">
        <v>50</v>
      </c>
      <c r="K1351" s="10"/>
    </row>
    <row r="1352" spans="1:11" x14ac:dyDescent="0.2">
      <c r="A1352" s="58">
        <f>ROW()-8</f>
        <v>1344</v>
      </c>
      <c r="B1352" s="25" t="s">
        <v>2002</v>
      </c>
      <c r="C1352" s="25" t="s">
        <v>2090</v>
      </c>
      <c r="D1352" s="15" t="s">
        <v>2102</v>
      </c>
      <c r="E1352" s="56">
        <v>2017.11</v>
      </c>
      <c r="F1352" s="16" t="s">
        <v>139</v>
      </c>
      <c r="G1352" s="17">
        <v>483</v>
      </c>
      <c r="H1352" s="17">
        <v>1019</v>
      </c>
      <c r="I1352" s="18" t="s">
        <v>40</v>
      </c>
      <c r="J1352" s="52" t="s">
        <v>50</v>
      </c>
      <c r="K1352" s="10"/>
    </row>
    <row r="1353" spans="1:11" x14ac:dyDescent="0.2">
      <c r="A1353" s="58">
        <f t="shared" si="24"/>
        <v>1345</v>
      </c>
      <c r="B1353" s="40" t="s">
        <v>1377</v>
      </c>
      <c r="C1353" s="41" t="s">
        <v>2090</v>
      </c>
      <c r="D1353" s="95" t="s">
        <v>597</v>
      </c>
      <c r="E1353" s="103" t="s">
        <v>2606</v>
      </c>
      <c r="F1353" s="40" t="s">
        <v>598</v>
      </c>
      <c r="G1353" s="104">
        <v>681</v>
      </c>
      <c r="H1353" s="104">
        <v>1548</v>
      </c>
      <c r="I1353" s="105" t="s">
        <v>2319</v>
      </c>
      <c r="J1353" s="106" t="s">
        <v>33</v>
      </c>
      <c r="K1353" s="107" t="s">
        <v>2597</v>
      </c>
    </row>
    <row r="1354" spans="1:11" x14ac:dyDescent="0.2">
      <c r="A1354" s="58">
        <f t="shared" si="24"/>
        <v>1346</v>
      </c>
      <c r="B1354" s="15" t="s">
        <v>1378</v>
      </c>
      <c r="C1354" s="15" t="s">
        <v>2090</v>
      </c>
      <c r="D1354" s="34" t="s">
        <v>597</v>
      </c>
      <c r="E1354" s="56">
        <v>2019.12</v>
      </c>
      <c r="F1354" s="35" t="s">
        <v>710</v>
      </c>
      <c r="G1354" s="17">
        <v>700</v>
      </c>
      <c r="H1354" s="17">
        <v>1524</v>
      </c>
      <c r="I1354" s="37" t="s">
        <v>41</v>
      </c>
      <c r="J1354" s="37" t="s">
        <v>50</v>
      </c>
      <c r="K1354" s="8" t="s">
        <v>2247</v>
      </c>
    </row>
    <row r="1355" spans="1:11" x14ac:dyDescent="0.2">
      <c r="A1355" s="58">
        <f t="shared" si="24"/>
        <v>1347</v>
      </c>
      <c r="B1355" s="15" t="s">
        <v>1379</v>
      </c>
      <c r="C1355" s="15" t="s">
        <v>2090</v>
      </c>
      <c r="D1355" s="34" t="s">
        <v>597</v>
      </c>
      <c r="E1355" s="56">
        <v>2020.02</v>
      </c>
      <c r="F1355" s="35" t="s">
        <v>715</v>
      </c>
      <c r="G1355" s="17">
        <v>848</v>
      </c>
      <c r="H1355" s="17">
        <v>2159</v>
      </c>
      <c r="I1355" s="37" t="s">
        <v>41</v>
      </c>
      <c r="J1355" s="37" t="s">
        <v>50</v>
      </c>
      <c r="K1355" s="8" t="s">
        <v>2247</v>
      </c>
    </row>
    <row r="1356" spans="1:11" s="59" customFormat="1" x14ac:dyDescent="0.2">
      <c r="A1356" s="58">
        <f t="shared" si="24"/>
        <v>1348</v>
      </c>
      <c r="B1356" s="11" t="s">
        <v>948</v>
      </c>
      <c r="C1356" s="11" t="s">
        <v>2090</v>
      </c>
      <c r="D1356" s="12" t="s">
        <v>597</v>
      </c>
      <c r="E1356" s="55">
        <v>2020.11</v>
      </c>
      <c r="F1356" s="12" t="s">
        <v>950</v>
      </c>
      <c r="G1356" s="13">
        <v>726</v>
      </c>
      <c r="H1356" s="13">
        <v>1544</v>
      </c>
      <c r="I1356" s="14" t="s">
        <v>41</v>
      </c>
      <c r="J1356" s="46" t="s">
        <v>50</v>
      </c>
      <c r="K1356" s="8"/>
    </row>
    <row r="1357" spans="1:11" s="59" customFormat="1" x14ac:dyDescent="0.2">
      <c r="A1357" s="58">
        <f t="shared" si="24"/>
        <v>1349</v>
      </c>
      <c r="B1357" s="113" t="s">
        <v>2908</v>
      </c>
      <c r="C1357" s="113" t="s">
        <v>2909</v>
      </c>
      <c r="D1357" s="12" t="s">
        <v>597</v>
      </c>
      <c r="E1357" s="118" t="s">
        <v>2898</v>
      </c>
      <c r="F1357" s="111" t="s">
        <v>415</v>
      </c>
      <c r="G1357" s="114">
        <v>1209</v>
      </c>
      <c r="H1357" s="114">
        <v>3022</v>
      </c>
      <c r="I1357" s="115" t="s">
        <v>41</v>
      </c>
      <c r="J1357" s="116" t="s">
        <v>50</v>
      </c>
      <c r="K1357" s="117"/>
    </row>
    <row r="1358" spans="1:11" x14ac:dyDescent="0.2">
      <c r="A1358" s="122" t="s">
        <v>2688</v>
      </c>
      <c r="B1358" s="123"/>
      <c r="C1358" s="123"/>
      <c r="D1358" s="123"/>
      <c r="E1358" s="123"/>
      <c r="F1358" s="123"/>
      <c r="G1358" s="123"/>
      <c r="H1358" s="123"/>
      <c r="I1358" s="123"/>
      <c r="J1358" s="123"/>
      <c r="K1358" s="124"/>
    </row>
    <row r="1359" spans="1:11" x14ac:dyDescent="0.2">
      <c r="A1359" s="44">
        <f t="shared" ref="A1359:A1439" si="25">ROW()-9</f>
        <v>1350</v>
      </c>
      <c r="B1359" s="11" t="s">
        <v>35</v>
      </c>
      <c r="C1359" s="11" t="s">
        <v>2129</v>
      </c>
      <c r="D1359" s="15" t="s">
        <v>839</v>
      </c>
      <c r="E1359" s="56">
        <v>2010.08</v>
      </c>
      <c r="F1359" s="12" t="s">
        <v>425</v>
      </c>
      <c r="G1359" s="13">
        <v>1506</v>
      </c>
      <c r="H1359" s="13">
        <v>2156</v>
      </c>
      <c r="I1359" s="14" t="s">
        <v>2</v>
      </c>
      <c r="J1359" s="46" t="s">
        <v>50</v>
      </c>
    </row>
    <row r="1360" spans="1:11" x14ac:dyDescent="0.2">
      <c r="A1360" s="44">
        <f t="shared" si="25"/>
        <v>1351</v>
      </c>
      <c r="B1360" s="11" t="s">
        <v>1851</v>
      </c>
      <c r="C1360" s="11" t="s">
        <v>2129</v>
      </c>
      <c r="D1360" s="15" t="s">
        <v>839</v>
      </c>
      <c r="E1360" s="55">
        <v>2012.09</v>
      </c>
      <c r="F1360" s="12" t="s">
        <v>129</v>
      </c>
      <c r="G1360" s="13">
        <v>1243</v>
      </c>
      <c r="H1360" s="13">
        <v>2321</v>
      </c>
      <c r="I1360" s="14" t="s">
        <v>2119</v>
      </c>
      <c r="J1360" s="46" t="s">
        <v>49</v>
      </c>
    </row>
    <row r="1361" spans="1:11" x14ac:dyDescent="0.2">
      <c r="A1361" s="44">
        <f t="shared" si="25"/>
        <v>1352</v>
      </c>
      <c r="B1361" s="15" t="s">
        <v>1854</v>
      </c>
      <c r="C1361" s="11" t="s">
        <v>2129</v>
      </c>
      <c r="D1361" s="15" t="s">
        <v>839</v>
      </c>
      <c r="E1361" s="55">
        <v>2013.02</v>
      </c>
      <c r="F1361" s="12" t="s">
        <v>371</v>
      </c>
      <c r="G1361" s="13">
        <v>714</v>
      </c>
      <c r="H1361" s="13">
        <v>1172</v>
      </c>
      <c r="I1361" s="14" t="s">
        <v>2169</v>
      </c>
      <c r="J1361" s="46" t="s">
        <v>50</v>
      </c>
    </row>
    <row r="1362" spans="1:11" x14ac:dyDescent="0.2">
      <c r="A1362" s="44">
        <f t="shared" si="25"/>
        <v>1353</v>
      </c>
      <c r="B1362" s="15" t="s">
        <v>1855</v>
      </c>
      <c r="C1362" s="15" t="s">
        <v>2129</v>
      </c>
      <c r="D1362" s="15" t="s">
        <v>839</v>
      </c>
      <c r="E1362" s="55" t="s">
        <v>2219</v>
      </c>
      <c r="F1362" s="12" t="s">
        <v>273</v>
      </c>
      <c r="G1362" s="13">
        <v>927</v>
      </c>
      <c r="H1362" s="13">
        <v>2164</v>
      </c>
      <c r="I1362" s="14" t="s">
        <v>2220</v>
      </c>
      <c r="J1362" s="46" t="s">
        <v>50</v>
      </c>
    </row>
    <row r="1363" spans="1:11" x14ac:dyDescent="0.2">
      <c r="A1363" s="44">
        <f t="shared" si="25"/>
        <v>1354</v>
      </c>
      <c r="B1363" s="74" t="s">
        <v>1856</v>
      </c>
      <c r="C1363" s="74" t="s">
        <v>2129</v>
      </c>
      <c r="D1363" s="15" t="s">
        <v>839</v>
      </c>
      <c r="E1363" s="55">
        <v>2013.11</v>
      </c>
      <c r="F1363" s="12" t="s">
        <v>348</v>
      </c>
      <c r="G1363" s="13">
        <v>884</v>
      </c>
      <c r="H1363" s="13">
        <v>2055</v>
      </c>
      <c r="I1363" s="14" t="s">
        <v>2189</v>
      </c>
      <c r="J1363" s="46" t="s">
        <v>50</v>
      </c>
    </row>
    <row r="1364" spans="1:11" x14ac:dyDescent="0.2">
      <c r="A1364" s="44">
        <f t="shared" si="25"/>
        <v>1355</v>
      </c>
      <c r="B1364" s="11" t="s">
        <v>1857</v>
      </c>
      <c r="C1364" s="11" t="s">
        <v>2129</v>
      </c>
      <c r="D1364" s="15" t="s">
        <v>839</v>
      </c>
      <c r="E1364" s="55">
        <v>2013.12</v>
      </c>
      <c r="F1364" s="12" t="s">
        <v>272</v>
      </c>
      <c r="G1364" s="13">
        <v>856</v>
      </c>
      <c r="H1364" s="13">
        <v>3080</v>
      </c>
      <c r="I1364" s="14" t="s">
        <v>2189</v>
      </c>
      <c r="J1364" s="46" t="s">
        <v>50</v>
      </c>
      <c r="K1364" s="8" t="s">
        <v>2229</v>
      </c>
    </row>
    <row r="1365" spans="1:11" x14ac:dyDescent="0.2">
      <c r="A1365" s="44">
        <f t="shared" si="25"/>
        <v>1356</v>
      </c>
      <c r="B1365" s="11" t="s">
        <v>1858</v>
      </c>
      <c r="C1365" s="11" t="s">
        <v>2129</v>
      </c>
      <c r="D1365" s="15" t="s">
        <v>839</v>
      </c>
      <c r="E1365" s="56">
        <v>2014.09</v>
      </c>
      <c r="F1365" s="12" t="s">
        <v>290</v>
      </c>
      <c r="G1365" s="13">
        <v>620</v>
      </c>
      <c r="H1365" s="13">
        <v>1407</v>
      </c>
      <c r="I1365" s="14" t="s">
        <v>2262</v>
      </c>
      <c r="J1365" s="46" t="s">
        <v>50</v>
      </c>
    </row>
    <row r="1366" spans="1:11" x14ac:dyDescent="0.2">
      <c r="A1366" s="44">
        <f t="shared" si="25"/>
        <v>1357</v>
      </c>
      <c r="B1366" s="11" t="s">
        <v>1860</v>
      </c>
      <c r="C1366" s="11" t="s">
        <v>2129</v>
      </c>
      <c r="D1366" s="15" t="s">
        <v>839</v>
      </c>
      <c r="E1366" s="56">
        <v>2014.11</v>
      </c>
      <c r="F1366" s="12" t="s">
        <v>130</v>
      </c>
      <c r="G1366" s="13">
        <v>935</v>
      </c>
      <c r="H1366" s="13">
        <v>2131</v>
      </c>
      <c r="I1366" s="14" t="s">
        <v>2119</v>
      </c>
      <c r="J1366" s="46" t="s">
        <v>50</v>
      </c>
    </row>
    <row r="1367" spans="1:11" x14ac:dyDescent="0.2">
      <c r="A1367" s="44">
        <f t="shared" si="25"/>
        <v>1358</v>
      </c>
      <c r="B1367" s="15" t="s">
        <v>1861</v>
      </c>
      <c r="C1367" s="11" t="s">
        <v>2129</v>
      </c>
      <c r="D1367" s="15" t="s">
        <v>839</v>
      </c>
      <c r="E1367" s="56">
        <v>2015.04</v>
      </c>
      <c r="F1367" s="16" t="s">
        <v>257</v>
      </c>
      <c r="G1367" s="17">
        <v>805</v>
      </c>
      <c r="H1367" s="17">
        <v>1697</v>
      </c>
      <c r="I1367" s="18" t="s">
        <v>2222</v>
      </c>
      <c r="J1367" s="52" t="s">
        <v>50</v>
      </c>
      <c r="K1367" s="10"/>
    </row>
    <row r="1368" spans="1:11" x14ac:dyDescent="0.2">
      <c r="A1368" s="44">
        <f t="shared" si="25"/>
        <v>1359</v>
      </c>
      <c r="B1368" s="15" t="s">
        <v>1862</v>
      </c>
      <c r="C1368" s="15" t="s">
        <v>2129</v>
      </c>
      <c r="D1368" s="15" t="s">
        <v>839</v>
      </c>
      <c r="E1368" s="56">
        <v>2015.06</v>
      </c>
      <c r="F1368" s="16" t="s">
        <v>129</v>
      </c>
      <c r="G1368" s="17">
        <v>1749</v>
      </c>
      <c r="H1368" s="17">
        <v>3615</v>
      </c>
      <c r="I1368" s="18" t="s">
        <v>2296</v>
      </c>
      <c r="J1368" s="52" t="s">
        <v>50</v>
      </c>
      <c r="K1368" s="10"/>
    </row>
    <row r="1369" spans="1:11" x14ac:dyDescent="0.2">
      <c r="A1369" s="44">
        <f t="shared" si="25"/>
        <v>1360</v>
      </c>
      <c r="B1369" s="15" t="s">
        <v>1863</v>
      </c>
      <c r="C1369" s="15" t="s">
        <v>2129</v>
      </c>
      <c r="D1369" s="15" t="s">
        <v>839</v>
      </c>
      <c r="E1369" s="56">
        <v>2015.08</v>
      </c>
      <c r="F1369" s="16" t="s">
        <v>283</v>
      </c>
      <c r="G1369" s="17">
        <v>1013</v>
      </c>
      <c r="H1369" s="17">
        <v>2042</v>
      </c>
      <c r="I1369" s="18" t="s">
        <v>2222</v>
      </c>
      <c r="J1369" s="52" t="s">
        <v>2305</v>
      </c>
      <c r="K1369" s="10"/>
    </row>
    <row r="1370" spans="1:11" x14ac:dyDescent="0.2">
      <c r="A1370" s="44">
        <f t="shared" si="25"/>
        <v>1361</v>
      </c>
      <c r="B1370" s="15" t="s">
        <v>1864</v>
      </c>
      <c r="C1370" s="15" t="s">
        <v>2129</v>
      </c>
      <c r="D1370" s="15" t="s">
        <v>839</v>
      </c>
      <c r="E1370" s="56">
        <v>2015.09</v>
      </c>
      <c r="F1370" s="16" t="s">
        <v>77</v>
      </c>
      <c r="G1370" s="17">
        <v>778</v>
      </c>
      <c r="H1370" s="17">
        <v>1522</v>
      </c>
      <c r="I1370" s="18" t="s">
        <v>2211</v>
      </c>
      <c r="J1370" s="52" t="s">
        <v>50</v>
      </c>
      <c r="K1370" s="10"/>
    </row>
    <row r="1371" spans="1:11" x14ac:dyDescent="0.2">
      <c r="A1371" s="44">
        <f t="shared" si="25"/>
        <v>1362</v>
      </c>
      <c r="B1371" s="15" t="s">
        <v>1865</v>
      </c>
      <c r="C1371" s="15" t="s">
        <v>2129</v>
      </c>
      <c r="D1371" s="15" t="s">
        <v>839</v>
      </c>
      <c r="E1371" s="56" t="s">
        <v>2326</v>
      </c>
      <c r="F1371" s="16" t="s">
        <v>139</v>
      </c>
      <c r="G1371" s="17">
        <v>350</v>
      </c>
      <c r="H1371" s="17">
        <v>634</v>
      </c>
      <c r="I1371" s="18" t="s">
        <v>2323</v>
      </c>
      <c r="J1371" s="52" t="s">
        <v>50</v>
      </c>
      <c r="K1371" s="9"/>
    </row>
    <row r="1372" spans="1:11" x14ac:dyDescent="0.2">
      <c r="A1372" s="44">
        <f t="shared" si="25"/>
        <v>1363</v>
      </c>
      <c r="B1372" s="15" t="s">
        <v>1866</v>
      </c>
      <c r="C1372" s="15" t="s">
        <v>2129</v>
      </c>
      <c r="D1372" s="15" t="s">
        <v>839</v>
      </c>
      <c r="E1372" s="56">
        <v>2015.11</v>
      </c>
      <c r="F1372" s="16" t="s">
        <v>236</v>
      </c>
      <c r="G1372" s="17">
        <v>880</v>
      </c>
      <c r="H1372" s="17">
        <v>1933</v>
      </c>
      <c r="I1372" s="18" t="s">
        <v>2119</v>
      </c>
      <c r="J1372" s="52" t="s">
        <v>50</v>
      </c>
      <c r="K1372" s="10"/>
    </row>
    <row r="1373" spans="1:11" x14ac:dyDescent="0.2">
      <c r="A1373" s="44">
        <f t="shared" si="25"/>
        <v>1364</v>
      </c>
      <c r="B1373" s="15" t="s">
        <v>1867</v>
      </c>
      <c r="C1373" s="15" t="s">
        <v>2129</v>
      </c>
      <c r="D1373" s="15" t="s">
        <v>839</v>
      </c>
      <c r="E1373" s="56">
        <v>2016.04</v>
      </c>
      <c r="F1373" s="16" t="s">
        <v>175</v>
      </c>
      <c r="G1373" s="17">
        <v>1098</v>
      </c>
      <c r="H1373" s="17">
        <v>2218</v>
      </c>
      <c r="I1373" s="18" t="s">
        <v>2189</v>
      </c>
      <c r="J1373" s="52" t="s">
        <v>50</v>
      </c>
      <c r="K1373" s="10"/>
    </row>
    <row r="1374" spans="1:11" x14ac:dyDescent="0.2">
      <c r="A1374" s="44">
        <f t="shared" si="25"/>
        <v>1365</v>
      </c>
      <c r="B1374" s="15" t="s">
        <v>1868</v>
      </c>
      <c r="C1374" s="15" t="s">
        <v>2129</v>
      </c>
      <c r="D1374" s="15" t="s">
        <v>839</v>
      </c>
      <c r="E1374" s="56">
        <v>2016.07</v>
      </c>
      <c r="F1374" s="16" t="s">
        <v>185</v>
      </c>
      <c r="G1374" s="17">
        <v>750</v>
      </c>
      <c r="H1374" s="17">
        <v>1819</v>
      </c>
      <c r="I1374" s="18" t="s">
        <v>4</v>
      </c>
      <c r="J1374" s="52" t="s">
        <v>50</v>
      </c>
      <c r="K1374" s="10"/>
    </row>
    <row r="1375" spans="1:11" x14ac:dyDescent="0.2">
      <c r="A1375" s="44">
        <f t="shared" si="25"/>
        <v>1366</v>
      </c>
      <c r="B1375" s="15" t="s">
        <v>2356</v>
      </c>
      <c r="C1375" s="15" t="s">
        <v>2129</v>
      </c>
      <c r="D1375" s="15" t="s">
        <v>839</v>
      </c>
      <c r="E1375" s="56">
        <v>2016.09</v>
      </c>
      <c r="F1375" s="16" t="s">
        <v>160</v>
      </c>
      <c r="G1375" s="17">
        <v>211</v>
      </c>
      <c r="H1375" s="17">
        <v>502</v>
      </c>
      <c r="I1375" s="18" t="s">
        <v>4</v>
      </c>
      <c r="J1375" s="52" t="s">
        <v>50</v>
      </c>
      <c r="K1375" s="10"/>
    </row>
    <row r="1376" spans="1:11" x14ac:dyDescent="0.2">
      <c r="A1376" s="44">
        <f t="shared" si="25"/>
        <v>1367</v>
      </c>
      <c r="B1376" s="15" t="s">
        <v>1869</v>
      </c>
      <c r="C1376" s="15" t="s">
        <v>2129</v>
      </c>
      <c r="D1376" s="15" t="s">
        <v>839</v>
      </c>
      <c r="E1376" s="56" t="s">
        <v>892</v>
      </c>
      <c r="F1376" s="16" t="s">
        <v>189</v>
      </c>
      <c r="G1376" s="17">
        <v>675</v>
      </c>
      <c r="H1376" s="17">
        <v>1654</v>
      </c>
      <c r="I1376" s="18" t="s">
        <v>4</v>
      </c>
      <c r="J1376" s="52" t="s">
        <v>50</v>
      </c>
      <c r="K1376" s="10"/>
    </row>
    <row r="1377" spans="1:11" x14ac:dyDescent="0.2">
      <c r="A1377" s="44">
        <f t="shared" si="25"/>
        <v>1368</v>
      </c>
      <c r="B1377" s="15" t="s">
        <v>1870</v>
      </c>
      <c r="C1377" s="15" t="s">
        <v>2129</v>
      </c>
      <c r="D1377" s="15" t="s">
        <v>839</v>
      </c>
      <c r="E1377" s="56">
        <v>2016.11</v>
      </c>
      <c r="F1377" s="16" t="s">
        <v>195</v>
      </c>
      <c r="G1377" s="20">
        <v>395</v>
      </c>
      <c r="H1377" s="21">
        <v>901</v>
      </c>
      <c r="I1377" s="22" t="s">
        <v>2190</v>
      </c>
      <c r="J1377" s="22" t="s">
        <v>50</v>
      </c>
      <c r="K1377" s="10"/>
    </row>
    <row r="1378" spans="1:11" x14ac:dyDescent="0.2">
      <c r="A1378" s="44">
        <f t="shared" si="25"/>
        <v>1369</v>
      </c>
      <c r="B1378" s="25" t="s">
        <v>1871</v>
      </c>
      <c r="C1378" s="25" t="s">
        <v>2129</v>
      </c>
      <c r="D1378" s="15" t="s">
        <v>839</v>
      </c>
      <c r="E1378" s="56">
        <v>2017.06</v>
      </c>
      <c r="F1378" s="16" t="s">
        <v>116</v>
      </c>
      <c r="G1378" s="17">
        <v>186</v>
      </c>
      <c r="H1378" s="17">
        <v>377</v>
      </c>
      <c r="I1378" s="18" t="s">
        <v>4</v>
      </c>
      <c r="J1378" s="52" t="s">
        <v>50</v>
      </c>
      <c r="K1378" s="10"/>
    </row>
    <row r="1379" spans="1:11" x14ac:dyDescent="0.2">
      <c r="A1379" s="44">
        <f t="shared" si="25"/>
        <v>1370</v>
      </c>
      <c r="B1379" s="25" t="s">
        <v>1872</v>
      </c>
      <c r="C1379" s="25" t="s">
        <v>2129</v>
      </c>
      <c r="D1379" s="15" t="s">
        <v>839</v>
      </c>
      <c r="E1379" s="56">
        <v>2017.08</v>
      </c>
      <c r="F1379" s="16" t="s">
        <v>77</v>
      </c>
      <c r="G1379" s="17">
        <v>954</v>
      </c>
      <c r="H1379" s="17">
        <v>2177</v>
      </c>
      <c r="I1379" s="18" t="s">
        <v>4</v>
      </c>
      <c r="J1379" s="52" t="s">
        <v>50</v>
      </c>
      <c r="K1379" s="10"/>
    </row>
    <row r="1380" spans="1:11" x14ac:dyDescent="0.2">
      <c r="A1380" s="44">
        <f t="shared" si="25"/>
        <v>1371</v>
      </c>
      <c r="B1380" s="25" t="s">
        <v>1873</v>
      </c>
      <c r="C1380" s="25" t="s">
        <v>2129</v>
      </c>
      <c r="D1380" s="15" t="s">
        <v>839</v>
      </c>
      <c r="E1380" s="56">
        <v>2018.03</v>
      </c>
      <c r="F1380" s="16" t="s">
        <v>528</v>
      </c>
      <c r="G1380" s="17">
        <v>2613</v>
      </c>
      <c r="H1380" s="17">
        <v>6144</v>
      </c>
      <c r="I1380" s="18" t="s">
        <v>2</v>
      </c>
      <c r="J1380" s="52" t="s">
        <v>2092</v>
      </c>
      <c r="K1380" s="10"/>
    </row>
    <row r="1381" spans="1:11" x14ac:dyDescent="0.2">
      <c r="A1381" s="44">
        <f t="shared" si="25"/>
        <v>1372</v>
      </c>
      <c r="B1381" s="15" t="s">
        <v>1875</v>
      </c>
      <c r="C1381" s="15" t="s">
        <v>2129</v>
      </c>
      <c r="D1381" s="15" t="s">
        <v>839</v>
      </c>
      <c r="E1381" s="56">
        <v>2018.04</v>
      </c>
      <c r="F1381" s="32" t="s">
        <v>538</v>
      </c>
      <c r="G1381" s="17">
        <v>618</v>
      </c>
      <c r="H1381" s="17">
        <v>1396</v>
      </c>
      <c r="I1381" s="18" t="s">
        <v>4</v>
      </c>
      <c r="J1381" s="52" t="s">
        <v>2497</v>
      </c>
      <c r="K1381" s="10"/>
    </row>
    <row r="1382" spans="1:11" x14ac:dyDescent="0.2">
      <c r="A1382" s="44">
        <f t="shared" si="25"/>
        <v>1373</v>
      </c>
      <c r="B1382" s="25" t="s">
        <v>1876</v>
      </c>
      <c r="C1382" s="15" t="s">
        <v>2129</v>
      </c>
      <c r="D1382" s="15" t="s">
        <v>839</v>
      </c>
      <c r="E1382" s="56">
        <v>2018.06</v>
      </c>
      <c r="F1382" s="16" t="s">
        <v>175</v>
      </c>
      <c r="G1382" s="17">
        <v>796</v>
      </c>
      <c r="H1382" s="17">
        <v>1605</v>
      </c>
      <c r="I1382" s="18" t="s">
        <v>2</v>
      </c>
      <c r="J1382" s="52" t="s">
        <v>33</v>
      </c>
      <c r="K1382" s="10"/>
    </row>
    <row r="1383" spans="1:11" x14ac:dyDescent="0.2">
      <c r="A1383" s="44">
        <f t="shared" si="25"/>
        <v>1374</v>
      </c>
      <c r="B1383" s="15" t="s">
        <v>1877</v>
      </c>
      <c r="C1383" s="15" t="s">
        <v>2129</v>
      </c>
      <c r="D1383" s="15" t="s">
        <v>839</v>
      </c>
      <c r="E1383" s="56" t="s">
        <v>555</v>
      </c>
      <c r="F1383" s="32" t="s">
        <v>2567</v>
      </c>
      <c r="G1383" s="17">
        <v>1454</v>
      </c>
      <c r="H1383" s="17">
        <v>3175</v>
      </c>
      <c r="I1383" s="18" t="s">
        <v>2154</v>
      </c>
      <c r="J1383" s="52" t="s">
        <v>2497</v>
      </c>
      <c r="K1383" s="10"/>
    </row>
    <row r="1384" spans="1:11" x14ac:dyDescent="0.2">
      <c r="A1384" s="44">
        <f t="shared" si="25"/>
        <v>1375</v>
      </c>
      <c r="B1384" s="15" t="s">
        <v>1878</v>
      </c>
      <c r="C1384" s="15" t="s">
        <v>2129</v>
      </c>
      <c r="D1384" s="15" t="s">
        <v>839</v>
      </c>
      <c r="E1384" s="56" t="s">
        <v>555</v>
      </c>
      <c r="F1384" s="26" t="s">
        <v>2499</v>
      </c>
      <c r="G1384" s="17">
        <v>279</v>
      </c>
      <c r="H1384" s="17">
        <v>810</v>
      </c>
      <c r="I1384" s="18" t="s">
        <v>2234</v>
      </c>
      <c r="J1384" s="52" t="s">
        <v>2476</v>
      </c>
      <c r="K1384" s="10"/>
    </row>
    <row r="1385" spans="1:11" x14ac:dyDescent="0.2">
      <c r="A1385" s="44">
        <f t="shared" si="25"/>
        <v>1376</v>
      </c>
      <c r="B1385" s="15" t="s">
        <v>629</v>
      </c>
      <c r="C1385" s="15" t="s">
        <v>2129</v>
      </c>
      <c r="D1385" s="15" t="s">
        <v>839</v>
      </c>
      <c r="E1385" s="56">
        <v>2019.05</v>
      </c>
      <c r="F1385" s="35" t="s">
        <v>623</v>
      </c>
      <c r="G1385" s="17">
        <v>1413</v>
      </c>
      <c r="H1385" s="17">
        <v>3040</v>
      </c>
      <c r="I1385" s="50" t="s">
        <v>2222</v>
      </c>
      <c r="J1385" s="37" t="s">
        <v>611</v>
      </c>
    </row>
    <row r="1386" spans="1:11" x14ac:dyDescent="0.2">
      <c r="A1386" s="44">
        <f t="shared" si="25"/>
        <v>1377</v>
      </c>
      <c r="B1386" s="15" t="s">
        <v>1880</v>
      </c>
      <c r="C1386" s="15" t="s">
        <v>2129</v>
      </c>
      <c r="D1386" s="15" t="s">
        <v>839</v>
      </c>
      <c r="E1386" s="56">
        <v>2020.01</v>
      </c>
      <c r="F1386" s="35" t="s">
        <v>697</v>
      </c>
      <c r="G1386" s="17">
        <v>1810</v>
      </c>
      <c r="H1386" s="17">
        <v>3726</v>
      </c>
      <c r="I1386" s="37" t="s">
        <v>41</v>
      </c>
      <c r="J1386" s="37" t="s">
        <v>50</v>
      </c>
    </row>
    <row r="1387" spans="1:11" x14ac:dyDescent="0.2">
      <c r="A1387" s="44">
        <f t="shared" si="25"/>
        <v>1378</v>
      </c>
      <c r="B1387" s="11" t="s">
        <v>1881</v>
      </c>
      <c r="C1387" s="11" t="s">
        <v>2129</v>
      </c>
      <c r="D1387" s="11" t="s">
        <v>2654</v>
      </c>
      <c r="E1387" s="55">
        <v>2020.07</v>
      </c>
      <c r="F1387" s="12" t="s">
        <v>614</v>
      </c>
      <c r="G1387" s="13">
        <v>698</v>
      </c>
      <c r="H1387" s="13">
        <v>1538</v>
      </c>
      <c r="I1387" s="37" t="s">
        <v>2189</v>
      </c>
      <c r="J1387" s="46" t="s">
        <v>50</v>
      </c>
    </row>
    <row r="1388" spans="1:11" x14ac:dyDescent="0.2">
      <c r="A1388" s="44">
        <f t="shared" si="25"/>
        <v>1379</v>
      </c>
      <c r="B1388" s="15" t="s">
        <v>1882</v>
      </c>
      <c r="C1388" s="15" t="s">
        <v>2129</v>
      </c>
      <c r="D1388" s="15" t="s">
        <v>2654</v>
      </c>
      <c r="E1388" s="56">
        <v>2020.08</v>
      </c>
      <c r="F1388" s="16" t="s">
        <v>637</v>
      </c>
      <c r="G1388" s="17">
        <v>673</v>
      </c>
      <c r="H1388" s="17">
        <v>1502</v>
      </c>
      <c r="I1388" s="18" t="s">
        <v>41</v>
      </c>
      <c r="J1388" s="52" t="s">
        <v>50</v>
      </c>
      <c r="K1388" s="10"/>
    </row>
    <row r="1389" spans="1:11" x14ac:dyDescent="0.2">
      <c r="A1389" s="44">
        <f t="shared" si="25"/>
        <v>1380</v>
      </c>
      <c r="B1389" s="11" t="s">
        <v>790</v>
      </c>
      <c r="C1389" s="11" t="s">
        <v>2129</v>
      </c>
      <c r="D1389" s="11" t="s">
        <v>791</v>
      </c>
      <c r="E1389" s="55">
        <v>2020.09</v>
      </c>
      <c r="F1389" s="12" t="s">
        <v>792</v>
      </c>
      <c r="G1389" s="13">
        <v>1296</v>
      </c>
      <c r="H1389" s="13">
        <v>3338</v>
      </c>
      <c r="I1389" s="37" t="s">
        <v>51</v>
      </c>
      <c r="J1389" s="46" t="s">
        <v>667</v>
      </c>
    </row>
    <row r="1390" spans="1:11" x14ac:dyDescent="0.2">
      <c r="A1390" s="44">
        <f t="shared" si="25"/>
        <v>1381</v>
      </c>
      <c r="B1390" s="11" t="s">
        <v>2677</v>
      </c>
      <c r="C1390" s="11" t="s">
        <v>2678</v>
      </c>
      <c r="D1390" s="11" t="s">
        <v>839</v>
      </c>
      <c r="E1390" s="11" t="s">
        <v>2673</v>
      </c>
      <c r="F1390" s="12" t="s">
        <v>2075</v>
      </c>
      <c r="G1390" s="13">
        <v>4492</v>
      </c>
      <c r="H1390" s="13">
        <v>10012</v>
      </c>
      <c r="I1390" s="14" t="s">
        <v>41</v>
      </c>
      <c r="J1390" s="46" t="s">
        <v>611</v>
      </c>
    </row>
    <row r="1391" spans="1:11" x14ac:dyDescent="0.2">
      <c r="A1391" s="44">
        <f t="shared" si="25"/>
        <v>1382</v>
      </c>
      <c r="B1391" s="11" t="s">
        <v>1852</v>
      </c>
      <c r="C1391" s="11" t="s">
        <v>2129</v>
      </c>
      <c r="D1391" s="15" t="s">
        <v>1853</v>
      </c>
      <c r="E1391" s="55">
        <v>2012.09</v>
      </c>
      <c r="F1391" s="12" t="s">
        <v>296</v>
      </c>
      <c r="G1391" s="13">
        <v>348</v>
      </c>
      <c r="H1391" s="13">
        <v>1005</v>
      </c>
      <c r="I1391" s="14" t="s">
        <v>987</v>
      </c>
      <c r="J1391" s="46" t="s">
        <v>50</v>
      </c>
      <c r="K1391" s="8" t="s">
        <v>2182</v>
      </c>
    </row>
    <row r="1392" spans="1:11" x14ac:dyDescent="0.2">
      <c r="A1392" s="44">
        <f t="shared" si="25"/>
        <v>1383</v>
      </c>
      <c r="B1392" s="11" t="s">
        <v>1859</v>
      </c>
      <c r="C1392" s="11" t="s">
        <v>2129</v>
      </c>
      <c r="D1392" s="15" t="s">
        <v>1853</v>
      </c>
      <c r="E1392" s="56" t="s">
        <v>2265</v>
      </c>
      <c r="F1392" s="12" t="s">
        <v>77</v>
      </c>
      <c r="G1392" s="13">
        <v>406</v>
      </c>
      <c r="H1392" s="13">
        <v>2469</v>
      </c>
      <c r="I1392" s="14" t="s">
        <v>2220</v>
      </c>
      <c r="J1392" s="46" t="s">
        <v>50</v>
      </c>
    </row>
    <row r="1393" spans="1:11" x14ac:dyDescent="0.2">
      <c r="A1393" s="44">
        <f t="shared" si="25"/>
        <v>1384</v>
      </c>
      <c r="B1393" s="25" t="s">
        <v>1874</v>
      </c>
      <c r="C1393" s="25" t="s">
        <v>2129</v>
      </c>
      <c r="D1393" s="15" t="s">
        <v>1853</v>
      </c>
      <c r="E1393" s="56">
        <v>2018.03</v>
      </c>
      <c r="F1393" s="16" t="s">
        <v>244</v>
      </c>
      <c r="G1393" s="17">
        <v>382</v>
      </c>
      <c r="H1393" s="17">
        <v>993</v>
      </c>
      <c r="I1393" s="18" t="s">
        <v>4</v>
      </c>
      <c r="J1393" s="52" t="s">
        <v>2488</v>
      </c>
      <c r="K1393" s="10"/>
    </row>
    <row r="1394" spans="1:11" x14ac:dyDescent="0.2">
      <c r="A1394" s="44">
        <f t="shared" si="25"/>
        <v>1385</v>
      </c>
      <c r="B1394" s="83" t="s">
        <v>1879</v>
      </c>
      <c r="C1394" s="15" t="s">
        <v>2129</v>
      </c>
      <c r="D1394" s="15" t="s">
        <v>1853</v>
      </c>
      <c r="E1394" s="56" t="s">
        <v>555</v>
      </c>
      <c r="F1394" s="16" t="s">
        <v>635</v>
      </c>
      <c r="G1394" s="33">
        <v>319</v>
      </c>
      <c r="H1394" s="33">
        <v>709</v>
      </c>
      <c r="I1394" s="18" t="s">
        <v>2568</v>
      </c>
      <c r="J1394" s="37" t="s">
        <v>2569</v>
      </c>
      <c r="K1394" s="10"/>
    </row>
    <row r="1395" spans="1:11" x14ac:dyDescent="0.2">
      <c r="A1395" s="44">
        <f t="shared" si="25"/>
        <v>1386</v>
      </c>
      <c r="B1395" s="11" t="s">
        <v>52</v>
      </c>
      <c r="C1395" s="11" t="s">
        <v>2129</v>
      </c>
      <c r="D1395" s="15" t="s">
        <v>2130</v>
      </c>
      <c r="E1395" s="56">
        <v>2010.08</v>
      </c>
      <c r="F1395" s="12" t="s">
        <v>129</v>
      </c>
      <c r="G1395" s="13">
        <v>1602</v>
      </c>
      <c r="H1395" s="13">
        <v>2755</v>
      </c>
      <c r="I1395" s="46" t="s">
        <v>4</v>
      </c>
      <c r="J1395" s="46" t="s">
        <v>50</v>
      </c>
    </row>
    <row r="1396" spans="1:11" x14ac:dyDescent="0.2">
      <c r="A1396" s="44">
        <f t="shared" si="25"/>
        <v>1387</v>
      </c>
      <c r="B1396" s="11" t="s">
        <v>2013</v>
      </c>
      <c r="C1396" s="11" t="s">
        <v>2129</v>
      </c>
      <c r="D1396" s="15" t="s">
        <v>2138</v>
      </c>
      <c r="E1396" s="56">
        <v>2011.03</v>
      </c>
      <c r="F1396" s="12" t="s">
        <v>182</v>
      </c>
      <c r="G1396" s="13">
        <v>1386</v>
      </c>
      <c r="H1396" s="13">
        <v>2733</v>
      </c>
      <c r="I1396" s="14" t="s">
        <v>987</v>
      </c>
      <c r="J1396" s="46" t="s">
        <v>50</v>
      </c>
    </row>
    <row r="1397" spans="1:11" x14ac:dyDescent="0.2">
      <c r="A1397" s="44">
        <f t="shared" si="25"/>
        <v>1388</v>
      </c>
      <c r="B1397" s="11" t="s">
        <v>2016</v>
      </c>
      <c r="C1397" s="11" t="s">
        <v>2129</v>
      </c>
      <c r="D1397" s="15" t="s">
        <v>2183</v>
      </c>
      <c r="E1397" s="55">
        <v>2012.09</v>
      </c>
      <c r="F1397" s="12" t="s">
        <v>313</v>
      </c>
      <c r="G1397" s="13">
        <v>989</v>
      </c>
      <c r="H1397" s="13">
        <v>2034</v>
      </c>
      <c r="I1397" s="14" t="s">
        <v>2171</v>
      </c>
      <c r="J1397" s="46" t="s">
        <v>50</v>
      </c>
    </row>
    <row r="1398" spans="1:11" x14ac:dyDescent="0.2">
      <c r="A1398" s="44">
        <f t="shared" si="25"/>
        <v>1389</v>
      </c>
      <c r="B1398" s="53" t="s">
        <v>2017</v>
      </c>
      <c r="C1398" s="11" t="s">
        <v>2129</v>
      </c>
      <c r="D1398" s="15" t="s">
        <v>2187</v>
      </c>
      <c r="E1398" s="56">
        <v>2012.11</v>
      </c>
      <c r="F1398" s="12" t="s">
        <v>362</v>
      </c>
      <c r="G1398" s="13">
        <v>967</v>
      </c>
      <c r="H1398" s="13">
        <v>3047</v>
      </c>
      <c r="I1398" s="14" t="s">
        <v>855</v>
      </c>
      <c r="J1398" s="46" t="s">
        <v>50</v>
      </c>
    </row>
    <row r="1399" spans="1:11" x14ac:dyDescent="0.2">
      <c r="A1399" s="44">
        <f t="shared" si="25"/>
        <v>1390</v>
      </c>
      <c r="B1399" s="15" t="s">
        <v>1311</v>
      </c>
      <c r="C1399" s="15" t="s">
        <v>2129</v>
      </c>
      <c r="D1399" s="15" t="s">
        <v>2210</v>
      </c>
      <c r="E1399" s="55">
        <v>2013.09</v>
      </c>
      <c r="F1399" s="12" t="s">
        <v>222</v>
      </c>
      <c r="G1399" s="13">
        <v>655</v>
      </c>
      <c r="H1399" s="13">
        <v>1526</v>
      </c>
      <c r="I1399" s="14" t="s">
        <v>2211</v>
      </c>
      <c r="J1399" s="46" t="s">
        <v>50</v>
      </c>
    </row>
    <row r="1400" spans="1:11" x14ac:dyDescent="0.2">
      <c r="A1400" s="44">
        <f t="shared" si="25"/>
        <v>1391</v>
      </c>
      <c r="B1400" s="15" t="s">
        <v>2018</v>
      </c>
      <c r="C1400" s="15" t="s">
        <v>2129</v>
      </c>
      <c r="D1400" s="15" t="s">
        <v>2216</v>
      </c>
      <c r="E1400" s="55">
        <v>2013.09</v>
      </c>
      <c r="F1400" s="12" t="s">
        <v>347</v>
      </c>
      <c r="G1400" s="13">
        <v>1706</v>
      </c>
      <c r="H1400" s="13">
        <v>4233</v>
      </c>
      <c r="I1400" s="14" t="s">
        <v>2217</v>
      </c>
      <c r="J1400" s="46" t="s">
        <v>50</v>
      </c>
    </row>
    <row r="1401" spans="1:11" x14ac:dyDescent="0.2">
      <c r="A1401" s="44">
        <f t="shared" si="25"/>
        <v>1392</v>
      </c>
      <c r="B1401" s="15" t="s">
        <v>1303</v>
      </c>
      <c r="C1401" s="11" t="s">
        <v>2129</v>
      </c>
      <c r="D1401" s="15" t="s">
        <v>2240</v>
      </c>
      <c r="E1401" s="56">
        <v>2014.01</v>
      </c>
      <c r="F1401" s="42" t="s">
        <v>313</v>
      </c>
      <c r="G1401" s="43">
        <v>653</v>
      </c>
      <c r="H1401" s="13">
        <v>875</v>
      </c>
      <c r="I1401" s="14" t="s">
        <v>2158</v>
      </c>
      <c r="J1401" s="46" t="s">
        <v>50</v>
      </c>
      <c r="K1401" s="9"/>
    </row>
    <row r="1402" spans="1:11" x14ac:dyDescent="0.2">
      <c r="A1402" s="44">
        <f t="shared" si="25"/>
        <v>1393</v>
      </c>
      <c r="B1402" s="15" t="s">
        <v>2019</v>
      </c>
      <c r="C1402" s="15" t="s">
        <v>2129</v>
      </c>
      <c r="D1402" s="15" t="s">
        <v>2210</v>
      </c>
      <c r="E1402" s="56">
        <v>2014.04</v>
      </c>
      <c r="F1402" s="42" t="s">
        <v>119</v>
      </c>
      <c r="G1402" s="43">
        <v>3664</v>
      </c>
      <c r="H1402" s="13">
        <v>3995</v>
      </c>
      <c r="I1402" s="14" t="s">
        <v>2</v>
      </c>
      <c r="J1402" s="46" t="s">
        <v>50</v>
      </c>
      <c r="K1402" s="9"/>
    </row>
    <row r="1403" spans="1:11" x14ac:dyDescent="0.2">
      <c r="A1403" s="44">
        <f t="shared" si="25"/>
        <v>1394</v>
      </c>
      <c r="B1403" s="11" t="s">
        <v>1368</v>
      </c>
      <c r="C1403" s="11" t="s">
        <v>2129</v>
      </c>
      <c r="D1403" s="15" t="s">
        <v>2254</v>
      </c>
      <c r="E1403" s="56">
        <v>2014.07</v>
      </c>
      <c r="F1403" s="12" t="s">
        <v>141</v>
      </c>
      <c r="G1403" s="13">
        <v>477</v>
      </c>
      <c r="H1403" s="13">
        <v>858</v>
      </c>
      <c r="I1403" s="14" t="s">
        <v>2189</v>
      </c>
      <c r="J1403" s="46" t="s">
        <v>50</v>
      </c>
    </row>
    <row r="1404" spans="1:11" x14ac:dyDescent="0.2">
      <c r="A1404" s="44">
        <f t="shared" si="25"/>
        <v>1395</v>
      </c>
      <c r="B1404" s="11" t="s">
        <v>2020</v>
      </c>
      <c r="C1404" s="11" t="s">
        <v>2129</v>
      </c>
      <c r="D1404" s="15" t="s">
        <v>2260</v>
      </c>
      <c r="E1404" s="56">
        <v>2014.08</v>
      </c>
      <c r="F1404" s="12" t="s">
        <v>286</v>
      </c>
      <c r="G1404" s="13">
        <v>1053</v>
      </c>
      <c r="H1404" s="13">
        <v>2208</v>
      </c>
      <c r="I1404" s="14" t="s">
        <v>2190</v>
      </c>
      <c r="J1404" s="46" t="s">
        <v>50</v>
      </c>
    </row>
    <row r="1405" spans="1:11" x14ac:dyDescent="0.2">
      <c r="A1405" s="44">
        <f t="shared" si="25"/>
        <v>1396</v>
      </c>
      <c r="B1405" s="11" t="s">
        <v>2021</v>
      </c>
      <c r="C1405" s="11" t="s">
        <v>2129</v>
      </c>
      <c r="D1405" s="15" t="s">
        <v>2210</v>
      </c>
      <c r="E1405" s="56">
        <v>2014.08</v>
      </c>
      <c r="F1405" s="12" t="s">
        <v>129</v>
      </c>
      <c r="G1405" s="13">
        <v>3090</v>
      </c>
      <c r="H1405" s="13">
        <v>6098</v>
      </c>
      <c r="I1405" s="14" t="s">
        <v>2189</v>
      </c>
      <c r="J1405" s="46" t="s">
        <v>50</v>
      </c>
    </row>
    <row r="1406" spans="1:11" x14ac:dyDescent="0.2">
      <c r="A1406" s="44">
        <f t="shared" si="25"/>
        <v>1397</v>
      </c>
      <c r="B1406" s="11" t="s">
        <v>2022</v>
      </c>
      <c r="C1406" s="11" t="s">
        <v>2129</v>
      </c>
      <c r="D1406" s="15" t="s">
        <v>2210</v>
      </c>
      <c r="E1406" s="56">
        <v>2014.09</v>
      </c>
      <c r="F1406" s="12" t="s">
        <v>293</v>
      </c>
      <c r="G1406" s="13">
        <v>2718</v>
      </c>
      <c r="H1406" s="13">
        <v>7025</v>
      </c>
      <c r="I1406" s="14" t="s">
        <v>2234</v>
      </c>
      <c r="J1406" s="46" t="s">
        <v>50</v>
      </c>
    </row>
    <row r="1407" spans="1:11" x14ac:dyDescent="0.2">
      <c r="A1407" s="44">
        <f t="shared" si="25"/>
        <v>1398</v>
      </c>
      <c r="B1407" s="11" t="s">
        <v>2024</v>
      </c>
      <c r="C1407" s="11" t="s">
        <v>2129</v>
      </c>
      <c r="D1407" s="15" t="s">
        <v>2210</v>
      </c>
      <c r="E1407" s="56">
        <v>2014.11</v>
      </c>
      <c r="F1407" s="12" t="s">
        <v>290</v>
      </c>
      <c r="G1407" s="13">
        <v>1061</v>
      </c>
      <c r="H1407" s="13">
        <v>1459</v>
      </c>
      <c r="I1407" s="14" t="s">
        <v>2269</v>
      </c>
      <c r="J1407" s="46" t="s">
        <v>50</v>
      </c>
    </row>
    <row r="1408" spans="1:11" x14ac:dyDescent="0.2">
      <c r="A1408" s="44">
        <f t="shared" si="25"/>
        <v>1399</v>
      </c>
      <c r="B1408" s="11" t="s">
        <v>2025</v>
      </c>
      <c r="C1408" s="11" t="s">
        <v>2129</v>
      </c>
      <c r="D1408" s="15" t="s">
        <v>2138</v>
      </c>
      <c r="E1408" s="56">
        <v>2014.12</v>
      </c>
      <c r="F1408" s="12" t="s">
        <v>286</v>
      </c>
      <c r="G1408" s="13">
        <v>447</v>
      </c>
      <c r="H1408" s="13">
        <v>905</v>
      </c>
      <c r="I1408" s="14" t="s">
        <v>2189</v>
      </c>
      <c r="J1408" s="46" t="s">
        <v>50</v>
      </c>
    </row>
    <row r="1409" spans="1:11" x14ac:dyDescent="0.2">
      <c r="A1409" s="44">
        <f t="shared" si="25"/>
        <v>1400</v>
      </c>
      <c r="B1409" s="15" t="s">
        <v>2026</v>
      </c>
      <c r="C1409" s="11" t="s">
        <v>2129</v>
      </c>
      <c r="D1409" s="15" t="s">
        <v>2254</v>
      </c>
      <c r="E1409" s="56">
        <v>2015.02</v>
      </c>
      <c r="F1409" s="16" t="s">
        <v>163</v>
      </c>
      <c r="G1409" s="17">
        <v>224</v>
      </c>
      <c r="H1409" s="17">
        <v>395</v>
      </c>
      <c r="I1409" s="14" t="s">
        <v>2205</v>
      </c>
      <c r="J1409" s="52" t="s">
        <v>50</v>
      </c>
      <c r="K1409" s="10"/>
    </row>
    <row r="1410" spans="1:11" x14ac:dyDescent="0.2">
      <c r="A1410" s="44">
        <f t="shared" si="25"/>
        <v>1401</v>
      </c>
      <c r="B1410" s="15" t="s">
        <v>2027</v>
      </c>
      <c r="C1410" s="11" t="s">
        <v>2129</v>
      </c>
      <c r="D1410" s="15" t="s">
        <v>2283</v>
      </c>
      <c r="E1410" s="56">
        <v>2015.04</v>
      </c>
      <c r="F1410" s="16" t="s">
        <v>261</v>
      </c>
      <c r="G1410" s="17">
        <v>856</v>
      </c>
      <c r="H1410" s="17">
        <v>1749</v>
      </c>
      <c r="I1410" s="18" t="s">
        <v>2284</v>
      </c>
      <c r="J1410" s="52" t="s">
        <v>50</v>
      </c>
      <c r="K1410" s="10"/>
    </row>
    <row r="1411" spans="1:11" x14ac:dyDescent="0.2">
      <c r="A1411" s="44">
        <f t="shared" si="25"/>
        <v>1402</v>
      </c>
      <c r="B1411" s="15" t="s">
        <v>2028</v>
      </c>
      <c r="C1411" s="15" t="s">
        <v>2129</v>
      </c>
      <c r="D1411" s="15" t="s">
        <v>2289</v>
      </c>
      <c r="E1411" s="56">
        <v>2015.05</v>
      </c>
      <c r="F1411" s="16" t="s">
        <v>263</v>
      </c>
      <c r="G1411" s="17">
        <v>1118</v>
      </c>
      <c r="H1411" s="17">
        <v>2086</v>
      </c>
      <c r="I1411" s="18" t="s">
        <v>2193</v>
      </c>
      <c r="J1411" s="52" t="s">
        <v>2290</v>
      </c>
      <c r="K1411" s="9"/>
    </row>
    <row r="1412" spans="1:11" x14ac:dyDescent="0.2">
      <c r="A1412" s="44">
        <f t="shared" si="25"/>
        <v>1403</v>
      </c>
      <c r="B1412" s="15" t="s">
        <v>2029</v>
      </c>
      <c r="C1412" s="15" t="s">
        <v>2129</v>
      </c>
      <c r="D1412" s="15" t="s">
        <v>2138</v>
      </c>
      <c r="E1412" s="56">
        <v>2015.08</v>
      </c>
      <c r="F1412" s="16" t="s">
        <v>282</v>
      </c>
      <c r="G1412" s="17">
        <v>1186</v>
      </c>
      <c r="H1412" s="17">
        <v>2572</v>
      </c>
      <c r="I1412" s="18" t="s">
        <v>2190</v>
      </c>
      <c r="J1412" s="52" t="s">
        <v>50</v>
      </c>
      <c r="K1412" s="10"/>
    </row>
    <row r="1413" spans="1:11" x14ac:dyDescent="0.2">
      <c r="A1413" s="44">
        <f t="shared" si="25"/>
        <v>1404</v>
      </c>
      <c r="B1413" s="15" t="s">
        <v>2329</v>
      </c>
      <c r="C1413" s="15" t="s">
        <v>2129</v>
      </c>
      <c r="D1413" s="15" t="s">
        <v>2330</v>
      </c>
      <c r="E1413" s="56">
        <v>2015.11</v>
      </c>
      <c r="F1413" s="16" t="s">
        <v>129</v>
      </c>
      <c r="G1413" s="17">
        <v>707</v>
      </c>
      <c r="H1413" s="17">
        <v>1462</v>
      </c>
      <c r="I1413" s="18" t="s">
        <v>2119</v>
      </c>
      <c r="J1413" s="52" t="s">
        <v>50</v>
      </c>
      <c r="K1413" s="10"/>
    </row>
    <row r="1414" spans="1:11" x14ac:dyDescent="0.2">
      <c r="A1414" s="44">
        <f t="shared" si="25"/>
        <v>1405</v>
      </c>
      <c r="B1414" s="15" t="s">
        <v>2030</v>
      </c>
      <c r="C1414" s="15" t="s">
        <v>2129</v>
      </c>
      <c r="D1414" s="15" t="s">
        <v>2346</v>
      </c>
      <c r="E1414" s="56">
        <v>2016.07</v>
      </c>
      <c r="F1414" s="16" t="s">
        <v>207</v>
      </c>
      <c r="G1414" s="17">
        <v>973</v>
      </c>
      <c r="H1414" s="17">
        <v>2083</v>
      </c>
      <c r="I1414" s="18" t="s">
        <v>4</v>
      </c>
      <c r="J1414" s="52" t="s">
        <v>50</v>
      </c>
      <c r="K1414" s="10"/>
    </row>
    <row r="1415" spans="1:11" x14ac:dyDescent="0.2">
      <c r="A1415" s="44">
        <f t="shared" si="25"/>
        <v>1406</v>
      </c>
      <c r="B1415" s="15" t="s">
        <v>2350</v>
      </c>
      <c r="C1415" s="15" t="s">
        <v>2697</v>
      </c>
      <c r="D1415" s="15" t="s">
        <v>2210</v>
      </c>
      <c r="E1415" s="56">
        <v>2016.08</v>
      </c>
      <c r="F1415" s="16" t="s">
        <v>145</v>
      </c>
      <c r="G1415" s="17">
        <v>494</v>
      </c>
      <c r="H1415" s="17">
        <v>995</v>
      </c>
      <c r="I1415" s="18" t="s">
        <v>4</v>
      </c>
      <c r="J1415" s="52" t="s">
        <v>50</v>
      </c>
      <c r="K1415" s="9"/>
    </row>
    <row r="1416" spans="1:11" x14ac:dyDescent="0.2">
      <c r="A1416" s="44">
        <f t="shared" si="25"/>
        <v>1407</v>
      </c>
      <c r="B1416" s="15" t="s">
        <v>2031</v>
      </c>
      <c r="C1416" s="15" t="s">
        <v>2129</v>
      </c>
      <c r="D1416" s="15" t="s">
        <v>2210</v>
      </c>
      <c r="E1416" s="56">
        <v>2016.08</v>
      </c>
      <c r="F1416" s="16" t="s">
        <v>123</v>
      </c>
      <c r="G1416" s="17">
        <v>2038</v>
      </c>
      <c r="H1416" s="17">
        <v>4193</v>
      </c>
      <c r="I1416" s="18" t="s">
        <v>4</v>
      </c>
      <c r="J1416" s="52" t="s">
        <v>50</v>
      </c>
      <c r="K1416" s="9"/>
    </row>
    <row r="1417" spans="1:11" x14ac:dyDescent="0.2">
      <c r="A1417" s="44">
        <f t="shared" si="25"/>
        <v>1408</v>
      </c>
      <c r="B1417" s="15" t="s">
        <v>2364</v>
      </c>
      <c r="C1417" s="15" t="s">
        <v>2129</v>
      </c>
      <c r="D1417" s="15" t="s">
        <v>2346</v>
      </c>
      <c r="E1417" s="56" t="s">
        <v>892</v>
      </c>
      <c r="F1417" s="16" t="s">
        <v>185</v>
      </c>
      <c r="G1417" s="17">
        <v>1531</v>
      </c>
      <c r="H1417" s="17">
        <v>2965</v>
      </c>
      <c r="I1417" s="18" t="s">
        <v>4</v>
      </c>
      <c r="J1417" s="52" t="s">
        <v>50</v>
      </c>
      <c r="K1417" s="10"/>
    </row>
    <row r="1418" spans="1:11" x14ac:dyDescent="0.2">
      <c r="A1418" s="44">
        <f t="shared" ref="A1418:A1430" si="26">ROW()-9</f>
        <v>1409</v>
      </c>
      <c r="B1418" s="15" t="s">
        <v>2032</v>
      </c>
      <c r="C1418" s="15" t="s">
        <v>2129</v>
      </c>
      <c r="D1418" s="15" t="s">
        <v>2379</v>
      </c>
      <c r="E1418" s="56">
        <v>2016.11</v>
      </c>
      <c r="F1418" s="16" t="s">
        <v>195</v>
      </c>
      <c r="G1418" s="20">
        <v>2379</v>
      </c>
      <c r="H1418" s="21">
        <v>4838</v>
      </c>
      <c r="I1418" s="22" t="s">
        <v>2309</v>
      </c>
      <c r="J1418" s="22" t="s">
        <v>50</v>
      </c>
      <c r="K1418" s="10"/>
    </row>
    <row r="1419" spans="1:11" x14ac:dyDescent="0.2">
      <c r="A1419" s="44">
        <f t="shared" si="26"/>
        <v>1410</v>
      </c>
      <c r="B1419" s="15" t="s">
        <v>2380</v>
      </c>
      <c r="C1419" s="15" t="s">
        <v>2129</v>
      </c>
      <c r="D1419" s="15" t="s">
        <v>2210</v>
      </c>
      <c r="E1419" s="56">
        <v>2016.11</v>
      </c>
      <c r="F1419" s="16" t="s">
        <v>184</v>
      </c>
      <c r="G1419" s="20">
        <v>512</v>
      </c>
      <c r="H1419" s="21">
        <v>1344</v>
      </c>
      <c r="I1419" s="18" t="s">
        <v>4</v>
      </c>
      <c r="J1419" s="22" t="s">
        <v>50</v>
      </c>
      <c r="K1419" s="10"/>
    </row>
    <row r="1420" spans="1:11" x14ac:dyDescent="0.2">
      <c r="A1420" s="44">
        <f t="shared" si="26"/>
        <v>1411</v>
      </c>
      <c r="B1420" s="15" t="s">
        <v>2387</v>
      </c>
      <c r="C1420" s="15" t="s">
        <v>2129</v>
      </c>
      <c r="D1420" s="15" t="s">
        <v>2138</v>
      </c>
      <c r="E1420" s="56">
        <v>2016.12</v>
      </c>
      <c r="F1420" s="16" t="s">
        <v>134</v>
      </c>
      <c r="G1420" s="20">
        <v>544</v>
      </c>
      <c r="H1420" s="21">
        <v>1137</v>
      </c>
      <c r="I1420" s="18" t="s">
        <v>40</v>
      </c>
      <c r="J1420" s="22" t="s">
        <v>50</v>
      </c>
      <c r="K1420" s="10"/>
    </row>
    <row r="1421" spans="1:11" x14ac:dyDescent="0.2">
      <c r="A1421" s="44">
        <f t="shared" si="26"/>
        <v>1412</v>
      </c>
      <c r="B1421" s="15" t="s">
        <v>2402</v>
      </c>
      <c r="C1421" s="15" t="s">
        <v>2129</v>
      </c>
      <c r="D1421" s="15" t="s">
        <v>2376</v>
      </c>
      <c r="E1421" s="56">
        <v>2017.03</v>
      </c>
      <c r="F1421" s="16" t="s">
        <v>106</v>
      </c>
      <c r="G1421" s="20">
        <v>1301</v>
      </c>
      <c r="H1421" s="17">
        <v>2116</v>
      </c>
      <c r="I1421" s="22" t="s">
        <v>2178</v>
      </c>
      <c r="J1421" s="22" t="s">
        <v>50</v>
      </c>
      <c r="K1421" s="10"/>
    </row>
    <row r="1422" spans="1:11" x14ac:dyDescent="0.2">
      <c r="A1422" s="44">
        <f t="shared" si="26"/>
        <v>1413</v>
      </c>
      <c r="B1422" s="15" t="s">
        <v>2033</v>
      </c>
      <c r="C1422" s="25" t="s">
        <v>2129</v>
      </c>
      <c r="D1422" s="15" t="s">
        <v>2210</v>
      </c>
      <c r="E1422" s="56">
        <v>2017.05</v>
      </c>
      <c r="F1422" s="16" t="s">
        <v>123</v>
      </c>
      <c r="G1422" s="17">
        <v>1487</v>
      </c>
      <c r="H1422" s="17">
        <v>3132</v>
      </c>
      <c r="I1422" s="18" t="s">
        <v>4</v>
      </c>
      <c r="J1422" s="22" t="s">
        <v>50</v>
      </c>
      <c r="K1422" s="10"/>
    </row>
    <row r="1423" spans="1:11" x14ac:dyDescent="0.2">
      <c r="A1423" s="44">
        <f t="shared" si="26"/>
        <v>1414</v>
      </c>
      <c r="B1423" s="15" t="s">
        <v>2034</v>
      </c>
      <c r="C1423" s="25" t="s">
        <v>2129</v>
      </c>
      <c r="D1423" s="15" t="s">
        <v>2210</v>
      </c>
      <c r="E1423" s="56">
        <v>2017.05</v>
      </c>
      <c r="F1423" s="16" t="s">
        <v>115</v>
      </c>
      <c r="G1423" s="17">
        <v>1309</v>
      </c>
      <c r="H1423" s="17">
        <v>2924</v>
      </c>
      <c r="I1423" s="18" t="s">
        <v>4</v>
      </c>
      <c r="J1423" s="22" t="s">
        <v>50</v>
      </c>
      <c r="K1423" s="10"/>
    </row>
    <row r="1424" spans="1:11" x14ac:dyDescent="0.2">
      <c r="A1424" s="44">
        <f t="shared" si="26"/>
        <v>1415</v>
      </c>
      <c r="B1424" s="25" t="s">
        <v>2035</v>
      </c>
      <c r="C1424" s="25" t="s">
        <v>2129</v>
      </c>
      <c r="D1424" s="15" t="s">
        <v>2283</v>
      </c>
      <c r="E1424" s="56">
        <v>2017.11</v>
      </c>
      <c r="F1424" s="16" t="s">
        <v>508</v>
      </c>
      <c r="G1424" s="17">
        <v>601</v>
      </c>
      <c r="H1424" s="17">
        <v>1035</v>
      </c>
      <c r="I1424" s="18" t="s">
        <v>4</v>
      </c>
      <c r="J1424" s="52" t="s">
        <v>50</v>
      </c>
      <c r="K1424" s="10"/>
    </row>
    <row r="1425" spans="1:11" x14ac:dyDescent="0.2">
      <c r="A1425" s="44">
        <f t="shared" si="26"/>
        <v>1416</v>
      </c>
      <c r="B1425" s="15" t="s">
        <v>1304</v>
      </c>
      <c r="C1425" s="34" t="s">
        <v>735</v>
      </c>
      <c r="D1425" s="34" t="s">
        <v>2643</v>
      </c>
      <c r="E1425" s="56">
        <v>2020.04</v>
      </c>
      <c r="F1425" s="35" t="s">
        <v>729</v>
      </c>
      <c r="G1425" s="17">
        <v>2102</v>
      </c>
      <c r="H1425" s="17">
        <v>4436</v>
      </c>
      <c r="I1425" s="37" t="s">
        <v>2202</v>
      </c>
      <c r="J1425" s="37" t="s">
        <v>50</v>
      </c>
      <c r="K1425" s="8" t="s">
        <v>2127</v>
      </c>
    </row>
    <row r="1426" spans="1:11" x14ac:dyDescent="0.2">
      <c r="A1426" s="44">
        <f t="shared" si="26"/>
        <v>1417</v>
      </c>
      <c r="B1426" s="11" t="s">
        <v>2037</v>
      </c>
      <c r="C1426" s="11" t="s">
        <v>2129</v>
      </c>
      <c r="D1426" s="11" t="s">
        <v>788</v>
      </c>
      <c r="E1426" s="55">
        <v>2020.09</v>
      </c>
      <c r="F1426" s="12" t="s">
        <v>789</v>
      </c>
      <c r="G1426" s="13">
        <v>6656</v>
      </c>
      <c r="H1426" s="13">
        <v>14917</v>
      </c>
      <c r="I1426" s="37" t="s">
        <v>51</v>
      </c>
      <c r="J1426" s="46" t="s">
        <v>667</v>
      </c>
    </row>
    <row r="1427" spans="1:11" x14ac:dyDescent="0.2">
      <c r="A1427" s="44">
        <f t="shared" si="26"/>
        <v>1418</v>
      </c>
      <c r="B1427" s="11" t="s">
        <v>806</v>
      </c>
      <c r="C1427" s="11" t="s">
        <v>2129</v>
      </c>
      <c r="D1427" s="11" t="s">
        <v>788</v>
      </c>
      <c r="E1427" s="55" t="s">
        <v>801</v>
      </c>
      <c r="F1427" s="12" t="s">
        <v>544</v>
      </c>
      <c r="G1427" s="13">
        <v>5095</v>
      </c>
      <c r="H1427" s="13">
        <v>10446</v>
      </c>
      <c r="I1427" s="14" t="s">
        <v>41</v>
      </c>
      <c r="J1427" s="46" t="s">
        <v>50</v>
      </c>
    </row>
    <row r="1428" spans="1:11" x14ac:dyDescent="0.2">
      <c r="A1428" s="44">
        <f t="shared" si="26"/>
        <v>1419</v>
      </c>
      <c r="B1428" s="11" t="s">
        <v>2658</v>
      </c>
      <c r="C1428" s="11" t="s">
        <v>2129</v>
      </c>
      <c r="D1428" s="11" t="s">
        <v>788</v>
      </c>
      <c r="E1428" s="55">
        <v>2020.12</v>
      </c>
      <c r="F1428" s="12" t="s">
        <v>2054</v>
      </c>
      <c r="G1428" s="13">
        <v>3075</v>
      </c>
      <c r="H1428" s="13">
        <v>7422</v>
      </c>
      <c r="I1428" s="14" t="s">
        <v>51</v>
      </c>
      <c r="J1428" s="46" t="s">
        <v>50</v>
      </c>
      <c r="K1428" s="8" t="s">
        <v>783</v>
      </c>
    </row>
    <row r="1429" spans="1:11" s="111" customFormat="1" x14ac:dyDescent="0.2">
      <c r="A1429" s="44">
        <f t="shared" si="26"/>
        <v>1420</v>
      </c>
      <c r="B1429" s="11" t="s">
        <v>2740</v>
      </c>
      <c r="C1429" s="11" t="s">
        <v>2129</v>
      </c>
      <c r="D1429" s="11" t="s">
        <v>815</v>
      </c>
      <c r="E1429" s="11" t="s">
        <v>2719</v>
      </c>
      <c r="F1429" s="12" t="s">
        <v>2741</v>
      </c>
      <c r="G1429" s="13">
        <v>1478</v>
      </c>
      <c r="H1429" s="13">
        <v>3358</v>
      </c>
      <c r="I1429" s="14" t="s">
        <v>51</v>
      </c>
      <c r="J1429" s="46" t="s">
        <v>50</v>
      </c>
      <c r="K1429" s="8" t="s">
        <v>783</v>
      </c>
    </row>
    <row r="1430" spans="1:11" x14ac:dyDescent="0.2">
      <c r="A1430" s="44">
        <f t="shared" si="26"/>
        <v>1421</v>
      </c>
      <c r="B1430" s="11" t="s">
        <v>2768</v>
      </c>
      <c r="C1430" s="11" t="s">
        <v>735</v>
      </c>
      <c r="D1430" s="11" t="s">
        <v>788</v>
      </c>
      <c r="E1430" s="11" t="s">
        <v>2747</v>
      </c>
      <c r="F1430" s="12" t="s">
        <v>2769</v>
      </c>
      <c r="G1430" s="13">
        <v>1873</v>
      </c>
      <c r="H1430" s="13">
        <v>4087</v>
      </c>
      <c r="I1430" s="14" t="s">
        <v>51</v>
      </c>
      <c r="J1430" s="46" t="s">
        <v>50</v>
      </c>
    </row>
    <row r="1431" spans="1:11" x14ac:dyDescent="0.2">
      <c r="A1431" s="94">
        <f>ROW()-9</f>
        <v>1422</v>
      </c>
      <c r="B1431" s="40" t="s">
        <v>2014</v>
      </c>
      <c r="C1431" s="40" t="s">
        <v>2129</v>
      </c>
      <c r="D1431" s="41" t="s">
        <v>2140</v>
      </c>
      <c r="E1431" s="66">
        <v>2011.06</v>
      </c>
      <c r="F1431" s="95" t="s">
        <v>410</v>
      </c>
      <c r="G1431" s="108">
        <v>1732</v>
      </c>
      <c r="H1431" s="108">
        <v>3481</v>
      </c>
      <c r="I1431" s="109" t="s">
        <v>2</v>
      </c>
      <c r="J1431" s="110" t="s">
        <v>50</v>
      </c>
      <c r="K1431" s="54"/>
    </row>
    <row r="1432" spans="1:11" x14ac:dyDescent="0.2">
      <c r="A1432" s="44">
        <f t="shared" si="25"/>
        <v>1423</v>
      </c>
      <c r="B1432" s="11" t="s">
        <v>2015</v>
      </c>
      <c r="C1432" s="11" t="s">
        <v>2129</v>
      </c>
      <c r="D1432" s="15" t="s">
        <v>2156</v>
      </c>
      <c r="E1432" s="56">
        <v>2011.11</v>
      </c>
      <c r="F1432" s="12" t="s">
        <v>387</v>
      </c>
      <c r="G1432" s="13">
        <v>535</v>
      </c>
      <c r="H1432" s="13">
        <v>808</v>
      </c>
      <c r="I1432" s="14" t="s">
        <v>2119</v>
      </c>
      <c r="J1432" s="46" t="s">
        <v>50</v>
      </c>
    </row>
    <row r="1433" spans="1:11" x14ac:dyDescent="0.2">
      <c r="A1433" s="44">
        <f t="shared" si="25"/>
        <v>1424</v>
      </c>
      <c r="B1433" s="11" t="s">
        <v>2023</v>
      </c>
      <c r="C1433" s="11" t="s">
        <v>2129</v>
      </c>
      <c r="D1433" s="15" t="s">
        <v>2140</v>
      </c>
      <c r="E1433" s="56">
        <v>2014.11</v>
      </c>
      <c r="F1433" s="12" t="s">
        <v>299</v>
      </c>
      <c r="G1433" s="13">
        <v>1085</v>
      </c>
      <c r="H1433" s="13">
        <v>2315</v>
      </c>
      <c r="I1433" s="14" t="s">
        <v>2158</v>
      </c>
      <c r="J1433" s="46" t="s">
        <v>50</v>
      </c>
    </row>
    <row r="1434" spans="1:11" x14ac:dyDescent="0.2">
      <c r="A1434" s="44">
        <f t="shared" si="25"/>
        <v>1425</v>
      </c>
      <c r="B1434" s="15" t="s">
        <v>2359</v>
      </c>
      <c r="C1434" s="15" t="s">
        <v>722</v>
      </c>
      <c r="D1434" s="15" t="s">
        <v>2360</v>
      </c>
      <c r="E1434" s="56" t="s">
        <v>892</v>
      </c>
      <c r="F1434" s="16" t="s">
        <v>181</v>
      </c>
      <c r="G1434" s="17">
        <v>1653</v>
      </c>
      <c r="H1434" s="17">
        <v>2148</v>
      </c>
      <c r="I1434" s="18" t="s">
        <v>4</v>
      </c>
      <c r="J1434" s="52" t="s">
        <v>50</v>
      </c>
      <c r="K1434" s="10"/>
    </row>
    <row r="1435" spans="1:11" x14ac:dyDescent="0.2">
      <c r="A1435" s="44">
        <f t="shared" si="25"/>
        <v>1426</v>
      </c>
      <c r="B1435" s="15" t="s">
        <v>2388</v>
      </c>
      <c r="C1435" s="15" t="s">
        <v>2129</v>
      </c>
      <c r="D1435" s="15" t="s">
        <v>2389</v>
      </c>
      <c r="E1435" s="56">
        <v>2017.01</v>
      </c>
      <c r="F1435" s="16" t="s">
        <v>141</v>
      </c>
      <c r="G1435" s="20">
        <v>212</v>
      </c>
      <c r="H1435" s="17">
        <v>520</v>
      </c>
      <c r="I1435" s="18" t="s">
        <v>2390</v>
      </c>
      <c r="J1435" s="52" t="s">
        <v>2391</v>
      </c>
      <c r="K1435" s="10"/>
    </row>
    <row r="1436" spans="1:11" x14ac:dyDescent="0.2">
      <c r="A1436" s="44">
        <f t="shared" si="25"/>
        <v>1427</v>
      </c>
      <c r="B1436" s="25" t="s">
        <v>2036</v>
      </c>
      <c r="C1436" s="25" t="s">
        <v>2129</v>
      </c>
      <c r="D1436" s="15" t="s">
        <v>2481</v>
      </c>
      <c r="E1436" s="56">
        <v>2018.02</v>
      </c>
      <c r="F1436" s="16" t="s">
        <v>120</v>
      </c>
      <c r="G1436" s="17">
        <v>878</v>
      </c>
      <c r="H1436" s="17">
        <v>1960</v>
      </c>
      <c r="I1436" s="18" t="s">
        <v>4</v>
      </c>
      <c r="J1436" s="52" t="s">
        <v>2482</v>
      </c>
    </row>
    <row r="1437" spans="1:11" x14ac:dyDescent="0.2">
      <c r="A1437" s="44">
        <f t="shared" si="25"/>
        <v>1428</v>
      </c>
      <c r="B1437" s="11" t="s">
        <v>2670</v>
      </c>
      <c r="C1437" s="11" t="s">
        <v>2129</v>
      </c>
      <c r="D1437" s="11" t="s">
        <v>2671</v>
      </c>
      <c r="E1437" s="11" t="s">
        <v>2081</v>
      </c>
      <c r="F1437" s="12" t="s">
        <v>2085</v>
      </c>
      <c r="G1437" s="13">
        <v>839</v>
      </c>
      <c r="H1437" s="13">
        <v>1706</v>
      </c>
      <c r="I1437" s="14" t="s">
        <v>51</v>
      </c>
      <c r="J1437" s="46" t="s">
        <v>611</v>
      </c>
    </row>
    <row r="1438" spans="1:11" s="59" customFormat="1" x14ac:dyDescent="0.2">
      <c r="A1438" s="44">
        <f t="shared" si="25"/>
        <v>1429</v>
      </c>
      <c r="B1438" s="11" t="s">
        <v>2819</v>
      </c>
      <c r="C1438" s="11" t="s">
        <v>735</v>
      </c>
      <c r="D1438" s="11" t="s">
        <v>2671</v>
      </c>
      <c r="E1438" s="11" t="s">
        <v>2796</v>
      </c>
      <c r="F1438" s="12" t="s">
        <v>2769</v>
      </c>
      <c r="G1438" s="13">
        <v>1873</v>
      </c>
      <c r="H1438" s="13">
        <v>4087</v>
      </c>
      <c r="I1438" s="14" t="s">
        <v>51</v>
      </c>
      <c r="J1438" s="46" t="s">
        <v>50</v>
      </c>
      <c r="K1438" s="8"/>
    </row>
    <row r="1439" spans="1:11" s="59" customFormat="1" x14ac:dyDescent="0.2">
      <c r="A1439" s="44">
        <f t="shared" si="25"/>
        <v>1430</v>
      </c>
      <c r="B1439" s="113" t="s">
        <v>2895</v>
      </c>
      <c r="C1439" s="113" t="s">
        <v>735</v>
      </c>
      <c r="D1439" s="113" t="s">
        <v>2671</v>
      </c>
      <c r="E1439" s="113" t="s">
        <v>2880</v>
      </c>
      <c r="F1439" s="111" t="s">
        <v>2896</v>
      </c>
      <c r="G1439" s="114">
        <v>1750</v>
      </c>
      <c r="H1439" s="114">
        <v>3738</v>
      </c>
      <c r="I1439" s="115" t="s">
        <v>41</v>
      </c>
      <c r="J1439" s="116" t="s">
        <v>50</v>
      </c>
      <c r="K1439" s="117"/>
    </row>
    <row r="1440" spans="1:11" x14ac:dyDescent="0.2">
      <c r="A1440" s="122" t="s">
        <v>2689</v>
      </c>
      <c r="B1440" s="123"/>
      <c r="C1440" s="123"/>
      <c r="D1440" s="123"/>
      <c r="E1440" s="123"/>
      <c r="F1440" s="123"/>
      <c r="G1440" s="123"/>
      <c r="H1440" s="123"/>
      <c r="I1440" s="123"/>
      <c r="J1440" s="123"/>
      <c r="K1440" s="124"/>
    </row>
    <row r="1441" spans="1:11" x14ac:dyDescent="0.2">
      <c r="A1441" s="73">
        <f>ROW()-10</f>
        <v>1431</v>
      </c>
      <c r="B1441" s="11" t="s">
        <v>57</v>
      </c>
      <c r="C1441" s="15" t="s">
        <v>717</v>
      </c>
      <c r="D1441" s="15"/>
      <c r="E1441" s="56">
        <v>2010.09</v>
      </c>
      <c r="F1441" s="12" t="s">
        <v>429</v>
      </c>
      <c r="G1441" s="13">
        <v>1216</v>
      </c>
      <c r="H1441" s="13">
        <v>1823</v>
      </c>
      <c r="I1441" s="14" t="s">
        <v>2</v>
      </c>
      <c r="J1441" s="46" t="s">
        <v>50</v>
      </c>
      <c r="K1441" s="39"/>
    </row>
    <row r="1442" spans="1:11" x14ac:dyDescent="0.2">
      <c r="A1442" s="73">
        <f t="shared" ref="A1442:A1458" si="27">ROW()-10</f>
        <v>1432</v>
      </c>
      <c r="B1442" s="11" t="s">
        <v>967</v>
      </c>
      <c r="C1442" s="15" t="s">
        <v>717</v>
      </c>
      <c r="D1442" s="15"/>
      <c r="E1442" s="56">
        <v>2011.06</v>
      </c>
      <c r="F1442" s="12" t="s">
        <v>97</v>
      </c>
      <c r="G1442" s="13">
        <v>771</v>
      </c>
      <c r="H1442" s="13">
        <v>1196</v>
      </c>
      <c r="I1442" s="14" t="s">
        <v>2</v>
      </c>
      <c r="J1442" s="46" t="s">
        <v>50</v>
      </c>
    </row>
    <row r="1443" spans="1:11" x14ac:dyDescent="0.2">
      <c r="A1443" s="73">
        <f t="shared" si="27"/>
        <v>1433</v>
      </c>
      <c r="B1443" s="11" t="s">
        <v>968</v>
      </c>
      <c r="C1443" s="15" t="s">
        <v>717</v>
      </c>
      <c r="D1443" s="15"/>
      <c r="E1443" s="55">
        <v>2012.06</v>
      </c>
      <c r="F1443" s="12" t="s">
        <v>414</v>
      </c>
      <c r="G1443" s="13">
        <v>326</v>
      </c>
      <c r="H1443" s="13">
        <v>543</v>
      </c>
      <c r="I1443" s="14" t="s">
        <v>855</v>
      </c>
      <c r="J1443" s="46" t="s">
        <v>50</v>
      </c>
    </row>
    <row r="1444" spans="1:11" x14ac:dyDescent="0.2">
      <c r="A1444" s="73">
        <f t="shared" si="27"/>
        <v>1434</v>
      </c>
      <c r="B1444" s="15" t="s">
        <v>969</v>
      </c>
      <c r="C1444" s="11" t="s">
        <v>717</v>
      </c>
      <c r="D1444" s="15"/>
      <c r="E1444" s="55">
        <v>2013.02</v>
      </c>
      <c r="F1444" s="12" t="s">
        <v>368</v>
      </c>
      <c r="G1444" s="13">
        <v>3549</v>
      </c>
      <c r="H1444" s="13">
        <v>7292</v>
      </c>
      <c r="I1444" s="14" t="s">
        <v>2189</v>
      </c>
      <c r="J1444" s="46" t="s">
        <v>50</v>
      </c>
    </row>
    <row r="1445" spans="1:11" x14ac:dyDescent="0.2">
      <c r="A1445" s="73">
        <f t="shared" si="27"/>
        <v>1435</v>
      </c>
      <c r="B1445" s="15" t="s">
        <v>970</v>
      </c>
      <c r="C1445" s="15" t="s">
        <v>717</v>
      </c>
      <c r="D1445" s="15"/>
      <c r="E1445" s="55">
        <v>2013.06</v>
      </c>
      <c r="F1445" s="12" t="s">
        <v>190</v>
      </c>
      <c r="G1445" s="13">
        <v>2157</v>
      </c>
      <c r="H1445" s="13">
        <v>3594</v>
      </c>
      <c r="I1445" s="14" t="s">
        <v>2119</v>
      </c>
      <c r="J1445" s="46" t="s">
        <v>50</v>
      </c>
    </row>
    <row r="1446" spans="1:11" x14ac:dyDescent="0.2">
      <c r="A1446" s="73">
        <f t="shared" si="27"/>
        <v>1436</v>
      </c>
      <c r="B1446" s="15" t="s">
        <v>971</v>
      </c>
      <c r="C1446" s="15" t="s">
        <v>717</v>
      </c>
      <c r="D1446" s="15"/>
      <c r="E1446" s="55">
        <v>2013.07</v>
      </c>
      <c r="F1446" s="12" t="s">
        <v>341</v>
      </c>
      <c r="G1446" s="13">
        <v>668</v>
      </c>
      <c r="H1446" s="13">
        <v>1106</v>
      </c>
      <c r="I1446" s="14" t="s">
        <v>2119</v>
      </c>
      <c r="J1446" s="46" t="s">
        <v>50</v>
      </c>
    </row>
    <row r="1447" spans="1:11" x14ac:dyDescent="0.2">
      <c r="A1447" s="73">
        <f t="shared" si="27"/>
        <v>1437</v>
      </c>
      <c r="B1447" s="15" t="s">
        <v>972</v>
      </c>
      <c r="C1447" s="15" t="s">
        <v>717</v>
      </c>
      <c r="D1447" s="15"/>
      <c r="E1447" s="56">
        <v>2014.04</v>
      </c>
      <c r="F1447" s="42" t="s">
        <v>67</v>
      </c>
      <c r="G1447" s="43">
        <v>1893</v>
      </c>
      <c r="H1447" s="13">
        <v>2257</v>
      </c>
      <c r="I1447" s="14" t="s">
        <v>2</v>
      </c>
      <c r="J1447" s="46" t="s">
        <v>50</v>
      </c>
      <c r="K1447" s="9"/>
    </row>
    <row r="1448" spans="1:11" x14ac:dyDescent="0.2">
      <c r="A1448" s="73">
        <f t="shared" si="27"/>
        <v>1438</v>
      </c>
      <c r="B1448" s="11" t="s">
        <v>973</v>
      </c>
      <c r="C1448" s="11" t="s">
        <v>717</v>
      </c>
      <c r="D1448" s="11"/>
      <c r="E1448" s="56">
        <v>2014.07</v>
      </c>
      <c r="F1448" s="42" t="s">
        <v>273</v>
      </c>
      <c r="G1448" s="13">
        <v>485</v>
      </c>
      <c r="H1448" s="13">
        <v>1278</v>
      </c>
      <c r="I1448" s="14" t="s">
        <v>2190</v>
      </c>
      <c r="J1448" s="46" t="s">
        <v>50</v>
      </c>
    </row>
    <row r="1449" spans="1:11" x14ac:dyDescent="0.2">
      <c r="A1449" s="73">
        <f t="shared" si="27"/>
        <v>1439</v>
      </c>
      <c r="B1449" s="15" t="s">
        <v>974</v>
      </c>
      <c r="C1449" s="15" t="s">
        <v>717</v>
      </c>
      <c r="D1449" s="15"/>
      <c r="E1449" s="56">
        <v>2016.08</v>
      </c>
      <c r="F1449" s="16" t="s">
        <v>183</v>
      </c>
      <c r="G1449" s="17">
        <v>1477</v>
      </c>
      <c r="H1449" s="17">
        <v>2607</v>
      </c>
      <c r="I1449" s="18" t="s">
        <v>2119</v>
      </c>
      <c r="J1449" s="52" t="s">
        <v>50</v>
      </c>
      <c r="K1449" s="9"/>
    </row>
    <row r="1450" spans="1:11" x14ac:dyDescent="0.2">
      <c r="A1450" s="73">
        <f t="shared" si="27"/>
        <v>1440</v>
      </c>
      <c r="B1450" s="15" t="s">
        <v>975</v>
      </c>
      <c r="C1450" s="15" t="s">
        <v>717</v>
      </c>
      <c r="D1450" s="15"/>
      <c r="E1450" s="56" t="s">
        <v>892</v>
      </c>
      <c r="F1450" s="16" t="s">
        <v>183</v>
      </c>
      <c r="G1450" s="17">
        <v>247</v>
      </c>
      <c r="H1450" s="17">
        <v>449</v>
      </c>
      <c r="I1450" s="18" t="s">
        <v>40</v>
      </c>
      <c r="J1450" s="52" t="s">
        <v>50</v>
      </c>
      <c r="K1450" s="10"/>
    </row>
    <row r="1451" spans="1:11" x14ac:dyDescent="0.2">
      <c r="A1451" s="73">
        <f t="shared" si="27"/>
        <v>1441</v>
      </c>
      <c r="B1451" s="15" t="s">
        <v>2698</v>
      </c>
      <c r="C1451" s="25" t="s">
        <v>717</v>
      </c>
      <c r="D1451" s="15"/>
      <c r="E1451" s="56">
        <v>2017.05</v>
      </c>
      <c r="F1451" s="16" t="s">
        <v>120</v>
      </c>
      <c r="G1451" s="17">
        <v>580</v>
      </c>
      <c r="H1451" s="17">
        <v>1253</v>
      </c>
      <c r="I1451" s="18" t="s">
        <v>2197</v>
      </c>
      <c r="J1451" s="22" t="s">
        <v>50</v>
      </c>
      <c r="K1451" s="10"/>
    </row>
    <row r="1452" spans="1:11" x14ac:dyDescent="0.2">
      <c r="A1452" s="73">
        <f t="shared" si="27"/>
        <v>1442</v>
      </c>
      <c r="B1452" s="15" t="s">
        <v>976</v>
      </c>
      <c r="C1452" s="15" t="s">
        <v>717</v>
      </c>
      <c r="D1452" s="15"/>
      <c r="E1452" s="56">
        <v>2018.08</v>
      </c>
      <c r="F1452" s="32" t="s">
        <v>2537</v>
      </c>
      <c r="G1452" s="17">
        <v>961</v>
      </c>
      <c r="H1452" s="17">
        <v>1818</v>
      </c>
      <c r="I1452" s="18" t="s">
        <v>2400</v>
      </c>
      <c r="J1452" s="52" t="s">
        <v>2538</v>
      </c>
      <c r="K1452" s="10"/>
    </row>
    <row r="1453" spans="1:11" x14ac:dyDescent="0.2">
      <c r="A1453" s="73">
        <f t="shared" si="27"/>
        <v>1443</v>
      </c>
      <c r="B1453" s="25" t="s">
        <v>977</v>
      </c>
      <c r="C1453" s="15" t="s">
        <v>717</v>
      </c>
      <c r="D1453" s="15"/>
      <c r="E1453" s="56" t="s">
        <v>2553</v>
      </c>
      <c r="F1453" s="26" t="s">
        <v>2471</v>
      </c>
      <c r="G1453" s="17">
        <v>1111</v>
      </c>
      <c r="H1453" s="17">
        <v>2111</v>
      </c>
      <c r="I1453" s="18" t="s">
        <v>2119</v>
      </c>
      <c r="J1453" s="52" t="s">
        <v>2092</v>
      </c>
      <c r="K1453" s="10"/>
    </row>
    <row r="1454" spans="1:11" x14ac:dyDescent="0.2">
      <c r="A1454" s="73">
        <f t="shared" si="27"/>
        <v>1444</v>
      </c>
      <c r="B1454" s="15" t="s">
        <v>563</v>
      </c>
      <c r="C1454" s="34" t="s">
        <v>717</v>
      </c>
      <c r="D1454" s="34"/>
      <c r="E1454" s="56">
        <v>2018.12</v>
      </c>
      <c r="F1454" s="35" t="s">
        <v>564</v>
      </c>
      <c r="G1454" s="17">
        <v>1222</v>
      </c>
      <c r="H1454" s="17">
        <v>2353</v>
      </c>
      <c r="I1454" s="37" t="s">
        <v>2588</v>
      </c>
      <c r="J1454" s="37" t="s">
        <v>33</v>
      </c>
    </row>
    <row r="1455" spans="1:11" x14ac:dyDescent="0.2">
      <c r="A1455" s="73">
        <f t="shared" si="27"/>
        <v>1445</v>
      </c>
      <c r="B1455" s="96" t="s">
        <v>978</v>
      </c>
      <c r="C1455" s="15" t="s">
        <v>717</v>
      </c>
      <c r="D1455" s="34"/>
      <c r="E1455" s="56">
        <v>2019.04</v>
      </c>
      <c r="F1455" s="35" t="s">
        <v>615</v>
      </c>
      <c r="G1455" s="17">
        <v>1283</v>
      </c>
      <c r="H1455" s="17">
        <v>2628</v>
      </c>
      <c r="I1455" s="50" t="s">
        <v>2189</v>
      </c>
      <c r="J1455" s="37" t="s">
        <v>50</v>
      </c>
      <c r="K1455" s="8" t="s">
        <v>2616</v>
      </c>
    </row>
    <row r="1456" spans="1:11" x14ac:dyDescent="0.2">
      <c r="A1456" s="73">
        <f t="shared" si="27"/>
        <v>1446</v>
      </c>
      <c r="B1456" s="15" t="s">
        <v>979</v>
      </c>
      <c r="C1456" s="15" t="s">
        <v>717</v>
      </c>
      <c r="D1456" s="15"/>
      <c r="E1456" s="56">
        <v>2019.12</v>
      </c>
      <c r="F1456" s="35" t="s">
        <v>709</v>
      </c>
      <c r="G1456" s="17">
        <v>3045</v>
      </c>
      <c r="H1456" s="17">
        <v>6005</v>
      </c>
      <c r="I1456" s="37" t="s">
        <v>2202</v>
      </c>
      <c r="J1456" s="37" t="s">
        <v>611</v>
      </c>
    </row>
    <row r="1457" spans="1:11" x14ac:dyDescent="0.2">
      <c r="A1457" s="73">
        <f t="shared" si="27"/>
        <v>1447</v>
      </c>
      <c r="B1457" s="11" t="s">
        <v>980</v>
      </c>
      <c r="C1457" s="15" t="s">
        <v>717</v>
      </c>
      <c r="D1457" s="15"/>
      <c r="E1457" s="55" t="s">
        <v>801</v>
      </c>
      <c r="F1457" s="12" t="s">
        <v>811</v>
      </c>
      <c r="G1457" s="13">
        <v>607</v>
      </c>
      <c r="H1457" s="13">
        <v>1383</v>
      </c>
      <c r="I1457" s="14" t="s">
        <v>41</v>
      </c>
      <c r="J1457" s="46" t="s">
        <v>50</v>
      </c>
    </row>
    <row r="1458" spans="1:11" s="59" customFormat="1" x14ac:dyDescent="0.2">
      <c r="A1458" s="73">
        <f t="shared" si="27"/>
        <v>1448</v>
      </c>
      <c r="B1458" s="11" t="s">
        <v>981</v>
      </c>
      <c r="C1458" s="15" t="s">
        <v>717</v>
      </c>
      <c r="D1458" s="15"/>
      <c r="E1458" s="55" t="s">
        <v>801</v>
      </c>
      <c r="F1458" s="12" t="s">
        <v>115</v>
      </c>
      <c r="G1458" s="13">
        <v>500</v>
      </c>
      <c r="H1458" s="13">
        <v>1105</v>
      </c>
      <c r="I1458" s="14" t="s">
        <v>41</v>
      </c>
      <c r="J1458" s="46" t="s">
        <v>50</v>
      </c>
      <c r="K1458" s="8"/>
    </row>
    <row r="1459" spans="1:11" x14ac:dyDescent="0.2">
      <c r="A1459" s="122" t="s">
        <v>2691</v>
      </c>
      <c r="B1459" s="123"/>
      <c r="C1459" s="123"/>
      <c r="D1459" s="123"/>
      <c r="E1459" s="123"/>
      <c r="F1459" s="123"/>
      <c r="G1459" s="123"/>
      <c r="H1459" s="123"/>
      <c r="I1459" s="123"/>
      <c r="J1459" s="123"/>
      <c r="K1459" s="124"/>
    </row>
    <row r="1460" spans="1:11" x14ac:dyDescent="0.2">
      <c r="A1460" s="94">
        <f>ROW()-11</f>
        <v>1449</v>
      </c>
      <c r="B1460" s="11" t="s">
        <v>951</v>
      </c>
      <c r="C1460" s="11" t="s">
        <v>2232</v>
      </c>
      <c r="D1460" s="15" t="s">
        <v>2233</v>
      </c>
      <c r="E1460" s="55">
        <v>2013.12</v>
      </c>
      <c r="F1460" s="12" t="s">
        <v>77</v>
      </c>
      <c r="G1460" s="13">
        <v>528</v>
      </c>
      <c r="H1460" s="13">
        <v>1197</v>
      </c>
      <c r="I1460" s="14" t="s">
        <v>2234</v>
      </c>
      <c r="J1460" s="46" t="s">
        <v>2235</v>
      </c>
    </row>
    <row r="1461" spans="1:11" x14ac:dyDescent="0.2">
      <c r="A1461" s="94">
        <f t="shared" ref="A1461:A1464" si="28">ROW()-11</f>
        <v>1450</v>
      </c>
      <c r="B1461" s="28" t="s">
        <v>1964</v>
      </c>
      <c r="C1461" s="28" t="s">
        <v>2232</v>
      </c>
      <c r="D1461" s="28" t="s">
        <v>2696</v>
      </c>
      <c r="E1461" s="68">
        <v>2018.07</v>
      </c>
      <c r="F1461" s="29" t="s">
        <v>2529</v>
      </c>
      <c r="G1461" s="30">
        <v>1924</v>
      </c>
      <c r="H1461" s="30">
        <v>4236</v>
      </c>
      <c r="I1461" s="31" t="s">
        <v>2121</v>
      </c>
      <c r="J1461" s="82" t="s">
        <v>30</v>
      </c>
      <c r="K1461" s="24"/>
    </row>
    <row r="1462" spans="1:11" x14ac:dyDescent="0.2">
      <c r="A1462" s="94">
        <f t="shared" si="28"/>
        <v>1451</v>
      </c>
      <c r="B1462" s="15" t="s">
        <v>1233</v>
      </c>
      <c r="C1462" s="15" t="s">
        <v>2232</v>
      </c>
      <c r="D1462" s="15" t="s">
        <v>2337</v>
      </c>
      <c r="E1462" s="56">
        <v>2016.04</v>
      </c>
      <c r="F1462" s="16" t="s">
        <v>198</v>
      </c>
      <c r="G1462" s="17">
        <v>853</v>
      </c>
      <c r="H1462" s="17">
        <v>1752</v>
      </c>
      <c r="I1462" s="18" t="s">
        <v>2309</v>
      </c>
      <c r="J1462" s="52" t="s">
        <v>50</v>
      </c>
      <c r="K1462" s="10"/>
    </row>
    <row r="1463" spans="1:11" s="59" customFormat="1" x14ac:dyDescent="0.2">
      <c r="A1463" s="94">
        <f t="shared" si="28"/>
        <v>1452</v>
      </c>
      <c r="B1463" s="15" t="s">
        <v>2375</v>
      </c>
      <c r="C1463" s="15" t="s">
        <v>2232</v>
      </c>
      <c r="D1463" s="19" t="s">
        <v>2376</v>
      </c>
      <c r="E1463" s="56">
        <v>2016.11</v>
      </c>
      <c r="F1463" s="16" t="s">
        <v>195</v>
      </c>
      <c r="G1463" s="20">
        <v>136</v>
      </c>
      <c r="H1463" s="21">
        <v>314</v>
      </c>
      <c r="I1463" s="22" t="s">
        <v>2377</v>
      </c>
      <c r="J1463" s="22" t="s">
        <v>50</v>
      </c>
      <c r="K1463" s="10"/>
    </row>
    <row r="1464" spans="1:11" s="59" customFormat="1" x14ac:dyDescent="0.2">
      <c r="A1464" s="94">
        <f t="shared" si="28"/>
        <v>1453</v>
      </c>
      <c r="B1464" s="15" t="s">
        <v>1291</v>
      </c>
      <c r="C1464" s="15" t="s">
        <v>2232</v>
      </c>
      <c r="D1464" s="34" t="s">
        <v>2703</v>
      </c>
      <c r="E1464" s="56">
        <v>2019.06</v>
      </c>
      <c r="F1464" s="35" t="s">
        <v>577</v>
      </c>
      <c r="G1464" s="17">
        <v>824</v>
      </c>
      <c r="H1464" s="17">
        <v>1512</v>
      </c>
      <c r="I1464" s="37" t="s">
        <v>612</v>
      </c>
      <c r="J1464" s="37" t="s">
        <v>33</v>
      </c>
      <c r="K1464" s="8"/>
    </row>
    <row r="1465" spans="1:11" x14ac:dyDescent="0.2">
      <c r="A1465" s="122" t="s">
        <v>2692</v>
      </c>
      <c r="B1465" s="123"/>
      <c r="C1465" s="123"/>
      <c r="D1465" s="123"/>
      <c r="E1465" s="123"/>
      <c r="F1465" s="123"/>
      <c r="G1465" s="123"/>
      <c r="H1465" s="123"/>
      <c r="I1465" s="123"/>
      <c r="J1465" s="123"/>
      <c r="K1465" s="124"/>
    </row>
    <row r="1466" spans="1:11" x14ac:dyDescent="0.2">
      <c r="A1466" s="94">
        <f>ROW()-12</f>
        <v>1454</v>
      </c>
      <c r="B1466" s="15" t="s">
        <v>1165</v>
      </c>
      <c r="C1466" s="15" t="s">
        <v>42</v>
      </c>
      <c r="D1466" s="11" t="s">
        <v>2627</v>
      </c>
      <c r="E1466" s="56" t="s">
        <v>928</v>
      </c>
      <c r="F1466" s="35" t="s">
        <v>683</v>
      </c>
      <c r="G1466" s="17">
        <v>2778</v>
      </c>
      <c r="H1466" s="17">
        <v>6797</v>
      </c>
      <c r="I1466" s="50" t="s">
        <v>2201</v>
      </c>
      <c r="J1466" s="37" t="s">
        <v>50</v>
      </c>
      <c r="K1466" s="8" t="s">
        <v>2357</v>
      </c>
    </row>
    <row r="1467" spans="1:11" x14ac:dyDescent="0.2">
      <c r="A1467" s="94">
        <f t="shared" ref="A1467:A1507" si="29">ROW()-12</f>
        <v>1455</v>
      </c>
      <c r="B1467" s="11" t="s">
        <v>22</v>
      </c>
      <c r="C1467" s="11" t="s">
        <v>42</v>
      </c>
      <c r="D1467" s="15" t="s">
        <v>985</v>
      </c>
      <c r="E1467" s="55">
        <v>2004.01</v>
      </c>
      <c r="F1467" s="12" t="s">
        <v>480</v>
      </c>
      <c r="G1467" s="13">
        <f>740/3</f>
        <v>246.66666666666666</v>
      </c>
      <c r="H1467" s="13">
        <v>313</v>
      </c>
      <c r="I1467" s="14" t="s">
        <v>3</v>
      </c>
      <c r="J1467" s="46" t="s">
        <v>30</v>
      </c>
    </row>
    <row r="1468" spans="1:11" x14ac:dyDescent="0.2">
      <c r="A1468" s="94">
        <f t="shared" si="29"/>
        <v>1456</v>
      </c>
      <c r="B1468" s="11" t="s">
        <v>23</v>
      </c>
      <c r="C1468" s="11" t="s">
        <v>42</v>
      </c>
      <c r="D1468" s="15" t="s">
        <v>985</v>
      </c>
      <c r="E1468" s="55">
        <v>2005.06</v>
      </c>
      <c r="F1468" s="12" t="s">
        <v>482</v>
      </c>
      <c r="G1468" s="13">
        <v>214</v>
      </c>
      <c r="H1468" s="13">
        <v>232</v>
      </c>
      <c r="I1468" s="14" t="s">
        <v>3</v>
      </c>
      <c r="J1468" s="46" t="s">
        <v>30</v>
      </c>
    </row>
    <row r="1469" spans="1:11" x14ac:dyDescent="0.2">
      <c r="A1469" s="94">
        <f t="shared" si="29"/>
        <v>1457</v>
      </c>
      <c r="B1469" s="11" t="s">
        <v>24</v>
      </c>
      <c r="C1469" s="11" t="s">
        <v>42</v>
      </c>
      <c r="D1469" s="15" t="s">
        <v>985</v>
      </c>
      <c r="E1469" s="55">
        <v>2005.06</v>
      </c>
      <c r="F1469" s="12" t="s">
        <v>145</v>
      </c>
      <c r="G1469" s="13">
        <v>254</v>
      </c>
      <c r="H1469" s="13">
        <v>405</v>
      </c>
      <c r="I1469" s="14" t="s">
        <v>3</v>
      </c>
      <c r="J1469" s="46" t="s">
        <v>30</v>
      </c>
    </row>
    <row r="1470" spans="1:11" x14ac:dyDescent="0.2">
      <c r="A1470" s="94">
        <f t="shared" si="29"/>
        <v>1458</v>
      </c>
      <c r="B1470" s="11" t="s">
        <v>986</v>
      </c>
      <c r="C1470" s="11" t="s">
        <v>42</v>
      </c>
      <c r="D1470" s="15" t="s">
        <v>985</v>
      </c>
      <c r="E1470" s="56">
        <v>2009.09</v>
      </c>
      <c r="F1470" s="12" t="s">
        <v>145</v>
      </c>
      <c r="G1470" s="13">
        <v>371</v>
      </c>
      <c r="H1470" s="13">
        <v>918</v>
      </c>
      <c r="I1470" s="18" t="s">
        <v>987</v>
      </c>
      <c r="J1470" s="46" t="s">
        <v>30</v>
      </c>
    </row>
    <row r="1471" spans="1:11" x14ac:dyDescent="0.2">
      <c r="A1471" s="94">
        <f t="shared" si="29"/>
        <v>1459</v>
      </c>
      <c r="B1471" s="11" t="s">
        <v>2161</v>
      </c>
      <c r="C1471" s="11" t="s">
        <v>42</v>
      </c>
      <c r="D1471" s="15" t="s">
        <v>985</v>
      </c>
      <c r="E1471" s="56">
        <v>2011.12</v>
      </c>
      <c r="F1471" s="12" t="s">
        <v>196</v>
      </c>
      <c r="G1471" s="13">
        <v>534</v>
      </c>
      <c r="H1471" s="13">
        <v>938</v>
      </c>
      <c r="I1471" s="14" t="s">
        <v>987</v>
      </c>
      <c r="J1471" s="46" t="s">
        <v>50</v>
      </c>
    </row>
    <row r="1472" spans="1:11" x14ac:dyDescent="0.2">
      <c r="A1472" s="94">
        <f t="shared" si="29"/>
        <v>1460</v>
      </c>
      <c r="B1472" s="11" t="s">
        <v>988</v>
      </c>
      <c r="C1472" s="11" t="s">
        <v>42</v>
      </c>
      <c r="D1472" s="15" t="s">
        <v>985</v>
      </c>
      <c r="E1472" s="55">
        <v>2012.05</v>
      </c>
      <c r="F1472" s="12" t="s">
        <v>129</v>
      </c>
      <c r="G1472" s="13">
        <v>252</v>
      </c>
      <c r="H1472" s="13">
        <v>527</v>
      </c>
      <c r="I1472" s="14" t="s">
        <v>987</v>
      </c>
      <c r="J1472" s="46" t="s">
        <v>50</v>
      </c>
    </row>
    <row r="1473" spans="1:11" x14ac:dyDescent="0.2">
      <c r="A1473" s="94">
        <f t="shared" si="29"/>
        <v>1461</v>
      </c>
      <c r="B1473" s="11" t="s">
        <v>989</v>
      </c>
      <c r="C1473" s="11" t="s">
        <v>42</v>
      </c>
      <c r="D1473" s="15" t="s">
        <v>985</v>
      </c>
      <c r="E1473" s="55">
        <v>2012.09</v>
      </c>
      <c r="F1473" s="12" t="s">
        <v>360</v>
      </c>
      <c r="G1473" s="13">
        <v>373</v>
      </c>
      <c r="H1473" s="13">
        <v>831</v>
      </c>
      <c r="I1473" s="14" t="s">
        <v>987</v>
      </c>
      <c r="J1473" s="46" t="s">
        <v>50</v>
      </c>
    </row>
    <row r="1474" spans="1:11" x14ac:dyDescent="0.2">
      <c r="A1474" s="94">
        <f t="shared" si="29"/>
        <v>1462</v>
      </c>
      <c r="B1474" s="15" t="s">
        <v>990</v>
      </c>
      <c r="C1474" s="15" t="s">
        <v>42</v>
      </c>
      <c r="D1474" s="15" t="s">
        <v>985</v>
      </c>
      <c r="E1474" s="55">
        <v>2013.06</v>
      </c>
      <c r="F1474" s="12" t="s">
        <v>129</v>
      </c>
      <c r="G1474" s="13">
        <v>424</v>
      </c>
      <c r="H1474" s="13">
        <v>1400</v>
      </c>
      <c r="I1474" s="14" t="s">
        <v>2193</v>
      </c>
      <c r="J1474" s="46" t="s">
        <v>30</v>
      </c>
    </row>
    <row r="1475" spans="1:11" x14ac:dyDescent="0.2">
      <c r="A1475" s="94">
        <f t="shared" si="29"/>
        <v>1463</v>
      </c>
      <c r="B1475" s="15" t="s">
        <v>1314</v>
      </c>
      <c r="C1475" s="11" t="s">
        <v>42</v>
      </c>
      <c r="D1475" s="15" t="s">
        <v>985</v>
      </c>
      <c r="E1475" s="56">
        <v>2015.03</v>
      </c>
      <c r="F1475" s="16" t="s">
        <v>251</v>
      </c>
      <c r="G1475" s="17">
        <v>227</v>
      </c>
      <c r="H1475" s="17">
        <v>483</v>
      </c>
      <c r="I1475" s="14" t="s">
        <v>2205</v>
      </c>
      <c r="J1475" s="52" t="s">
        <v>50</v>
      </c>
      <c r="K1475" s="10"/>
    </row>
    <row r="1476" spans="1:11" x14ac:dyDescent="0.2">
      <c r="A1476" s="94">
        <f t="shared" si="29"/>
        <v>1464</v>
      </c>
      <c r="B1476" s="15" t="s">
        <v>1316</v>
      </c>
      <c r="C1476" s="15" t="s">
        <v>42</v>
      </c>
      <c r="D1476" s="15" t="s">
        <v>985</v>
      </c>
      <c r="E1476" s="56">
        <v>2015.07</v>
      </c>
      <c r="F1476" s="16" t="s">
        <v>274</v>
      </c>
      <c r="G1476" s="17">
        <v>444</v>
      </c>
      <c r="H1476" s="17">
        <v>952</v>
      </c>
      <c r="I1476" s="18" t="s">
        <v>2276</v>
      </c>
      <c r="J1476" s="52" t="s">
        <v>2290</v>
      </c>
      <c r="K1476" s="10"/>
    </row>
    <row r="1477" spans="1:11" x14ac:dyDescent="0.2">
      <c r="A1477" s="94">
        <f t="shared" si="29"/>
        <v>1465</v>
      </c>
      <c r="B1477" s="15" t="s">
        <v>2303</v>
      </c>
      <c r="C1477" s="15" t="s">
        <v>42</v>
      </c>
      <c r="D1477" s="15" t="s">
        <v>985</v>
      </c>
      <c r="E1477" s="56">
        <v>2015.08</v>
      </c>
      <c r="F1477" s="16" t="s">
        <v>139</v>
      </c>
      <c r="G1477" s="17">
        <v>111</v>
      </c>
      <c r="H1477" s="17">
        <v>204</v>
      </c>
      <c r="I1477" s="18" t="s">
        <v>2304</v>
      </c>
      <c r="J1477" s="52" t="s">
        <v>2235</v>
      </c>
      <c r="K1477" s="10"/>
    </row>
    <row r="1478" spans="1:11" x14ac:dyDescent="0.2">
      <c r="A1478" s="94">
        <f t="shared" si="29"/>
        <v>1466</v>
      </c>
      <c r="B1478" s="15" t="s">
        <v>991</v>
      </c>
      <c r="C1478" s="15" t="s">
        <v>42</v>
      </c>
      <c r="D1478" s="15" t="s">
        <v>985</v>
      </c>
      <c r="E1478" s="56" t="s">
        <v>992</v>
      </c>
      <c r="F1478" s="16" t="s">
        <v>147</v>
      </c>
      <c r="G1478" s="17">
        <v>690</v>
      </c>
      <c r="H1478" s="17">
        <v>1500</v>
      </c>
      <c r="I1478" s="18" t="s">
        <v>2314</v>
      </c>
      <c r="J1478" s="52" t="s">
        <v>50</v>
      </c>
      <c r="K1478" s="9"/>
    </row>
    <row r="1479" spans="1:11" x14ac:dyDescent="0.2">
      <c r="A1479" s="94">
        <f t="shared" si="29"/>
        <v>1467</v>
      </c>
      <c r="B1479" s="15" t="s">
        <v>993</v>
      </c>
      <c r="C1479" s="15" t="s">
        <v>42</v>
      </c>
      <c r="D1479" s="15" t="s">
        <v>985</v>
      </c>
      <c r="E1479" s="56" t="s">
        <v>992</v>
      </c>
      <c r="F1479" s="16" t="s">
        <v>147</v>
      </c>
      <c r="G1479" s="17">
        <v>687</v>
      </c>
      <c r="H1479" s="17">
        <v>1443</v>
      </c>
      <c r="I1479" s="18" t="s">
        <v>2193</v>
      </c>
      <c r="J1479" s="52" t="s">
        <v>50</v>
      </c>
      <c r="K1479" s="10" t="s">
        <v>2315</v>
      </c>
    </row>
    <row r="1480" spans="1:11" x14ac:dyDescent="0.2">
      <c r="A1480" s="94">
        <f t="shared" si="29"/>
        <v>1468</v>
      </c>
      <c r="B1480" s="15" t="s">
        <v>2353</v>
      </c>
      <c r="C1480" s="15" t="s">
        <v>42</v>
      </c>
      <c r="D1480" s="15" t="s">
        <v>985</v>
      </c>
      <c r="E1480" s="56">
        <v>2016.09</v>
      </c>
      <c r="F1480" s="16" t="s">
        <v>147</v>
      </c>
      <c r="G1480" s="17">
        <v>1299</v>
      </c>
      <c r="H1480" s="17">
        <v>2547</v>
      </c>
      <c r="I1480" s="18" t="s">
        <v>3</v>
      </c>
      <c r="J1480" s="52" t="s">
        <v>50</v>
      </c>
      <c r="K1480" s="10"/>
    </row>
    <row r="1481" spans="1:11" x14ac:dyDescent="0.2">
      <c r="A1481" s="94">
        <f t="shared" si="29"/>
        <v>1469</v>
      </c>
      <c r="B1481" s="15" t="s">
        <v>2354</v>
      </c>
      <c r="C1481" s="15" t="s">
        <v>42</v>
      </c>
      <c r="D1481" s="15" t="s">
        <v>985</v>
      </c>
      <c r="E1481" s="56">
        <v>2016.09</v>
      </c>
      <c r="F1481" s="16" t="s">
        <v>147</v>
      </c>
      <c r="G1481" s="17">
        <v>1186</v>
      </c>
      <c r="H1481" s="17">
        <v>2345</v>
      </c>
      <c r="I1481" s="18" t="s">
        <v>3</v>
      </c>
      <c r="J1481" s="52" t="s">
        <v>50</v>
      </c>
      <c r="K1481" s="10"/>
    </row>
    <row r="1482" spans="1:11" x14ac:dyDescent="0.2">
      <c r="A1482" s="94">
        <f t="shared" si="29"/>
        <v>1470</v>
      </c>
      <c r="B1482" s="25" t="s">
        <v>1319</v>
      </c>
      <c r="C1482" s="25" t="s">
        <v>42</v>
      </c>
      <c r="D1482" s="15" t="s">
        <v>995</v>
      </c>
      <c r="E1482" s="56">
        <v>2017.06</v>
      </c>
      <c r="F1482" s="16" t="s">
        <v>110</v>
      </c>
      <c r="G1482" s="17">
        <v>271</v>
      </c>
      <c r="H1482" s="17">
        <v>501</v>
      </c>
      <c r="I1482" s="18" t="s">
        <v>3</v>
      </c>
      <c r="J1482" s="52" t="s">
        <v>30</v>
      </c>
      <c r="K1482" s="10"/>
    </row>
    <row r="1483" spans="1:11" x14ac:dyDescent="0.2">
      <c r="A1483" s="94">
        <f t="shared" si="29"/>
        <v>1471</v>
      </c>
      <c r="B1483" s="15" t="s">
        <v>994</v>
      </c>
      <c r="C1483" s="25" t="s">
        <v>42</v>
      </c>
      <c r="D1483" s="15" t="s">
        <v>995</v>
      </c>
      <c r="E1483" s="56">
        <v>2018.03</v>
      </c>
      <c r="F1483" s="16" t="s">
        <v>389</v>
      </c>
      <c r="G1483" s="17">
        <v>368</v>
      </c>
      <c r="H1483" s="17">
        <v>810</v>
      </c>
      <c r="I1483" s="18" t="s">
        <v>987</v>
      </c>
      <c r="J1483" s="52" t="s">
        <v>30</v>
      </c>
      <c r="K1483" s="10"/>
    </row>
    <row r="1484" spans="1:11" x14ac:dyDescent="0.2">
      <c r="A1484" s="94">
        <f t="shared" si="29"/>
        <v>1472</v>
      </c>
      <c r="B1484" s="15" t="s">
        <v>996</v>
      </c>
      <c r="C1484" s="15" t="s">
        <v>42</v>
      </c>
      <c r="D1484" s="15" t="s">
        <v>985</v>
      </c>
      <c r="E1484" s="56">
        <v>2018.04</v>
      </c>
      <c r="F1484" s="32" t="s">
        <v>2493</v>
      </c>
      <c r="G1484" s="17">
        <v>379</v>
      </c>
      <c r="H1484" s="17">
        <v>973</v>
      </c>
      <c r="I1484" s="18" t="s">
        <v>4</v>
      </c>
      <c r="J1484" s="52" t="s">
        <v>2478</v>
      </c>
      <c r="K1484" s="10"/>
    </row>
    <row r="1485" spans="1:11" x14ac:dyDescent="0.2">
      <c r="A1485" s="94">
        <f t="shared" si="29"/>
        <v>1473</v>
      </c>
      <c r="B1485" s="25" t="s">
        <v>997</v>
      </c>
      <c r="C1485" s="15" t="s">
        <v>42</v>
      </c>
      <c r="D1485" s="15" t="s">
        <v>985</v>
      </c>
      <c r="E1485" s="56">
        <v>2018.04</v>
      </c>
      <c r="F1485" s="26" t="s">
        <v>106</v>
      </c>
      <c r="G1485" s="17">
        <v>1725</v>
      </c>
      <c r="H1485" s="17">
        <v>3384</v>
      </c>
      <c r="I1485" s="18" t="s">
        <v>2494</v>
      </c>
      <c r="J1485" s="52" t="s">
        <v>2492</v>
      </c>
      <c r="K1485" s="10"/>
    </row>
    <row r="1486" spans="1:11" x14ac:dyDescent="0.2">
      <c r="A1486" s="94">
        <f t="shared" si="29"/>
        <v>1474</v>
      </c>
      <c r="B1486" s="15" t="s">
        <v>998</v>
      </c>
      <c r="C1486" s="15" t="s">
        <v>42</v>
      </c>
      <c r="D1486" s="15" t="s">
        <v>985</v>
      </c>
      <c r="E1486" s="56">
        <v>2018.05</v>
      </c>
      <c r="F1486" s="16" t="s">
        <v>2499</v>
      </c>
      <c r="G1486" s="17">
        <v>505</v>
      </c>
      <c r="H1486" s="17">
        <v>989</v>
      </c>
      <c r="I1486" s="18" t="s">
        <v>3</v>
      </c>
      <c r="J1486" s="52" t="s">
        <v>2235</v>
      </c>
      <c r="K1486" s="10"/>
    </row>
    <row r="1487" spans="1:11" x14ac:dyDescent="0.2">
      <c r="A1487" s="94">
        <f t="shared" si="29"/>
        <v>1475</v>
      </c>
      <c r="B1487" s="15" t="s">
        <v>1322</v>
      </c>
      <c r="C1487" s="15" t="s">
        <v>42</v>
      </c>
      <c r="D1487" s="15" t="s">
        <v>995</v>
      </c>
      <c r="E1487" s="56">
        <v>2018.05</v>
      </c>
      <c r="F1487" s="16" t="s">
        <v>2502</v>
      </c>
      <c r="G1487" s="17">
        <v>415</v>
      </c>
      <c r="H1487" s="17">
        <v>1106</v>
      </c>
      <c r="I1487" s="18" t="s">
        <v>3</v>
      </c>
      <c r="J1487" s="52" t="s">
        <v>2503</v>
      </c>
      <c r="K1487" s="10"/>
    </row>
    <row r="1488" spans="1:11" x14ac:dyDescent="0.2">
      <c r="A1488" s="94">
        <f t="shared" si="29"/>
        <v>1476</v>
      </c>
      <c r="B1488" s="28" t="s">
        <v>999</v>
      </c>
      <c r="C1488" s="15" t="s">
        <v>42</v>
      </c>
      <c r="D1488" s="15" t="s">
        <v>985</v>
      </c>
      <c r="E1488" s="68">
        <v>2018.07</v>
      </c>
      <c r="F1488" s="29" t="s">
        <v>2513</v>
      </c>
      <c r="G1488" s="30">
        <v>677</v>
      </c>
      <c r="H1488" s="30">
        <v>1438</v>
      </c>
      <c r="I1488" s="31" t="s">
        <v>4</v>
      </c>
      <c r="J1488" s="82" t="s">
        <v>2478</v>
      </c>
      <c r="K1488" s="24"/>
    </row>
    <row r="1489" spans="1:11" x14ac:dyDescent="0.2">
      <c r="A1489" s="94">
        <f t="shared" si="29"/>
        <v>1477</v>
      </c>
      <c r="B1489" s="28" t="s">
        <v>1000</v>
      </c>
      <c r="C1489" s="15" t="s">
        <v>42</v>
      </c>
      <c r="D1489" s="15" t="s">
        <v>985</v>
      </c>
      <c r="E1489" s="68">
        <v>2018.07</v>
      </c>
      <c r="F1489" s="29" t="s">
        <v>2514</v>
      </c>
      <c r="G1489" s="30">
        <v>193</v>
      </c>
      <c r="H1489" s="30">
        <v>237</v>
      </c>
      <c r="I1489" s="31" t="s">
        <v>40</v>
      </c>
      <c r="J1489" s="82" t="s">
        <v>2503</v>
      </c>
      <c r="K1489" s="24"/>
    </row>
    <row r="1490" spans="1:11" x14ac:dyDescent="0.2">
      <c r="A1490" s="94">
        <f t="shared" si="29"/>
        <v>1478</v>
      </c>
      <c r="B1490" s="28" t="s">
        <v>1001</v>
      </c>
      <c r="C1490" s="15" t="s">
        <v>42</v>
      </c>
      <c r="D1490" s="15" t="s">
        <v>985</v>
      </c>
      <c r="E1490" s="68">
        <v>2018.07</v>
      </c>
      <c r="F1490" s="29" t="s">
        <v>2514</v>
      </c>
      <c r="G1490" s="30">
        <v>193</v>
      </c>
      <c r="H1490" s="30">
        <v>237</v>
      </c>
      <c r="I1490" s="31" t="s">
        <v>40</v>
      </c>
      <c r="J1490" s="82" t="s">
        <v>2503</v>
      </c>
      <c r="K1490" s="24"/>
    </row>
    <row r="1491" spans="1:11" x14ac:dyDescent="0.2">
      <c r="A1491" s="94">
        <f t="shared" si="29"/>
        <v>1479</v>
      </c>
      <c r="B1491" s="25" t="s">
        <v>953</v>
      </c>
      <c r="C1491" s="28" t="s">
        <v>42</v>
      </c>
      <c r="D1491" s="15" t="s">
        <v>995</v>
      </c>
      <c r="E1491" s="56">
        <v>2018.08</v>
      </c>
      <c r="F1491" s="26" t="s">
        <v>2536</v>
      </c>
      <c r="G1491" s="17">
        <v>469</v>
      </c>
      <c r="H1491" s="17">
        <v>1084</v>
      </c>
      <c r="I1491" s="18" t="s">
        <v>2193</v>
      </c>
      <c r="J1491" s="52" t="s">
        <v>30</v>
      </c>
      <c r="K1491" s="10"/>
    </row>
    <row r="1492" spans="1:11" s="59" customFormat="1" x14ac:dyDescent="0.2">
      <c r="A1492" s="94">
        <f t="shared" si="29"/>
        <v>1480</v>
      </c>
      <c r="B1492" s="11" t="s">
        <v>578</v>
      </c>
      <c r="C1492" s="15" t="s">
        <v>42</v>
      </c>
      <c r="D1492" s="15" t="s">
        <v>985</v>
      </c>
      <c r="E1492" s="69" t="s">
        <v>2595</v>
      </c>
      <c r="F1492" s="12" t="s">
        <v>79</v>
      </c>
      <c r="G1492" s="47">
        <v>346</v>
      </c>
      <c r="H1492" s="47">
        <v>786</v>
      </c>
      <c r="I1492" s="48" t="s">
        <v>2193</v>
      </c>
      <c r="J1492" s="50" t="s">
        <v>30</v>
      </c>
      <c r="K1492" s="8"/>
    </row>
    <row r="1493" spans="1:11" s="59" customFormat="1" x14ac:dyDescent="0.2">
      <c r="A1493" s="94">
        <f t="shared" si="29"/>
        <v>1481</v>
      </c>
      <c r="B1493" s="15" t="s">
        <v>2625</v>
      </c>
      <c r="C1493" s="15" t="s">
        <v>42</v>
      </c>
      <c r="D1493" s="15" t="s">
        <v>985</v>
      </c>
      <c r="E1493" s="56">
        <v>2019.09</v>
      </c>
      <c r="F1493" s="35" t="s">
        <v>674</v>
      </c>
      <c r="G1493" s="17">
        <v>889</v>
      </c>
      <c r="H1493" s="17">
        <v>3199</v>
      </c>
      <c r="I1493" s="50" t="s">
        <v>2201</v>
      </c>
      <c r="J1493" s="37" t="s">
        <v>50</v>
      </c>
      <c r="K1493" s="8"/>
    </row>
    <row r="1494" spans="1:11" s="59" customFormat="1" x14ac:dyDescent="0.2">
      <c r="A1494" s="94">
        <f t="shared" si="29"/>
        <v>1482</v>
      </c>
      <c r="B1494" s="15" t="s">
        <v>1002</v>
      </c>
      <c r="C1494" s="34" t="s">
        <v>42</v>
      </c>
      <c r="D1494" s="34" t="s">
        <v>1003</v>
      </c>
      <c r="E1494" s="56">
        <v>2020.05</v>
      </c>
      <c r="F1494" s="35" t="s">
        <v>2644</v>
      </c>
      <c r="G1494" s="17">
        <v>738</v>
      </c>
      <c r="H1494" s="17">
        <v>292</v>
      </c>
      <c r="I1494" s="37" t="s">
        <v>2205</v>
      </c>
      <c r="J1494" s="37" t="s">
        <v>50</v>
      </c>
      <c r="K1494" s="8"/>
    </row>
    <row r="1495" spans="1:11" s="59" customFormat="1" x14ac:dyDescent="0.2">
      <c r="A1495" s="94">
        <f t="shared" si="29"/>
        <v>1483</v>
      </c>
      <c r="B1495" s="11" t="s">
        <v>1310</v>
      </c>
      <c r="C1495" s="11" t="s">
        <v>42</v>
      </c>
      <c r="D1495" s="15" t="s">
        <v>2141</v>
      </c>
      <c r="E1495" s="56">
        <v>2011.07</v>
      </c>
      <c r="F1495" s="12" t="s">
        <v>377</v>
      </c>
      <c r="G1495" s="13">
        <v>53</v>
      </c>
      <c r="H1495" s="13">
        <v>86</v>
      </c>
      <c r="I1495" s="14" t="s">
        <v>987</v>
      </c>
      <c r="J1495" s="46" t="s">
        <v>2142</v>
      </c>
      <c r="K1495" s="8"/>
    </row>
    <row r="1496" spans="1:11" s="59" customFormat="1" x14ac:dyDescent="0.2">
      <c r="A1496" s="94">
        <f t="shared" si="29"/>
        <v>1484</v>
      </c>
      <c r="B1496" s="15" t="s">
        <v>55</v>
      </c>
      <c r="C1496" s="11" t="s">
        <v>42</v>
      </c>
      <c r="D1496" s="15" t="s">
        <v>2141</v>
      </c>
      <c r="E1496" s="55">
        <v>2013.02</v>
      </c>
      <c r="F1496" s="16" t="s">
        <v>369</v>
      </c>
      <c r="G1496" s="17">
        <v>117</v>
      </c>
      <c r="H1496" s="17">
        <v>198</v>
      </c>
      <c r="I1496" s="14" t="s">
        <v>2190</v>
      </c>
      <c r="J1496" s="52" t="s">
        <v>50</v>
      </c>
      <c r="K1496" s="10" t="s">
        <v>2191</v>
      </c>
    </row>
    <row r="1497" spans="1:11" s="59" customFormat="1" x14ac:dyDescent="0.2">
      <c r="A1497" s="94">
        <f t="shared" si="29"/>
        <v>1485</v>
      </c>
      <c r="B1497" s="15" t="s">
        <v>1313</v>
      </c>
      <c r="C1497" s="15" t="s">
        <v>42</v>
      </c>
      <c r="D1497" s="15" t="s">
        <v>2141</v>
      </c>
      <c r="E1497" s="56">
        <v>2014.05</v>
      </c>
      <c r="F1497" s="42" t="s">
        <v>126</v>
      </c>
      <c r="G1497" s="43">
        <v>140</v>
      </c>
      <c r="H1497" s="13">
        <v>187</v>
      </c>
      <c r="I1497" s="14" t="s">
        <v>2201</v>
      </c>
      <c r="J1497" s="46" t="s">
        <v>2179</v>
      </c>
      <c r="K1497" s="8" t="s">
        <v>2172</v>
      </c>
    </row>
    <row r="1498" spans="1:11" s="59" customFormat="1" x14ac:dyDescent="0.2">
      <c r="A1498" s="94">
        <f t="shared" si="29"/>
        <v>1486</v>
      </c>
      <c r="B1498" s="15" t="s">
        <v>1315</v>
      </c>
      <c r="C1498" s="15" t="s">
        <v>42</v>
      </c>
      <c r="D1498" s="15" t="s">
        <v>2141</v>
      </c>
      <c r="E1498" s="56">
        <v>2015.05</v>
      </c>
      <c r="F1498" s="16" t="s">
        <v>160</v>
      </c>
      <c r="G1498" s="17">
        <v>267</v>
      </c>
      <c r="H1498" s="17">
        <v>937</v>
      </c>
      <c r="I1498" s="18" t="s">
        <v>2286</v>
      </c>
      <c r="J1498" s="52" t="s">
        <v>2287</v>
      </c>
      <c r="K1498" s="9"/>
    </row>
    <row r="1499" spans="1:11" s="59" customFormat="1" x14ac:dyDescent="0.2">
      <c r="A1499" s="94">
        <f t="shared" si="29"/>
        <v>1487</v>
      </c>
      <c r="B1499" s="15" t="s">
        <v>1317</v>
      </c>
      <c r="C1499" s="15" t="s">
        <v>42</v>
      </c>
      <c r="D1499" s="15" t="s">
        <v>2141</v>
      </c>
      <c r="E1499" s="56">
        <v>2016.03</v>
      </c>
      <c r="F1499" s="16" t="s">
        <v>126</v>
      </c>
      <c r="G1499" s="17">
        <v>342</v>
      </c>
      <c r="H1499" s="17">
        <v>675</v>
      </c>
      <c r="I1499" s="18" t="s">
        <v>2190</v>
      </c>
      <c r="J1499" s="52" t="s">
        <v>2290</v>
      </c>
      <c r="K1499" s="10"/>
    </row>
    <row r="1500" spans="1:11" s="59" customFormat="1" x14ac:dyDescent="0.2">
      <c r="A1500" s="94">
        <f t="shared" si="29"/>
        <v>1488</v>
      </c>
      <c r="B1500" s="15" t="s">
        <v>1318</v>
      </c>
      <c r="C1500" s="15" t="s">
        <v>42</v>
      </c>
      <c r="D1500" s="15" t="s">
        <v>2141</v>
      </c>
      <c r="E1500" s="56">
        <v>2017.02</v>
      </c>
      <c r="F1500" s="16" t="s">
        <v>145</v>
      </c>
      <c r="G1500" s="20">
        <v>167</v>
      </c>
      <c r="H1500" s="17">
        <v>432</v>
      </c>
      <c r="I1500" s="18" t="s">
        <v>4</v>
      </c>
      <c r="J1500" s="52" t="s">
        <v>2394</v>
      </c>
      <c r="K1500" s="10"/>
    </row>
    <row r="1501" spans="1:11" s="59" customFormat="1" x14ac:dyDescent="0.2">
      <c r="A1501" s="94">
        <f t="shared" si="29"/>
        <v>1489</v>
      </c>
      <c r="B1501" s="25" t="s">
        <v>2406</v>
      </c>
      <c r="C1501" s="15" t="s">
        <v>42</v>
      </c>
      <c r="D1501" s="15" t="s">
        <v>2141</v>
      </c>
      <c r="E1501" s="56">
        <v>2017.04</v>
      </c>
      <c r="F1501" s="16" t="s">
        <v>179</v>
      </c>
      <c r="G1501" s="17">
        <v>96.5</v>
      </c>
      <c r="H1501" s="17">
        <v>184</v>
      </c>
      <c r="I1501" s="18" t="s">
        <v>4</v>
      </c>
      <c r="J1501" s="18" t="s">
        <v>49</v>
      </c>
      <c r="K1501" s="10" t="s">
        <v>2172</v>
      </c>
    </row>
    <row r="1502" spans="1:11" s="59" customFormat="1" x14ac:dyDescent="0.2">
      <c r="A1502" s="94">
        <f t="shared" si="29"/>
        <v>1490</v>
      </c>
      <c r="B1502" s="25" t="s">
        <v>1320</v>
      </c>
      <c r="C1502" s="25" t="s">
        <v>42</v>
      </c>
      <c r="D1502" s="15" t="s">
        <v>2141</v>
      </c>
      <c r="E1502" s="56">
        <v>2018.02</v>
      </c>
      <c r="F1502" s="16" t="s">
        <v>2477</v>
      </c>
      <c r="G1502" s="17">
        <v>295</v>
      </c>
      <c r="H1502" s="17">
        <v>525</v>
      </c>
      <c r="I1502" s="18" t="s">
        <v>4</v>
      </c>
      <c r="J1502" s="52" t="s">
        <v>523</v>
      </c>
      <c r="K1502" s="10" t="s">
        <v>2191</v>
      </c>
    </row>
    <row r="1503" spans="1:11" s="59" customFormat="1" x14ac:dyDescent="0.2">
      <c r="A1503" s="94">
        <f t="shared" si="29"/>
        <v>1491</v>
      </c>
      <c r="B1503" s="15" t="s">
        <v>1321</v>
      </c>
      <c r="C1503" s="15" t="s">
        <v>42</v>
      </c>
      <c r="D1503" s="15" t="s">
        <v>2141</v>
      </c>
      <c r="E1503" s="56">
        <v>2018.02</v>
      </c>
      <c r="F1503" s="16" t="s">
        <v>520</v>
      </c>
      <c r="G1503" s="17">
        <v>142</v>
      </c>
      <c r="H1503" s="17">
        <v>274</v>
      </c>
      <c r="I1503" s="18" t="s">
        <v>3</v>
      </c>
      <c r="J1503" s="52" t="s">
        <v>2092</v>
      </c>
      <c r="K1503" s="8"/>
    </row>
    <row r="1504" spans="1:11" s="59" customFormat="1" x14ac:dyDescent="0.2">
      <c r="A1504" s="94">
        <f t="shared" si="29"/>
        <v>1492</v>
      </c>
      <c r="B1504" s="11" t="s">
        <v>1323</v>
      </c>
      <c r="C1504" s="15" t="s">
        <v>42</v>
      </c>
      <c r="D1504" s="15" t="s">
        <v>2141</v>
      </c>
      <c r="E1504" s="69" t="s">
        <v>2602</v>
      </c>
      <c r="F1504" s="11" t="s">
        <v>596</v>
      </c>
      <c r="G1504" s="49">
        <v>270</v>
      </c>
      <c r="H1504" s="49">
        <v>467</v>
      </c>
      <c r="I1504" s="50" t="s">
        <v>2169</v>
      </c>
      <c r="J1504" s="92" t="s">
        <v>33</v>
      </c>
      <c r="K1504" s="8"/>
    </row>
    <row r="1505" spans="1:11" s="59" customFormat="1" x14ac:dyDescent="0.2">
      <c r="A1505" s="94">
        <f t="shared" si="29"/>
        <v>1493</v>
      </c>
      <c r="B1505" s="15" t="s">
        <v>1324</v>
      </c>
      <c r="C1505" s="15" t="s">
        <v>42</v>
      </c>
      <c r="D1505" s="15" t="s">
        <v>2141</v>
      </c>
      <c r="E1505" s="56">
        <v>2019.09</v>
      </c>
      <c r="F1505" s="35" t="s">
        <v>679</v>
      </c>
      <c r="G1505" s="17">
        <v>161</v>
      </c>
      <c r="H1505" s="17">
        <v>249</v>
      </c>
      <c r="I1505" s="50" t="s">
        <v>2205</v>
      </c>
      <c r="J1505" s="37" t="s">
        <v>667</v>
      </c>
      <c r="K1505" s="8" t="s">
        <v>2279</v>
      </c>
    </row>
    <row r="1506" spans="1:11" x14ac:dyDescent="0.2">
      <c r="A1506" s="94">
        <f t="shared" si="29"/>
        <v>1494</v>
      </c>
      <c r="B1506" s="15" t="s">
        <v>732</v>
      </c>
      <c r="C1506" s="34" t="s">
        <v>733</v>
      </c>
      <c r="D1506" s="34" t="s">
        <v>2141</v>
      </c>
      <c r="E1506" s="56">
        <v>2020.04</v>
      </c>
      <c r="F1506" s="35" t="s">
        <v>734</v>
      </c>
      <c r="G1506" s="17">
        <v>164</v>
      </c>
      <c r="H1506" s="17">
        <v>234</v>
      </c>
      <c r="I1506" s="37" t="s">
        <v>41</v>
      </c>
      <c r="J1506" s="37" t="s">
        <v>667</v>
      </c>
    </row>
    <row r="1507" spans="1:11" s="59" customFormat="1" x14ac:dyDescent="0.2">
      <c r="A1507" s="94">
        <f t="shared" si="29"/>
        <v>1495</v>
      </c>
      <c r="B1507" s="11" t="s">
        <v>2746</v>
      </c>
      <c r="C1507" s="11" t="s">
        <v>42</v>
      </c>
      <c r="D1507" s="11"/>
      <c r="E1507" s="11" t="s">
        <v>2747</v>
      </c>
      <c r="F1507" s="12" t="s">
        <v>2748</v>
      </c>
      <c r="G1507" s="13">
        <v>214</v>
      </c>
      <c r="H1507" s="13">
        <v>378</v>
      </c>
      <c r="I1507" s="14" t="s">
        <v>51</v>
      </c>
      <c r="J1507" s="46" t="s">
        <v>667</v>
      </c>
      <c r="K1507" s="8"/>
    </row>
    <row r="1508" spans="1:11" s="59" customFormat="1" x14ac:dyDescent="0.2">
      <c r="A1508" s="122" t="s">
        <v>2693</v>
      </c>
      <c r="B1508" s="123"/>
      <c r="C1508" s="123"/>
      <c r="D1508" s="123"/>
      <c r="E1508" s="123"/>
      <c r="F1508" s="123"/>
      <c r="G1508" s="123"/>
      <c r="H1508" s="123"/>
      <c r="I1508" s="123"/>
      <c r="J1508" s="123"/>
      <c r="K1508" s="124"/>
    </row>
    <row r="1509" spans="1:11" s="59" customFormat="1" x14ac:dyDescent="0.2">
      <c r="A1509" s="94">
        <f>ROW()-13</f>
        <v>1496</v>
      </c>
      <c r="B1509" s="11" t="s">
        <v>1363</v>
      </c>
      <c r="C1509" s="11" t="s">
        <v>814</v>
      </c>
      <c r="D1509" s="11"/>
      <c r="E1509" s="55">
        <v>2010.01</v>
      </c>
      <c r="F1509" s="12" t="s">
        <v>462</v>
      </c>
      <c r="G1509" s="13">
        <v>1398</v>
      </c>
      <c r="H1509" s="13">
        <v>2355</v>
      </c>
      <c r="I1509" s="46" t="s">
        <v>4</v>
      </c>
      <c r="J1509" s="46" t="s">
        <v>50</v>
      </c>
      <c r="K1509" s="8"/>
    </row>
    <row r="1510" spans="1:11" x14ac:dyDescent="0.2">
      <c r="A1510" s="94">
        <f t="shared" ref="A1510:A1523" si="30">ROW()-13</f>
        <v>1497</v>
      </c>
      <c r="B1510" s="15" t="s">
        <v>1364</v>
      </c>
      <c r="C1510" s="15" t="s">
        <v>814</v>
      </c>
      <c r="D1510" s="15"/>
      <c r="E1510" s="55">
        <v>2013.07</v>
      </c>
      <c r="F1510" s="12" t="s">
        <v>342</v>
      </c>
      <c r="G1510" s="13">
        <v>299</v>
      </c>
      <c r="H1510" s="13">
        <v>287</v>
      </c>
      <c r="I1510" s="14" t="s">
        <v>2119</v>
      </c>
      <c r="J1510" s="46" t="s">
        <v>49</v>
      </c>
    </row>
    <row r="1511" spans="1:11" x14ac:dyDescent="0.2">
      <c r="A1511" s="94">
        <f t="shared" si="30"/>
        <v>1498</v>
      </c>
      <c r="B1511" s="15" t="s">
        <v>1365</v>
      </c>
      <c r="C1511" s="15" t="s">
        <v>814</v>
      </c>
      <c r="D1511" s="15"/>
      <c r="E1511" s="55">
        <v>2013.09</v>
      </c>
      <c r="F1511" s="12" t="s">
        <v>145</v>
      </c>
      <c r="G1511" s="13">
        <v>944</v>
      </c>
      <c r="H1511" s="13">
        <v>1669</v>
      </c>
      <c r="I1511" s="14" t="s">
        <v>2209</v>
      </c>
      <c r="J1511" s="46" t="s">
        <v>50</v>
      </c>
      <c r="K1511" s="8" t="s">
        <v>2212</v>
      </c>
    </row>
    <row r="1512" spans="1:11" x14ac:dyDescent="0.2">
      <c r="A1512" s="94">
        <f t="shared" si="30"/>
        <v>1499</v>
      </c>
      <c r="B1512" s="11" t="s">
        <v>1367</v>
      </c>
      <c r="C1512" s="11" t="s">
        <v>814</v>
      </c>
      <c r="D1512" s="15"/>
      <c r="E1512" s="55">
        <v>2013.12</v>
      </c>
      <c r="F1512" s="12" t="s">
        <v>351</v>
      </c>
      <c r="G1512" s="13">
        <v>753</v>
      </c>
      <c r="H1512" s="13">
        <v>1475</v>
      </c>
      <c r="I1512" s="14" t="s">
        <v>2178</v>
      </c>
      <c r="J1512" s="46" t="s">
        <v>50</v>
      </c>
    </row>
    <row r="1513" spans="1:11" x14ac:dyDescent="0.2">
      <c r="A1513" s="94">
        <f t="shared" si="30"/>
        <v>1500</v>
      </c>
      <c r="B1513" s="15" t="s">
        <v>1369</v>
      </c>
      <c r="C1513" s="11" t="s">
        <v>814</v>
      </c>
      <c r="D1513" s="15"/>
      <c r="E1513" s="56">
        <v>2015.04</v>
      </c>
      <c r="F1513" s="16" t="s">
        <v>138</v>
      </c>
      <c r="G1513" s="17">
        <v>168</v>
      </c>
      <c r="H1513" s="17">
        <v>341</v>
      </c>
      <c r="I1513" s="18" t="s">
        <v>2202</v>
      </c>
      <c r="J1513" s="52" t="s">
        <v>2235</v>
      </c>
      <c r="K1513" s="9" t="s">
        <v>2282</v>
      </c>
    </row>
    <row r="1514" spans="1:11" x14ac:dyDescent="0.2">
      <c r="A1514" s="94">
        <f t="shared" si="30"/>
        <v>1501</v>
      </c>
      <c r="B1514" s="15" t="s">
        <v>1370</v>
      </c>
      <c r="C1514" s="15" t="s">
        <v>814</v>
      </c>
      <c r="D1514" s="15"/>
      <c r="E1514" s="56">
        <v>2015.09</v>
      </c>
      <c r="F1514" s="16" t="s">
        <v>138</v>
      </c>
      <c r="G1514" s="17">
        <v>362</v>
      </c>
      <c r="H1514" s="17">
        <v>509</v>
      </c>
      <c r="I1514" s="18" t="s">
        <v>2211</v>
      </c>
      <c r="J1514" s="52" t="s">
        <v>2313</v>
      </c>
      <c r="K1514" s="9" t="s">
        <v>2212</v>
      </c>
    </row>
    <row r="1515" spans="1:11" x14ac:dyDescent="0.2">
      <c r="A1515" s="94">
        <f t="shared" si="30"/>
        <v>1502</v>
      </c>
      <c r="B1515" s="15" t="s">
        <v>1371</v>
      </c>
      <c r="C1515" s="15" t="s">
        <v>2385</v>
      </c>
      <c r="D1515" s="15"/>
      <c r="E1515" s="56">
        <v>2016.12</v>
      </c>
      <c r="F1515" s="16" t="s">
        <v>130</v>
      </c>
      <c r="G1515" s="17">
        <v>368</v>
      </c>
      <c r="H1515" s="17">
        <v>1251</v>
      </c>
      <c r="I1515" s="18" t="s">
        <v>4</v>
      </c>
      <c r="J1515" s="52" t="s">
        <v>2386</v>
      </c>
      <c r="K1515" s="10"/>
    </row>
    <row r="1516" spans="1:11" x14ac:dyDescent="0.2">
      <c r="A1516" s="94">
        <f t="shared" si="30"/>
        <v>1503</v>
      </c>
      <c r="B1516" s="15" t="s">
        <v>2397</v>
      </c>
      <c r="C1516" s="15" t="s">
        <v>828</v>
      </c>
      <c r="D1516" s="15"/>
      <c r="E1516" s="56">
        <v>2017.03</v>
      </c>
      <c r="F1516" s="16" t="s">
        <v>158</v>
      </c>
      <c r="G1516" s="17">
        <v>271</v>
      </c>
      <c r="H1516" s="17">
        <v>628</v>
      </c>
      <c r="I1516" s="22" t="s">
        <v>2398</v>
      </c>
      <c r="J1516" s="52" t="s">
        <v>2313</v>
      </c>
      <c r="K1516" s="10"/>
    </row>
    <row r="1517" spans="1:11" x14ac:dyDescent="0.2">
      <c r="A1517" s="94">
        <f t="shared" si="30"/>
        <v>1504</v>
      </c>
      <c r="B1517" s="15" t="s">
        <v>1372</v>
      </c>
      <c r="C1517" s="15" t="s">
        <v>2429</v>
      </c>
      <c r="D1517" s="15"/>
      <c r="E1517" s="56">
        <v>2017.06</v>
      </c>
      <c r="F1517" s="16" t="s">
        <v>104</v>
      </c>
      <c r="G1517" s="17">
        <v>892</v>
      </c>
      <c r="H1517" s="17">
        <v>2693</v>
      </c>
      <c r="I1517" s="18" t="s">
        <v>40</v>
      </c>
      <c r="J1517" s="52" t="s">
        <v>50</v>
      </c>
      <c r="K1517" s="10"/>
    </row>
    <row r="1518" spans="1:11" x14ac:dyDescent="0.2">
      <c r="A1518" s="94">
        <f t="shared" si="30"/>
        <v>1505</v>
      </c>
      <c r="B1518" s="25" t="s">
        <v>1374</v>
      </c>
      <c r="C1518" s="16" t="s">
        <v>1373</v>
      </c>
      <c r="D1518" s="16"/>
      <c r="E1518" s="56">
        <v>2017.12</v>
      </c>
      <c r="F1518" s="26" t="s">
        <v>509</v>
      </c>
      <c r="G1518" s="17">
        <v>327</v>
      </c>
      <c r="H1518" s="17">
        <v>605</v>
      </c>
      <c r="I1518" s="18" t="s">
        <v>40</v>
      </c>
      <c r="J1518" s="52" t="s">
        <v>50</v>
      </c>
      <c r="K1518" s="10"/>
    </row>
    <row r="1519" spans="1:11" x14ac:dyDescent="0.2">
      <c r="A1519" s="94">
        <f t="shared" si="30"/>
        <v>1506</v>
      </c>
      <c r="B1519" s="15" t="s">
        <v>1375</v>
      </c>
      <c r="C1519" s="15" t="s">
        <v>2385</v>
      </c>
      <c r="D1519" s="34"/>
      <c r="E1519" s="56">
        <v>2020.01</v>
      </c>
      <c r="F1519" s="35" t="s">
        <v>674</v>
      </c>
      <c r="G1519" s="17">
        <v>368</v>
      </c>
      <c r="H1519" s="17">
        <v>665</v>
      </c>
      <c r="I1519" s="37" t="s">
        <v>41</v>
      </c>
      <c r="J1519" s="37" t="s">
        <v>50</v>
      </c>
      <c r="K1519" s="8" t="s">
        <v>2458</v>
      </c>
    </row>
    <row r="1520" spans="1:11" x14ac:dyDescent="0.2">
      <c r="A1520" s="94">
        <f t="shared" si="30"/>
        <v>1507</v>
      </c>
      <c r="B1520" s="15" t="s">
        <v>1376</v>
      </c>
      <c r="C1520" s="34" t="s">
        <v>828</v>
      </c>
      <c r="D1520" s="34"/>
      <c r="E1520" s="56">
        <v>2020.05</v>
      </c>
      <c r="F1520" s="35" t="s">
        <v>2645</v>
      </c>
      <c r="G1520" s="17">
        <v>467</v>
      </c>
      <c r="H1520" s="17">
        <v>1037</v>
      </c>
      <c r="I1520" s="37" t="s">
        <v>2205</v>
      </c>
      <c r="J1520" s="37" t="s">
        <v>50</v>
      </c>
      <c r="K1520" s="8" t="s">
        <v>2634</v>
      </c>
    </row>
    <row r="1521" spans="1:238" x14ac:dyDescent="0.2">
      <c r="A1521" s="94">
        <f t="shared" si="30"/>
        <v>1508</v>
      </c>
      <c r="B1521" s="11" t="s">
        <v>2055</v>
      </c>
      <c r="C1521" s="11" t="s">
        <v>1366</v>
      </c>
      <c r="D1521" s="11"/>
      <c r="E1521" s="55">
        <v>2020.12</v>
      </c>
      <c r="F1521" s="12" t="s">
        <v>108</v>
      </c>
      <c r="G1521" s="13">
        <v>1465</v>
      </c>
      <c r="H1521" s="13">
        <v>3098</v>
      </c>
      <c r="I1521" s="14" t="s">
        <v>711</v>
      </c>
      <c r="J1521" s="46" t="s">
        <v>50</v>
      </c>
    </row>
    <row r="1522" spans="1:238" s="59" customFormat="1" x14ac:dyDescent="0.2">
      <c r="A1522" s="94">
        <f t="shared" si="30"/>
        <v>1509</v>
      </c>
      <c r="B1522" s="11" t="s">
        <v>2742</v>
      </c>
      <c r="C1522" s="11" t="s">
        <v>814</v>
      </c>
      <c r="D1522" s="11"/>
      <c r="E1522" s="11" t="s">
        <v>2719</v>
      </c>
      <c r="F1522" s="12" t="s">
        <v>792</v>
      </c>
      <c r="G1522" s="13">
        <v>449</v>
      </c>
      <c r="H1522" s="13">
        <v>931</v>
      </c>
      <c r="I1522" s="14" t="s">
        <v>51</v>
      </c>
      <c r="J1522" s="46" t="s">
        <v>50</v>
      </c>
      <c r="K1522" s="8" t="s">
        <v>783</v>
      </c>
    </row>
    <row r="1523" spans="1:238" s="59" customFormat="1" x14ac:dyDescent="0.2">
      <c r="A1523" s="94">
        <f t="shared" si="30"/>
        <v>1510</v>
      </c>
      <c r="B1523" s="113" t="s">
        <v>2890</v>
      </c>
      <c r="C1523" s="113" t="s">
        <v>1366</v>
      </c>
      <c r="D1523" s="113"/>
      <c r="E1523" s="113" t="s">
        <v>2880</v>
      </c>
      <c r="F1523" s="111" t="s">
        <v>389</v>
      </c>
      <c r="G1523" s="114">
        <v>534</v>
      </c>
      <c r="H1523" s="114">
        <v>1316</v>
      </c>
      <c r="I1523" s="115" t="s">
        <v>51</v>
      </c>
      <c r="J1523" s="116" t="s">
        <v>50</v>
      </c>
      <c r="K1523" s="117" t="s">
        <v>782</v>
      </c>
    </row>
    <row r="1524" spans="1:238" x14ac:dyDescent="0.2">
      <c r="A1524" s="122" t="s">
        <v>2690</v>
      </c>
      <c r="B1524" s="123"/>
      <c r="C1524" s="123"/>
      <c r="D1524" s="123"/>
      <c r="E1524" s="123"/>
      <c r="F1524" s="123"/>
      <c r="G1524" s="123"/>
      <c r="H1524" s="123"/>
      <c r="I1524" s="123"/>
      <c r="J1524" s="123"/>
      <c r="K1524" s="124"/>
    </row>
    <row r="1525" spans="1:238" x14ac:dyDescent="0.2">
      <c r="A1525" s="94">
        <f t="shared" ref="A1525:A1563" si="31">ROW()-14</f>
        <v>1511</v>
      </c>
      <c r="B1525" s="41" t="s">
        <v>1326</v>
      </c>
      <c r="C1525" s="41" t="s">
        <v>2109</v>
      </c>
      <c r="D1525" s="41" t="s">
        <v>724</v>
      </c>
      <c r="E1525" s="66">
        <v>2017.03</v>
      </c>
      <c r="F1525" s="97" t="s">
        <v>144</v>
      </c>
      <c r="G1525" s="98">
        <v>857</v>
      </c>
      <c r="H1525" s="98">
        <v>1683</v>
      </c>
      <c r="I1525" s="99" t="s">
        <v>4</v>
      </c>
      <c r="J1525" s="100" t="s">
        <v>50</v>
      </c>
      <c r="K1525" s="102"/>
    </row>
    <row r="1526" spans="1:238" x14ac:dyDescent="0.2">
      <c r="A1526" s="94">
        <f t="shared" si="31"/>
        <v>1512</v>
      </c>
      <c r="B1526" s="15" t="s">
        <v>2699</v>
      </c>
      <c r="C1526" s="15" t="s">
        <v>2109</v>
      </c>
      <c r="D1526" s="15" t="s">
        <v>541</v>
      </c>
      <c r="E1526" s="56">
        <v>2016.03</v>
      </c>
      <c r="F1526" s="16" t="s">
        <v>127</v>
      </c>
      <c r="G1526" s="17">
        <v>1929</v>
      </c>
      <c r="H1526" s="17">
        <v>3152</v>
      </c>
      <c r="I1526" s="18" t="s">
        <v>2196</v>
      </c>
      <c r="J1526" s="52" t="s">
        <v>50</v>
      </c>
      <c r="K1526" s="10"/>
    </row>
    <row r="1527" spans="1:238" x14ac:dyDescent="0.2">
      <c r="A1527" s="94">
        <f t="shared" si="31"/>
        <v>1513</v>
      </c>
      <c r="B1527" s="25" t="s">
        <v>2700</v>
      </c>
      <c r="C1527" s="15" t="s">
        <v>2109</v>
      </c>
      <c r="D1527" s="15" t="s">
        <v>541</v>
      </c>
      <c r="E1527" s="56">
        <v>2018.04</v>
      </c>
      <c r="F1527" s="26" t="s">
        <v>2491</v>
      </c>
      <c r="G1527" s="17">
        <v>2033</v>
      </c>
      <c r="H1527" s="17">
        <v>4622</v>
      </c>
      <c r="I1527" s="18" t="s">
        <v>4</v>
      </c>
      <c r="J1527" s="52" t="s">
        <v>2492</v>
      </c>
      <c r="K1527" s="10"/>
    </row>
    <row r="1528" spans="1:238" x14ac:dyDescent="0.2">
      <c r="A1528" s="94">
        <f t="shared" ref="A1528:A1539" si="32">ROW()-14</f>
        <v>1514</v>
      </c>
      <c r="B1528" s="11" t="s">
        <v>1838</v>
      </c>
      <c r="C1528" s="11" t="s">
        <v>2109</v>
      </c>
      <c r="D1528" s="15" t="s">
        <v>719</v>
      </c>
      <c r="E1528" s="56">
        <v>2012.01</v>
      </c>
      <c r="F1528" s="12" t="s">
        <v>400</v>
      </c>
      <c r="G1528" s="13">
        <v>373</v>
      </c>
      <c r="H1528" s="13">
        <v>1665</v>
      </c>
      <c r="I1528" s="14" t="s">
        <v>2119</v>
      </c>
      <c r="J1528" s="46" t="s">
        <v>2166</v>
      </c>
    </row>
    <row r="1529" spans="1:238" x14ac:dyDescent="0.2">
      <c r="A1529" s="94">
        <f t="shared" si="32"/>
        <v>1515</v>
      </c>
      <c r="B1529" s="11" t="s">
        <v>1839</v>
      </c>
      <c r="C1529" s="11" t="s">
        <v>2109</v>
      </c>
      <c r="D1529" s="15" t="s">
        <v>719</v>
      </c>
      <c r="E1529" s="55">
        <v>2012.08</v>
      </c>
      <c r="F1529" s="12" t="s">
        <v>400</v>
      </c>
      <c r="G1529" s="13">
        <v>3149</v>
      </c>
      <c r="H1529" s="13">
        <v>4610</v>
      </c>
      <c r="I1529" s="14" t="s">
        <v>2165</v>
      </c>
      <c r="J1529" s="46" t="s">
        <v>2179</v>
      </c>
    </row>
    <row r="1530" spans="1:238" x14ac:dyDescent="0.2">
      <c r="A1530" s="94">
        <f t="shared" si="32"/>
        <v>1516</v>
      </c>
      <c r="B1530" s="15" t="s">
        <v>1840</v>
      </c>
      <c r="C1530" s="11" t="s">
        <v>2109</v>
      </c>
      <c r="D1530" s="15" t="s">
        <v>719</v>
      </c>
      <c r="E1530" s="55">
        <v>2013.04</v>
      </c>
      <c r="F1530" s="12" t="s">
        <v>214</v>
      </c>
      <c r="G1530" s="13">
        <v>2292</v>
      </c>
      <c r="H1530" s="13">
        <v>4545</v>
      </c>
      <c r="I1530" s="14" t="s">
        <v>2119</v>
      </c>
      <c r="J1530" s="46" t="s">
        <v>50</v>
      </c>
    </row>
    <row r="1531" spans="1:238" x14ac:dyDescent="0.2">
      <c r="A1531" s="94">
        <f t="shared" si="32"/>
        <v>1517</v>
      </c>
      <c r="B1531" s="15" t="s">
        <v>2342</v>
      </c>
      <c r="C1531" s="15" t="s">
        <v>2109</v>
      </c>
      <c r="D1531" s="15" t="s">
        <v>2702</v>
      </c>
      <c r="E1531" s="56">
        <v>2016.07</v>
      </c>
      <c r="F1531" s="16" t="s">
        <v>214</v>
      </c>
      <c r="G1531" s="17">
        <v>3017</v>
      </c>
      <c r="H1531" s="17">
        <v>6922</v>
      </c>
      <c r="I1531" s="18" t="s">
        <v>2197</v>
      </c>
      <c r="J1531" s="52" t="s">
        <v>50</v>
      </c>
      <c r="K1531" s="9" t="s">
        <v>2343</v>
      </c>
    </row>
    <row r="1532" spans="1:238" x14ac:dyDescent="0.2">
      <c r="A1532" s="94">
        <f t="shared" si="32"/>
        <v>1518</v>
      </c>
      <c r="B1532" s="15" t="s">
        <v>2344</v>
      </c>
      <c r="C1532" s="15" t="s">
        <v>2109</v>
      </c>
      <c r="D1532" s="15" t="s">
        <v>2702</v>
      </c>
      <c r="E1532" s="56">
        <v>2016.07</v>
      </c>
      <c r="F1532" s="16" t="s">
        <v>214</v>
      </c>
      <c r="G1532" s="17">
        <v>3249</v>
      </c>
      <c r="H1532" s="17">
        <v>7643</v>
      </c>
      <c r="I1532" s="18" t="s">
        <v>2119</v>
      </c>
      <c r="J1532" s="52" t="s">
        <v>50</v>
      </c>
      <c r="K1532" s="10"/>
    </row>
    <row r="1533" spans="1:238" s="60" customFormat="1" x14ac:dyDescent="0.2">
      <c r="A1533" s="94">
        <f t="shared" si="32"/>
        <v>1519</v>
      </c>
      <c r="B1533" s="15" t="s">
        <v>1068</v>
      </c>
      <c r="C1533" s="15" t="s">
        <v>2109</v>
      </c>
      <c r="D1533" s="15" t="s">
        <v>2701</v>
      </c>
      <c r="E1533" s="56">
        <v>2016.08</v>
      </c>
      <c r="F1533" s="16" t="s">
        <v>214</v>
      </c>
      <c r="G1533" s="17">
        <v>2950</v>
      </c>
      <c r="H1533" s="17">
        <v>6019</v>
      </c>
      <c r="I1533" s="18" t="s">
        <v>2119</v>
      </c>
      <c r="J1533" s="52" t="s">
        <v>50</v>
      </c>
      <c r="K1533" s="9"/>
    </row>
    <row r="1534" spans="1:238" s="60" customFormat="1" x14ac:dyDescent="0.2">
      <c r="A1534" s="94">
        <f t="shared" si="32"/>
        <v>1520</v>
      </c>
      <c r="B1534" s="15" t="s">
        <v>1069</v>
      </c>
      <c r="C1534" s="15" t="s">
        <v>2109</v>
      </c>
      <c r="D1534" s="15" t="s">
        <v>2701</v>
      </c>
      <c r="E1534" s="56">
        <v>2016.08</v>
      </c>
      <c r="F1534" s="16" t="s">
        <v>214</v>
      </c>
      <c r="G1534" s="17">
        <v>3980</v>
      </c>
      <c r="H1534" s="17">
        <v>10010</v>
      </c>
      <c r="I1534" s="18" t="s">
        <v>2158</v>
      </c>
      <c r="J1534" s="52" t="s">
        <v>50</v>
      </c>
      <c r="K1534" s="9" t="s">
        <v>2258</v>
      </c>
    </row>
    <row r="1535" spans="1:238" s="8" customFormat="1" x14ac:dyDescent="0.2">
      <c r="A1535" s="94">
        <f t="shared" si="32"/>
        <v>1521</v>
      </c>
      <c r="B1535" s="15" t="s">
        <v>1070</v>
      </c>
      <c r="C1535" s="15" t="s">
        <v>2109</v>
      </c>
      <c r="D1535" s="15" t="s">
        <v>2701</v>
      </c>
      <c r="E1535" s="56">
        <v>2016.08</v>
      </c>
      <c r="F1535" s="16" t="s">
        <v>214</v>
      </c>
      <c r="G1535" s="17">
        <v>2777</v>
      </c>
      <c r="H1535" s="17">
        <v>6048</v>
      </c>
      <c r="I1535" s="18" t="s">
        <v>2121</v>
      </c>
      <c r="J1535" s="52" t="s">
        <v>50</v>
      </c>
      <c r="K1535" s="9" t="s">
        <v>2258</v>
      </c>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c r="CL1535" s="3"/>
      <c r="CM1535" s="3"/>
      <c r="CN1535" s="3"/>
      <c r="CO1535" s="3"/>
      <c r="CP1535" s="3"/>
      <c r="CQ1535" s="3"/>
      <c r="CR1535" s="3"/>
      <c r="CS1535" s="3"/>
      <c r="CT1535" s="3"/>
      <c r="CU1535" s="3"/>
      <c r="CV1535" s="3"/>
      <c r="CW1535" s="3"/>
      <c r="CX1535" s="3"/>
      <c r="CY1535" s="3"/>
      <c r="CZ1535" s="3"/>
      <c r="DA1535" s="3"/>
      <c r="DB1535" s="3"/>
      <c r="DC1535" s="3"/>
      <c r="DD1535" s="3"/>
      <c r="DE1535" s="3"/>
      <c r="DF1535" s="3"/>
      <c r="DG1535" s="3"/>
      <c r="DH1535" s="3"/>
      <c r="DI1535" s="3"/>
      <c r="DJ1535" s="3"/>
      <c r="DK1535" s="3"/>
      <c r="DL1535" s="3"/>
      <c r="DM1535" s="3"/>
      <c r="DN1535" s="3"/>
      <c r="DO1535" s="3"/>
      <c r="DP1535" s="3"/>
      <c r="DQ1535" s="3"/>
      <c r="DR1535" s="3"/>
      <c r="DS1535" s="3"/>
      <c r="DT1535" s="3"/>
      <c r="DU1535" s="3"/>
      <c r="DV1535" s="3"/>
      <c r="DW1535" s="3"/>
      <c r="DX1535" s="3"/>
      <c r="DY1535" s="3"/>
      <c r="DZ1535" s="3"/>
      <c r="EA1535" s="3"/>
      <c r="EB1535" s="3"/>
      <c r="EC1535" s="3"/>
      <c r="ED1535" s="3"/>
      <c r="EE1535" s="3"/>
      <c r="EF1535" s="3"/>
      <c r="EG1535" s="3"/>
      <c r="EH1535" s="3"/>
      <c r="EI1535" s="3"/>
      <c r="EJ1535" s="3"/>
      <c r="EK1535" s="3"/>
      <c r="EL1535" s="3"/>
      <c r="EM1535" s="3"/>
      <c r="EN1535" s="3"/>
      <c r="EO1535" s="3"/>
      <c r="EP1535" s="3"/>
      <c r="EQ1535" s="3"/>
      <c r="ER1535" s="3"/>
      <c r="ES1535" s="3"/>
      <c r="ET1535" s="3"/>
      <c r="EU1535" s="3"/>
      <c r="EV1535" s="3"/>
      <c r="EW1535" s="3"/>
      <c r="EX1535" s="3"/>
      <c r="EY1535" s="3"/>
      <c r="EZ1535" s="3"/>
      <c r="FA1535" s="3"/>
      <c r="FB1535" s="3"/>
      <c r="FC1535" s="3"/>
      <c r="FD1535" s="3"/>
      <c r="FE1535" s="3"/>
      <c r="FF1535" s="3"/>
      <c r="FG1535" s="3"/>
      <c r="FH1535" s="3"/>
      <c r="FI1535" s="3"/>
      <c r="FJ1535" s="3"/>
      <c r="FK1535" s="3"/>
      <c r="FL1535" s="3"/>
      <c r="FM1535" s="3"/>
      <c r="FN1535" s="3"/>
      <c r="FO1535" s="3"/>
      <c r="FP1535" s="3"/>
      <c r="FQ1535" s="3"/>
      <c r="FR1535" s="3"/>
      <c r="FS1535" s="3"/>
      <c r="FT1535" s="3"/>
      <c r="FU1535" s="3"/>
      <c r="FV1535" s="3"/>
      <c r="FW1535" s="3"/>
      <c r="FX1535" s="3"/>
      <c r="FY1535" s="3"/>
      <c r="FZ1535" s="3"/>
      <c r="GA1535" s="3"/>
      <c r="GB1535" s="3"/>
      <c r="GC1535" s="3"/>
      <c r="GD1535" s="3"/>
      <c r="GE1535" s="3"/>
      <c r="GF1535" s="3"/>
      <c r="GG1535" s="3"/>
      <c r="GH1535" s="3"/>
      <c r="GI1535" s="3"/>
      <c r="GJ1535" s="3"/>
      <c r="GK1535" s="3"/>
      <c r="GL1535" s="3"/>
      <c r="GM1535" s="3"/>
      <c r="GN1535" s="3"/>
      <c r="GO1535" s="3"/>
      <c r="GP1535" s="3"/>
      <c r="GQ1535" s="3"/>
      <c r="GR1535" s="3"/>
      <c r="GS1535" s="3"/>
      <c r="GT1535" s="3"/>
      <c r="GU1535" s="3"/>
      <c r="GV1535" s="3"/>
      <c r="GW1535" s="3"/>
      <c r="GX1535" s="3"/>
      <c r="GY1535" s="3"/>
      <c r="GZ1535" s="3"/>
      <c r="HA1535" s="3"/>
      <c r="HB1535" s="3"/>
      <c r="HC1535" s="3"/>
      <c r="HD1535" s="3"/>
      <c r="HE1535" s="3"/>
      <c r="HF1535" s="3"/>
      <c r="HG1535" s="3"/>
      <c r="HH1535" s="3"/>
      <c r="HI1535" s="3"/>
      <c r="HJ1535" s="3"/>
      <c r="HK1535" s="3"/>
      <c r="HL1535" s="3"/>
      <c r="HM1535" s="3"/>
      <c r="HN1535" s="3"/>
      <c r="HO1535" s="3"/>
      <c r="HP1535" s="3"/>
      <c r="HQ1535" s="3"/>
      <c r="HR1535" s="3"/>
      <c r="HS1535" s="3"/>
      <c r="HT1535" s="3"/>
      <c r="HU1535" s="3"/>
      <c r="HV1535" s="3"/>
      <c r="HW1535" s="3"/>
      <c r="HX1535" s="3"/>
      <c r="HY1535" s="3"/>
      <c r="HZ1535" s="3"/>
      <c r="IA1535" s="3"/>
      <c r="IB1535" s="3"/>
      <c r="IC1535" s="3"/>
      <c r="ID1535" s="3"/>
    </row>
    <row r="1536" spans="1:238" s="8" customFormat="1" x14ac:dyDescent="0.2">
      <c r="A1536" s="94">
        <f t="shared" si="32"/>
        <v>1522</v>
      </c>
      <c r="B1536" s="15" t="s">
        <v>1071</v>
      </c>
      <c r="C1536" s="15" t="s">
        <v>2109</v>
      </c>
      <c r="D1536" s="15" t="s">
        <v>2701</v>
      </c>
      <c r="E1536" s="56">
        <v>2016.08</v>
      </c>
      <c r="F1536" s="16" t="s">
        <v>214</v>
      </c>
      <c r="G1536" s="17">
        <v>5437</v>
      </c>
      <c r="H1536" s="17">
        <v>10770</v>
      </c>
      <c r="I1536" s="18" t="s">
        <v>2158</v>
      </c>
      <c r="J1536" s="52" t="s">
        <v>50</v>
      </c>
      <c r="K1536" s="9" t="s">
        <v>2258</v>
      </c>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c r="CL1536" s="3"/>
      <c r="CM1536" s="3"/>
      <c r="CN1536" s="3"/>
      <c r="CO1536" s="3"/>
      <c r="CP1536" s="3"/>
      <c r="CQ1536" s="3"/>
      <c r="CR1536" s="3"/>
      <c r="CS1536" s="3"/>
      <c r="CT1536" s="3"/>
      <c r="CU1536" s="3"/>
      <c r="CV1536" s="3"/>
      <c r="CW1536" s="3"/>
      <c r="CX1536" s="3"/>
      <c r="CY1536" s="3"/>
      <c r="CZ1536" s="3"/>
      <c r="DA1536" s="3"/>
      <c r="DB1536" s="3"/>
      <c r="DC1536" s="3"/>
      <c r="DD1536" s="3"/>
      <c r="DE1536" s="3"/>
      <c r="DF1536" s="3"/>
      <c r="DG1536" s="3"/>
      <c r="DH1536" s="3"/>
      <c r="DI1536" s="3"/>
      <c r="DJ1536" s="3"/>
      <c r="DK1536" s="3"/>
      <c r="DL1536" s="3"/>
      <c r="DM1536" s="3"/>
      <c r="DN1536" s="3"/>
      <c r="DO1536" s="3"/>
      <c r="DP1536" s="3"/>
      <c r="DQ1536" s="3"/>
      <c r="DR1536" s="3"/>
      <c r="DS1536" s="3"/>
      <c r="DT1536" s="3"/>
      <c r="DU1536" s="3"/>
      <c r="DV1536" s="3"/>
      <c r="DW1536" s="3"/>
      <c r="DX1536" s="3"/>
      <c r="DY1536" s="3"/>
      <c r="DZ1536" s="3"/>
      <c r="EA1536" s="3"/>
      <c r="EB1536" s="3"/>
      <c r="EC1536" s="3"/>
      <c r="ED1536" s="3"/>
      <c r="EE1536" s="3"/>
      <c r="EF1536" s="3"/>
      <c r="EG1536" s="3"/>
      <c r="EH1536" s="3"/>
      <c r="EI1536" s="3"/>
      <c r="EJ1536" s="3"/>
      <c r="EK1536" s="3"/>
      <c r="EL1536" s="3"/>
      <c r="EM1536" s="3"/>
      <c r="EN1536" s="3"/>
      <c r="EO1536" s="3"/>
      <c r="EP1536" s="3"/>
      <c r="EQ1536" s="3"/>
      <c r="ER1536" s="3"/>
      <c r="ES1536" s="3"/>
      <c r="ET1536" s="3"/>
      <c r="EU1536" s="3"/>
      <c r="EV1536" s="3"/>
      <c r="EW1536" s="3"/>
      <c r="EX1536" s="3"/>
      <c r="EY1536" s="3"/>
      <c r="EZ1536" s="3"/>
      <c r="FA1536" s="3"/>
      <c r="FB1536" s="3"/>
      <c r="FC1536" s="3"/>
      <c r="FD1536" s="3"/>
      <c r="FE1536" s="3"/>
      <c r="FF1536" s="3"/>
      <c r="FG1536" s="3"/>
      <c r="FH1536" s="3"/>
      <c r="FI1536" s="3"/>
      <c r="FJ1536" s="3"/>
      <c r="FK1536" s="3"/>
      <c r="FL1536" s="3"/>
      <c r="FM1536" s="3"/>
      <c r="FN1536" s="3"/>
      <c r="FO1536" s="3"/>
      <c r="FP1536" s="3"/>
      <c r="FQ1536" s="3"/>
      <c r="FR1536" s="3"/>
      <c r="FS1536" s="3"/>
      <c r="FT1536" s="3"/>
      <c r="FU1536" s="3"/>
      <c r="FV1536" s="3"/>
      <c r="FW1536" s="3"/>
      <c r="FX1536" s="3"/>
      <c r="FY1536" s="3"/>
      <c r="FZ1536" s="3"/>
      <c r="GA1536" s="3"/>
      <c r="GB1536" s="3"/>
      <c r="GC1536" s="3"/>
      <c r="GD1536" s="3"/>
      <c r="GE1536" s="3"/>
      <c r="GF1536" s="3"/>
      <c r="GG1536" s="3"/>
      <c r="GH1536" s="3"/>
      <c r="GI1536" s="3"/>
      <c r="GJ1536" s="3"/>
      <c r="GK1536" s="3"/>
      <c r="GL1536" s="3"/>
      <c r="GM1536" s="3"/>
      <c r="GN1536" s="3"/>
      <c r="GO1536" s="3"/>
      <c r="GP1536" s="3"/>
      <c r="GQ1536" s="3"/>
      <c r="GR1536" s="3"/>
      <c r="GS1536" s="3"/>
      <c r="GT1536" s="3"/>
      <c r="GU1536" s="3"/>
      <c r="GV1536" s="3"/>
      <c r="GW1536" s="3"/>
      <c r="GX1536" s="3"/>
      <c r="GY1536" s="3"/>
      <c r="GZ1536" s="3"/>
      <c r="HA1536" s="3"/>
      <c r="HB1536" s="3"/>
      <c r="HC1536" s="3"/>
      <c r="HD1536" s="3"/>
      <c r="HE1536" s="3"/>
      <c r="HF1536" s="3"/>
      <c r="HG1536" s="3"/>
      <c r="HH1536" s="3"/>
      <c r="HI1536" s="3"/>
      <c r="HJ1536" s="3"/>
      <c r="HK1536" s="3"/>
      <c r="HL1536" s="3"/>
      <c r="HM1536" s="3"/>
      <c r="HN1536" s="3"/>
      <c r="HO1536" s="3"/>
      <c r="HP1536" s="3"/>
      <c r="HQ1536" s="3"/>
      <c r="HR1536" s="3"/>
      <c r="HS1536" s="3"/>
      <c r="HT1536" s="3"/>
      <c r="HU1536" s="3"/>
      <c r="HV1536" s="3"/>
      <c r="HW1536" s="3"/>
      <c r="HX1536" s="3"/>
      <c r="HY1536" s="3"/>
      <c r="HZ1536" s="3"/>
      <c r="IA1536" s="3"/>
      <c r="IB1536" s="3"/>
      <c r="IC1536" s="3"/>
      <c r="ID1536" s="3"/>
    </row>
    <row r="1537" spans="1:238" s="8" customFormat="1" x14ac:dyDescent="0.2">
      <c r="A1537" s="94">
        <f t="shared" si="32"/>
        <v>1523</v>
      </c>
      <c r="B1537" s="25" t="s">
        <v>1841</v>
      </c>
      <c r="C1537" s="25" t="s">
        <v>2109</v>
      </c>
      <c r="D1537" s="15" t="s">
        <v>719</v>
      </c>
      <c r="E1537" s="56">
        <v>2017.06</v>
      </c>
      <c r="F1537" s="16" t="s">
        <v>88</v>
      </c>
      <c r="G1537" s="17">
        <v>905</v>
      </c>
      <c r="H1537" s="17">
        <v>1946</v>
      </c>
      <c r="I1537" s="18" t="s">
        <v>4</v>
      </c>
      <c r="J1537" s="52" t="s">
        <v>50</v>
      </c>
      <c r="K1537" s="10"/>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c r="CL1537" s="3"/>
      <c r="CM1537" s="3"/>
      <c r="CN1537" s="3"/>
      <c r="CO1537" s="3"/>
      <c r="CP1537" s="3"/>
      <c r="CQ1537" s="3"/>
      <c r="CR1537" s="3"/>
      <c r="CS1537" s="3"/>
      <c r="CT1537" s="3"/>
      <c r="CU1537" s="3"/>
      <c r="CV1537" s="3"/>
      <c r="CW1537" s="3"/>
      <c r="CX1537" s="3"/>
      <c r="CY1537" s="3"/>
      <c r="CZ1537" s="3"/>
      <c r="DA1537" s="3"/>
      <c r="DB1537" s="3"/>
      <c r="DC1537" s="3"/>
      <c r="DD1537" s="3"/>
      <c r="DE1537" s="3"/>
      <c r="DF1537" s="3"/>
      <c r="DG1537" s="3"/>
      <c r="DH1537" s="3"/>
      <c r="DI1537" s="3"/>
      <c r="DJ1537" s="3"/>
      <c r="DK1537" s="3"/>
      <c r="DL1537" s="3"/>
      <c r="DM1537" s="3"/>
      <c r="DN1537" s="3"/>
      <c r="DO1537" s="3"/>
      <c r="DP1537" s="3"/>
      <c r="DQ1537" s="3"/>
      <c r="DR1537" s="3"/>
      <c r="DS1537" s="3"/>
      <c r="DT1537" s="3"/>
      <c r="DU1537" s="3"/>
      <c r="DV1537" s="3"/>
      <c r="DW1537" s="3"/>
      <c r="DX1537" s="3"/>
      <c r="DY1537" s="3"/>
      <c r="DZ1537" s="3"/>
      <c r="EA1537" s="3"/>
      <c r="EB1537" s="3"/>
      <c r="EC1537" s="3"/>
      <c r="ED1537" s="3"/>
      <c r="EE1537" s="3"/>
      <c r="EF1537" s="3"/>
      <c r="EG1537" s="3"/>
      <c r="EH1537" s="3"/>
      <c r="EI1537" s="3"/>
      <c r="EJ1537" s="3"/>
      <c r="EK1537" s="3"/>
      <c r="EL1537" s="3"/>
      <c r="EM1537" s="3"/>
      <c r="EN1537" s="3"/>
      <c r="EO1537" s="3"/>
      <c r="EP1537" s="3"/>
      <c r="EQ1537" s="3"/>
      <c r="ER1537" s="3"/>
      <c r="ES1537" s="3"/>
      <c r="ET1537" s="3"/>
      <c r="EU1537" s="3"/>
      <c r="EV1537" s="3"/>
      <c r="EW1537" s="3"/>
      <c r="EX1537" s="3"/>
      <c r="EY1537" s="3"/>
      <c r="EZ1537" s="3"/>
      <c r="FA1537" s="3"/>
      <c r="FB1537" s="3"/>
      <c r="FC1537" s="3"/>
      <c r="FD1537" s="3"/>
      <c r="FE1537" s="3"/>
      <c r="FF1537" s="3"/>
      <c r="FG1537" s="3"/>
      <c r="FH1537" s="3"/>
      <c r="FI1537" s="3"/>
      <c r="FJ1537" s="3"/>
      <c r="FK1537" s="3"/>
      <c r="FL1537" s="3"/>
      <c r="FM1537" s="3"/>
      <c r="FN1537" s="3"/>
      <c r="FO1537" s="3"/>
      <c r="FP1537" s="3"/>
      <c r="FQ1537" s="3"/>
      <c r="FR1537" s="3"/>
      <c r="FS1537" s="3"/>
      <c r="FT1537" s="3"/>
      <c r="FU1537" s="3"/>
      <c r="FV1537" s="3"/>
      <c r="FW1537" s="3"/>
      <c r="FX1537" s="3"/>
      <c r="FY1537" s="3"/>
      <c r="FZ1537" s="3"/>
      <c r="GA1537" s="3"/>
      <c r="GB1537" s="3"/>
      <c r="GC1537" s="3"/>
      <c r="GD1537" s="3"/>
      <c r="GE1537" s="3"/>
      <c r="GF1537" s="3"/>
      <c r="GG1537" s="3"/>
      <c r="GH1537" s="3"/>
      <c r="GI1537" s="3"/>
      <c r="GJ1537" s="3"/>
      <c r="GK1537" s="3"/>
      <c r="GL1537" s="3"/>
      <c r="GM1537" s="3"/>
      <c r="GN1537" s="3"/>
      <c r="GO1537" s="3"/>
      <c r="GP1537" s="3"/>
      <c r="GQ1537" s="3"/>
      <c r="GR1537" s="3"/>
      <c r="GS1537" s="3"/>
      <c r="GT1537" s="3"/>
      <c r="GU1537" s="3"/>
      <c r="GV1537" s="3"/>
      <c r="GW1537" s="3"/>
      <c r="GX1537" s="3"/>
      <c r="GY1537" s="3"/>
      <c r="GZ1537" s="3"/>
      <c r="HA1537" s="3"/>
      <c r="HB1537" s="3"/>
      <c r="HC1537" s="3"/>
      <c r="HD1537" s="3"/>
      <c r="HE1537" s="3"/>
      <c r="HF1537" s="3"/>
      <c r="HG1537" s="3"/>
      <c r="HH1537" s="3"/>
      <c r="HI1537" s="3"/>
      <c r="HJ1537" s="3"/>
      <c r="HK1537" s="3"/>
      <c r="HL1537" s="3"/>
      <c r="HM1537" s="3"/>
      <c r="HN1537" s="3"/>
      <c r="HO1537" s="3"/>
      <c r="HP1537" s="3"/>
      <c r="HQ1537" s="3"/>
      <c r="HR1537" s="3"/>
      <c r="HS1537" s="3"/>
      <c r="HT1537" s="3"/>
      <c r="HU1537" s="3"/>
      <c r="HV1537" s="3"/>
      <c r="HW1537" s="3"/>
      <c r="HX1537" s="3"/>
      <c r="HY1537" s="3"/>
      <c r="HZ1537" s="3"/>
      <c r="IA1537" s="3"/>
      <c r="IB1537" s="3"/>
      <c r="IC1537" s="3"/>
      <c r="ID1537" s="3"/>
    </row>
    <row r="1538" spans="1:238" s="8" customFormat="1" x14ac:dyDescent="0.2">
      <c r="A1538" s="94">
        <f t="shared" si="32"/>
        <v>1524</v>
      </c>
      <c r="B1538" s="25" t="s">
        <v>1842</v>
      </c>
      <c r="C1538" s="15" t="s">
        <v>2109</v>
      </c>
      <c r="D1538" s="15" t="s">
        <v>719</v>
      </c>
      <c r="E1538" s="56">
        <v>2017.09</v>
      </c>
      <c r="F1538" s="16" t="s">
        <v>2450</v>
      </c>
      <c r="G1538" s="17">
        <v>2596</v>
      </c>
      <c r="H1538" s="17">
        <v>3807</v>
      </c>
      <c r="I1538" s="18" t="s">
        <v>41</v>
      </c>
      <c r="J1538" s="52" t="s">
        <v>50</v>
      </c>
      <c r="K1538" s="10"/>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c r="CL1538" s="3"/>
      <c r="CM1538" s="3"/>
      <c r="CN1538" s="3"/>
      <c r="CO1538" s="3"/>
      <c r="CP1538" s="3"/>
      <c r="CQ1538" s="3"/>
      <c r="CR1538" s="3"/>
      <c r="CS1538" s="3"/>
      <c r="CT1538" s="3"/>
      <c r="CU1538" s="3"/>
      <c r="CV1538" s="3"/>
      <c r="CW1538" s="3"/>
      <c r="CX1538" s="3"/>
      <c r="CY1538" s="3"/>
      <c r="CZ1538" s="3"/>
      <c r="DA1538" s="3"/>
      <c r="DB1538" s="3"/>
      <c r="DC1538" s="3"/>
      <c r="DD1538" s="3"/>
      <c r="DE1538" s="3"/>
      <c r="DF1538" s="3"/>
      <c r="DG1538" s="3"/>
      <c r="DH1538" s="3"/>
      <c r="DI1538" s="3"/>
      <c r="DJ1538" s="3"/>
      <c r="DK1538" s="3"/>
      <c r="DL1538" s="3"/>
      <c r="DM1538" s="3"/>
      <c r="DN1538" s="3"/>
      <c r="DO1538" s="3"/>
      <c r="DP1538" s="3"/>
      <c r="DQ1538" s="3"/>
      <c r="DR1538" s="3"/>
      <c r="DS1538" s="3"/>
      <c r="DT1538" s="3"/>
      <c r="DU1538" s="3"/>
      <c r="DV1538" s="3"/>
      <c r="DW1538" s="3"/>
      <c r="DX1538" s="3"/>
      <c r="DY1538" s="3"/>
      <c r="DZ1538" s="3"/>
      <c r="EA1538" s="3"/>
      <c r="EB1538" s="3"/>
      <c r="EC1538" s="3"/>
      <c r="ED1538" s="3"/>
      <c r="EE1538" s="3"/>
      <c r="EF1538" s="3"/>
      <c r="EG1538" s="3"/>
      <c r="EH1538" s="3"/>
      <c r="EI1538" s="3"/>
      <c r="EJ1538" s="3"/>
      <c r="EK1538" s="3"/>
      <c r="EL1538" s="3"/>
      <c r="EM1538" s="3"/>
      <c r="EN1538" s="3"/>
      <c r="EO1538" s="3"/>
      <c r="EP1538" s="3"/>
      <c r="EQ1538" s="3"/>
      <c r="ER1538" s="3"/>
      <c r="ES1538" s="3"/>
      <c r="ET1538" s="3"/>
      <c r="EU1538" s="3"/>
      <c r="EV1538" s="3"/>
      <c r="EW1538" s="3"/>
      <c r="EX1538" s="3"/>
      <c r="EY1538" s="3"/>
      <c r="EZ1538" s="3"/>
      <c r="FA1538" s="3"/>
      <c r="FB1538" s="3"/>
      <c r="FC1538" s="3"/>
      <c r="FD1538" s="3"/>
      <c r="FE1538" s="3"/>
      <c r="FF1538" s="3"/>
      <c r="FG1538" s="3"/>
      <c r="FH1538" s="3"/>
      <c r="FI1538" s="3"/>
      <c r="FJ1538" s="3"/>
      <c r="FK1538" s="3"/>
      <c r="FL1538" s="3"/>
      <c r="FM1538" s="3"/>
      <c r="FN1538" s="3"/>
      <c r="FO1538" s="3"/>
      <c r="FP1538" s="3"/>
      <c r="FQ1538" s="3"/>
      <c r="FR1538" s="3"/>
      <c r="FS1538" s="3"/>
      <c r="FT1538" s="3"/>
      <c r="FU1538" s="3"/>
      <c r="FV1538" s="3"/>
      <c r="FW1538" s="3"/>
      <c r="FX1538" s="3"/>
      <c r="FY1538" s="3"/>
      <c r="FZ1538" s="3"/>
      <c r="GA1538" s="3"/>
      <c r="GB1538" s="3"/>
      <c r="GC1538" s="3"/>
      <c r="GD1538" s="3"/>
      <c r="GE1538" s="3"/>
      <c r="GF1538" s="3"/>
      <c r="GG1538" s="3"/>
      <c r="GH1538" s="3"/>
      <c r="GI1538" s="3"/>
      <c r="GJ1538" s="3"/>
      <c r="GK1538" s="3"/>
      <c r="GL1538" s="3"/>
      <c r="GM1538" s="3"/>
      <c r="GN1538" s="3"/>
      <c r="GO1538" s="3"/>
      <c r="GP1538" s="3"/>
      <c r="GQ1538" s="3"/>
      <c r="GR1538" s="3"/>
      <c r="GS1538" s="3"/>
      <c r="GT1538" s="3"/>
      <c r="GU1538" s="3"/>
      <c r="GV1538" s="3"/>
      <c r="GW1538" s="3"/>
      <c r="GX1538" s="3"/>
      <c r="GY1538" s="3"/>
      <c r="GZ1538" s="3"/>
      <c r="HA1538" s="3"/>
      <c r="HB1538" s="3"/>
      <c r="HC1538" s="3"/>
      <c r="HD1538" s="3"/>
      <c r="HE1538" s="3"/>
      <c r="HF1538" s="3"/>
      <c r="HG1538" s="3"/>
      <c r="HH1538" s="3"/>
      <c r="HI1538" s="3"/>
      <c r="HJ1538" s="3"/>
      <c r="HK1538" s="3"/>
      <c r="HL1538" s="3"/>
      <c r="HM1538" s="3"/>
      <c r="HN1538" s="3"/>
      <c r="HO1538" s="3"/>
      <c r="HP1538" s="3"/>
      <c r="HQ1538" s="3"/>
      <c r="HR1538" s="3"/>
      <c r="HS1538" s="3"/>
      <c r="HT1538" s="3"/>
      <c r="HU1538" s="3"/>
      <c r="HV1538" s="3"/>
      <c r="HW1538" s="3"/>
      <c r="HX1538" s="3"/>
      <c r="HY1538" s="3"/>
      <c r="HZ1538" s="3"/>
      <c r="IA1538" s="3"/>
      <c r="IB1538" s="3"/>
      <c r="IC1538" s="3"/>
      <c r="ID1538" s="3"/>
    </row>
    <row r="1539" spans="1:238" x14ac:dyDescent="0.2">
      <c r="A1539" s="94">
        <f t="shared" si="32"/>
        <v>1525</v>
      </c>
      <c r="B1539" s="15" t="s">
        <v>1843</v>
      </c>
      <c r="C1539" s="19" t="s">
        <v>2109</v>
      </c>
      <c r="D1539" s="19" t="s">
        <v>719</v>
      </c>
      <c r="E1539" s="56" t="s">
        <v>555</v>
      </c>
      <c r="F1539" s="16" t="s">
        <v>2566</v>
      </c>
      <c r="G1539" s="33">
        <v>903</v>
      </c>
      <c r="H1539" s="33">
        <v>1907</v>
      </c>
      <c r="I1539" s="37" t="s">
        <v>41</v>
      </c>
      <c r="J1539" s="37" t="s">
        <v>2268</v>
      </c>
      <c r="K1539" s="10"/>
    </row>
    <row r="1540" spans="1:238" x14ac:dyDescent="0.2">
      <c r="A1540" s="94">
        <f t="shared" si="31"/>
        <v>1526</v>
      </c>
      <c r="B1540" s="11" t="s">
        <v>1676</v>
      </c>
      <c r="C1540" s="11" t="s">
        <v>2109</v>
      </c>
      <c r="D1540" s="15" t="s">
        <v>62</v>
      </c>
      <c r="E1540" s="56">
        <v>2010.12</v>
      </c>
      <c r="F1540" s="12" t="s">
        <v>437</v>
      </c>
      <c r="G1540" s="13">
        <v>2835</v>
      </c>
      <c r="H1540" s="13">
        <v>4512</v>
      </c>
      <c r="I1540" s="46" t="s">
        <v>4</v>
      </c>
      <c r="J1540" s="57" t="s">
        <v>50</v>
      </c>
      <c r="K1540" s="39"/>
    </row>
    <row r="1541" spans="1:238" x14ac:dyDescent="0.2">
      <c r="A1541" s="94">
        <f t="shared" si="31"/>
        <v>1527</v>
      </c>
      <c r="B1541" s="11" t="s">
        <v>1677</v>
      </c>
      <c r="C1541" s="11" t="s">
        <v>2109</v>
      </c>
      <c r="D1541" s="15" t="s">
        <v>62</v>
      </c>
      <c r="E1541" s="56">
        <v>2011.11</v>
      </c>
      <c r="F1541" s="12" t="s">
        <v>390</v>
      </c>
      <c r="G1541" s="13">
        <v>3981</v>
      </c>
      <c r="H1541" s="13">
        <v>6960</v>
      </c>
      <c r="I1541" s="46" t="s">
        <v>4</v>
      </c>
      <c r="J1541" s="46" t="s">
        <v>50</v>
      </c>
    </row>
    <row r="1542" spans="1:238" x14ac:dyDescent="0.2">
      <c r="A1542" s="94">
        <f t="shared" si="31"/>
        <v>1528</v>
      </c>
      <c r="B1542" s="11" t="s">
        <v>1678</v>
      </c>
      <c r="C1542" s="11" t="s">
        <v>2109</v>
      </c>
      <c r="D1542" s="15" t="s">
        <v>62</v>
      </c>
      <c r="E1542" s="55">
        <v>2012.06</v>
      </c>
      <c r="F1542" s="12" t="s">
        <v>296</v>
      </c>
      <c r="G1542" s="13">
        <v>2346</v>
      </c>
      <c r="H1542" s="13">
        <v>3337</v>
      </c>
      <c r="I1542" s="14" t="s">
        <v>2</v>
      </c>
      <c r="J1542" s="46" t="s">
        <v>50</v>
      </c>
    </row>
    <row r="1543" spans="1:238" x14ac:dyDescent="0.2">
      <c r="A1543" s="94">
        <f t="shared" si="31"/>
        <v>1529</v>
      </c>
      <c r="B1543" s="11" t="s">
        <v>1679</v>
      </c>
      <c r="C1543" s="11" t="s">
        <v>2109</v>
      </c>
      <c r="D1543" s="15" t="s">
        <v>62</v>
      </c>
      <c r="E1543" s="55">
        <v>2012.06</v>
      </c>
      <c r="F1543" s="12" t="s">
        <v>296</v>
      </c>
      <c r="G1543" s="13">
        <v>1518</v>
      </c>
      <c r="H1543" s="13">
        <v>2234</v>
      </c>
      <c r="I1543" s="14" t="s">
        <v>2</v>
      </c>
      <c r="J1543" s="46" t="s">
        <v>50</v>
      </c>
    </row>
    <row r="1544" spans="1:238" x14ac:dyDescent="0.2">
      <c r="A1544" s="94">
        <f t="shared" si="31"/>
        <v>1530</v>
      </c>
      <c r="B1544" s="15" t="s">
        <v>1680</v>
      </c>
      <c r="C1544" s="11" t="s">
        <v>2109</v>
      </c>
      <c r="D1544" s="15" t="s">
        <v>62</v>
      </c>
      <c r="E1544" s="55">
        <v>2013.02</v>
      </c>
      <c r="F1544" s="12" t="s">
        <v>368</v>
      </c>
      <c r="G1544" s="13">
        <v>1561</v>
      </c>
      <c r="H1544" s="13">
        <v>5288</v>
      </c>
      <c r="I1544" s="14" t="s">
        <v>2190</v>
      </c>
      <c r="J1544" s="46" t="s">
        <v>50</v>
      </c>
    </row>
    <row r="1545" spans="1:238" x14ac:dyDescent="0.2">
      <c r="A1545" s="94">
        <f t="shared" si="31"/>
        <v>1531</v>
      </c>
      <c r="B1545" s="15" t="s">
        <v>1681</v>
      </c>
      <c r="C1545" s="11" t="s">
        <v>2109</v>
      </c>
      <c r="D1545" s="15" t="s">
        <v>62</v>
      </c>
      <c r="E1545" s="55">
        <v>2013.03</v>
      </c>
      <c r="F1545" s="12" t="s">
        <v>372</v>
      </c>
      <c r="G1545" s="13">
        <v>2433</v>
      </c>
      <c r="H1545" s="13">
        <v>5947</v>
      </c>
      <c r="I1545" s="14" t="s">
        <v>2190</v>
      </c>
      <c r="J1545" s="46" t="s">
        <v>50</v>
      </c>
    </row>
    <row r="1546" spans="1:238" x14ac:dyDescent="0.2">
      <c r="A1546" s="94">
        <f t="shared" si="31"/>
        <v>1532</v>
      </c>
      <c r="B1546" s="15" t="s">
        <v>1682</v>
      </c>
      <c r="C1546" s="11" t="s">
        <v>2109</v>
      </c>
      <c r="D1546" s="15" t="s">
        <v>62</v>
      </c>
      <c r="E1546" s="55">
        <v>2013.04</v>
      </c>
      <c r="F1546" s="12" t="s">
        <v>373</v>
      </c>
      <c r="G1546" s="13">
        <v>2632</v>
      </c>
      <c r="H1546" s="13">
        <v>4792</v>
      </c>
      <c r="I1546" s="14" t="s">
        <v>2189</v>
      </c>
      <c r="J1546" s="46" t="s">
        <v>50</v>
      </c>
    </row>
    <row r="1547" spans="1:238" x14ac:dyDescent="0.2">
      <c r="A1547" s="94">
        <f t="shared" si="31"/>
        <v>1533</v>
      </c>
      <c r="B1547" s="15" t="s">
        <v>1683</v>
      </c>
      <c r="C1547" s="11" t="s">
        <v>2109</v>
      </c>
      <c r="D1547" s="15" t="s">
        <v>62</v>
      </c>
      <c r="E1547" s="55">
        <v>2013.04</v>
      </c>
      <c r="F1547" s="12" t="s">
        <v>373</v>
      </c>
      <c r="G1547" s="13">
        <v>2499</v>
      </c>
      <c r="H1547" s="13">
        <v>4958</v>
      </c>
      <c r="I1547" s="14" t="s">
        <v>2154</v>
      </c>
      <c r="J1547" s="46" t="s">
        <v>50</v>
      </c>
    </row>
    <row r="1548" spans="1:238" x14ac:dyDescent="0.2">
      <c r="A1548" s="94">
        <f t="shared" si="31"/>
        <v>1534</v>
      </c>
      <c r="B1548" s="15" t="s">
        <v>1684</v>
      </c>
      <c r="C1548" s="11" t="s">
        <v>2109</v>
      </c>
      <c r="D1548" s="15" t="s">
        <v>62</v>
      </c>
      <c r="E1548" s="55">
        <v>2013.04</v>
      </c>
      <c r="F1548" s="12" t="s">
        <v>373</v>
      </c>
      <c r="G1548" s="13">
        <v>2057</v>
      </c>
      <c r="H1548" s="13">
        <v>4949</v>
      </c>
      <c r="I1548" s="14" t="s">
        <v>2196</v>
      </c>
      <c r="J1548" s="46" t="s">
        <v>50</v>
      </c>
    </row>
    <row r="1549" spans="1:238" x14ac:dyDescent="0.2">
      <c r="A1549" s="94">
        <f t="shared" si="31"/>
        <v>1535</v>
      </c>
      <c r="B1549" s="15" t="s">
        <v>1685</v>
      </c>
      <c r="C1549" s="11" t="s">
        <v>2109</v>
      </c>
      <c r="D1549" s="15" t="s">
        <v>62</v>
      </c>
      <c r="E1549" s="55">
        <v>2013.04</v>
      </c>
      <c r="F1549" s="12" t="s">
        <v>190</v>
      </c>
      <c r="G1549" s="13">
        <v>1285</v>
      </c>
      <c r="H1549" s="13">
        <v>2699</v>
      </c>
      <c r="I1549" s="14" t="s">
        <v>2154</v>
      </c>
      <c r="J1549" s="46" t="s">
        <v>50</v>
      </c>
    </row>
    <row r="1550" spans="1:238" x14ac:dyDescent="0.2">
      <c r="A1550" s="94">
        <f t="shared" si="31"/>
        <v>1536</v>
      </c>
      <c r="B1550" s="15" t="s">
        <v>1686</v>
      </c>
      <c r="C1550" s="15" t="s">
        <v>2109</v>
      </c>
      <c r="D1550" s="15" t="s">
        <v>2695</v>
      </c>
      <c r="E1550" s="55">
        <v>2013.09</v>
      </c>
      <c r="F1550" s="12" t="s">
        <v>269</v>
      </c>
      <c r="G1550" s="13">
        <v>1389</v>
      </c>
      <c r="H1550" s="13">
        <v>2725</v>
      </c>
      <c r="I1550" s="14" t="s">
        <v>2213</v>
      </c>
      <c r="J1550" s="46" t="s">
        <v>50</v>
      </c>
    </row>
    <row r="1551" spans="1:238" x14ac:dyDescent="0.2">
      <c r="A1551" s="94">
        <f t="shared" si="31"/>
        <v>1537</v>
      </c>
      <c r="B1551" s="15" t="s">
        <v>1687</v>
      </c>
      <c r="C1551" s="15" t="s">
        <v>2109</v>
      </c>
      <c r="D1551" s="15" t="s">
        <v>2358</v>
      </c>
      <c r="E1551" s="56">
        <v>2016.09</v>
      </c>
      <c r="F1551" s="16" t="s">
        <v>177</v>
      </c>
      <c r="G1551" s="17">
        <v>2057</v>
      </c>
      <c r="H1551" s="17">
        <v>3604</v>
      </c>
      <c r="I1551" s="18" t="s">
        <v>40</v>
      </c>
      <c r="J1551" s="52" t="s">
        <v>50</v>
      </c>
      <c r="K1551" s="10"/>
    </row>
    <row r="1552" spans="1:238" x14ac:dyDescent="0.2">
      <c r="A1552" s="94">
        <f t="shared" si="31"/>
        <v>1538</v>
      </c>
      <c r="B1552" s="15" t="s">
        <v>1688</v>
      </c>
      <c r="C1552" s="15" t="s">
        <v>2109</v>
      </c>
      <c r="D1552" s="19" t="s">
        <v>2358</v>
      </c>
      <c r="E1552" s="56">
        <v>2016.11</v>
      </c>
      <c r="F1552" s="16" t="s">
        <v>191</v>
      </c>
      <c r="G1552" s="20">
        <v>3592</v>
      </c>
      <c r="H1552" s="21">
        <v>7123</v>
      </c>
      <c r="I1552" s="18" t="s">
        <v>4</v>
      </c>
      <c r="J1552" s="22" t="s">
        <v>50</v>
      </c>
      <c r="K1552" s="10"/>
    </row>
    <row r="1553" spans="1:11" x14ac:dyDescent="0.2">
      <c r="A1553" s="94">
        <f t="shared" si="31"/>
        <v>1539</v>
      </c>
      <c r="B1553" s="25" t="s">
        <v>1689</v>
      </c>
      <c r="C1553" s="25" t="s">
        <v>2109</v>
      </c>
      <c r="D1553" s="15" t="s">
        <v>519</v>
      </c>
      <c r="E1553" s="56">
        <v>2018.01</v>
      </c>
      <c r="F1553" s="16" t="s">
        <v>2475</v>
      </c>
      <c r="G1553" s="17">
        <v>1098</v>
      </c>
      <c r="H1553" s="17">
        <v>2234</v>
      </c>
      <c r="I1553" s="18" t="s">
        <v>4</v>
      </c>
      <c r="J1553" s="52" t="s">
        <v>50</v>
      </c>
      <c r="K1553" s="10"/>
    </row>
    <row r="1554" spans="1:11" x14ac:dyDescent="0.2">
      <c r="A1554" s="94">
        <f t="shared" si="31"/>
        <v>1540</v>
      </c>
      <c r="B1554" s="25" t="s">
        <v>1116</v>
      </c>
      <c r="C1554" s="15" t="s">
        <v>2109</v>
      </c>
      <c r="D1554" s="15" t="s">
        <v>62</v>
      </c>
      <c r="E1554" s="56">
        <v>2018.03</v>
      </c>
      <c r="F1554" s="16" t="s">
        <v>524</v>
      </c>
      <c r="G1554" s="17">
        <v>6661</v>
      </c>
      <c r="H1554" s="17">
        <v>10519</v>
      </c>
      <c r="I1554" s="18" t="s">
        <v>2</v>
      </c>
      <c r="J1554" s="52" t="s">
        <v>2092</v>
      </c>
      <c r="K1554" s="10"/>
    </row>
    <row r="1555" spans="1:11" x14ac:dyDescent="0.2">
      <c r="A1555" s="94">
        <f t="shared" si="31"/>
        <v>1541</v>
      </c>
      <c r="B1555" s="11" t="s">
        <v>2599</v>
      </c>
      <c r="C1555" s="15" t="s">
        <v>2109</v>
      </c>
      <c r="D1555" s="12" t="s">
        <v>519</v>
      </c>
      <c r="E1555" s="69" t="s">
        <v>2596</v>
      </c>
      <c r="F1555" s="12" t="s">
        <v>195</v>
      </c>
      <c r="G1555" s="47">
        <v>2467</v>
      </c>
      <c r="H1555" s="47">
        <v>5511</v>
      </c>
      <c r="I1555" s="48" t="s">
        <v>1690</v>
      </c>
      <c r="J1555" s="50" t="s">
        <v>33</v>
      </c>
      <c r="K1555" s="10"/>
    </row>
    <row r="1556" spans="1:11" x14ac:dyDescent="0.2">
      <c r="A1556" s="94">
        <f t="shared" si="31"/>
        <v>1542</v>
      </c>
      <c r="B1556" s="11" t="s">
        <v>582</v>
      </c>
      <c r="C1556" s="15" t="s">
        <v>2109</v>
      </c>
      <c r="D1556" s="12" t="s">
        <v>519</v>
      </c>
      <c r="E1556" s="69" t="s">
        <v>2600</v>
      </c>
      <c r="F1556" s="11" t="s">
        <v>583</v>
      </c>
      <c r="G1556" s="47">
        <v>2357</v>
      </c>
      <c r="H1556" s="47">
        <v>5269</v>
      </c>
      <c r="I1556" s="48" t="s">
        <v>41</v>
      </c>
      <c r="J1556" s="50" t="s">
        <v>33</v>
      </c>
    </row>
    <row r="1557" spans="1:11" x14ac:dyDescent="0.2">
      <c r="A1557" s="94">
        <f t="shared" si="31"/>
        <v>1543</v>
      </c>
      <c r="B1557" s="11" t="s">
        <v>1691</v>
      </c>
      <c r="C1557" s="12" t="s">
        <v>2109</v>
      </c>
      <c r="D1557" s="12" t="s">
        <v>2358</v>
      </c>
      <c r="E1557" s="69" t="s">
        <v>2609</v>
      </c>
      <c r="F1557" s="11" t="s">
        <v>593</v>
      </c>
      <c r="G1557" s="49">
        <v>1839</v>
      </c>
      <c r="H1557" s="49">
        <v>4701</v>
      </c>
      <c r="I1557" s="50" t="s">
        <v>1692</v>
      </c>
      <c r="J1557" s="92" t="s">
        <v>33</v>
      </c>
    </row>
    <row r="1558" spans="1:11" x14ac:dyDescent="0.2">
      <c r="A1558" s="94">
        <f t="shared" si="31"/>
        <v>1544</v>
      </c>
      <c r="B1558" s="15" t="s">
        <v>1693</v>
      </c>
      <c r="C1558" s="15" t="s">
        <v>2109</v>
      </c>
      <c r="D1558" s="34" t="s">
        <v>519</v>
      </c>
      <c r="E1558" s="56">
        <v>2019.03</v>
      </c>
      <c r="F1558" s="35" t="s">
        <v>609</v>
      </c>
      <c r="G1558" s="17">
        <v>2956</v>
      </c>
      <c r="H1558" s="17">
        <v>6392</v>
      </c>
      <c r="I1558" s="37" t="s">
        <v>1694</v>
      </c>
      <c r="J1558" s="37" t="s">
        <v>33</v>
      </c>
      <c r="K1558" s="8" t="s">
        <v>2610</v>
      </c>
    </row>
    <row r="1559" spans="1:11" x14ac:dyDescent="0.2">
      <c r="A1559" s="94">
        <f t="shared" si="31"/>
        <v>1545</v>
      </c>
      <c r="B1559" s="15" t="s">
        <v>1305</v>
      </c>
      <c r="C1559" s="15" t="s">
        <v>2109</v>
      </c>
      <c r="D1559" s="34" t="s">
        <v>62</v>
      </c>
      <c r="E1559" s="56">
        <v>2019.07</v>
      </c>
      <c r="F1559" s="35" t="s">
        <v>647</v>
      </c>
      <c r="G1559" s="17">
        <v>299</v>
      </c>
      <c r="H1559" s="17">
        <v>624</v>
      </c>
      <c r="I1559" s="37" t="s">
        <v>612</v>
      </c>
      <c r="J1559" s="37" t="s">
        <v>33</v>
      </c>
    </row>
    <row r="1560" spans="1:11" x14ac:dyDescent="0.2">
      <c r="A1560" s="94">
        <f t="shared" si="31"/>
        <v>1546</v>
      </c>
      <c r="B1560" s="15" t="s">
        <v>2636</v>
      </c>
      <c r="C1560" s="15" t="s">
        <v>2109</v>
      </c>
      <c r="D1560" s="34" t="s">
        <v>519</v>
      </c>
      <c r="E1560" s="56">
        <v>2019.11</v>
      </c>
      <c r="F1560" s="35" t="s">
        <v>697</v>
      </c>
      <c r="G1560" s="17">
        <v>2656</v>
      </c>
      <c r="H1560" s="17">
        <v>5630</v>
      </c>
      <c r="I1560" s="37" t="s">
        <v>2637</v>
      </c>
      <c r="J1560" s="37" t="s">
        <v>50</v>
      </c>
      <c r="K1560" s="8" t="s">
        <v>2460</v>
      </c>
    </row>
    <row r="1561" spans="1:11" x14ac:dyDescent="0.2">
      <c r="A1561" s="94">
        <f t="shared" si="31"/>
        <v>1547</v>
      </c>
      <c r="B1561" s="11" t="s">
        <v>1695</v>
      </c>
      <c r="C1561" s="11" t="s">
        <v>2109</v>
      </c>
      <c r="D1561" s="11" t="s">
        <v>519</v>
      </c>
      <c r="E1561" s="55">
        <v>2020.09</v>
      </c>
      <c r="F1561" s="12" t="s">
        <v>787</v>
      </c>
      <c r="G1561" s="13">
        <v>901</v>
      </c>
      <c r="H1561" s="13">
        <v>2101</v>
      </c>
      <c r="I1561" s="14" t="s">
        <v>603</v>
      </c>
      <c r="J1561" s="46" t="s">
        <v>50</v>
      </c>
      <c r="K1561" s="8" t="s">
        <v>783</v>
      </c>
    </row>
    <row r="1562" spans="1:11" x14ac:dyDescent="0.2">
      <c r="A1562" s="94">
        <f t="shared" si="31"/>
        <v>1548</v>
      </c>
      <c r="B1562" s="11" t="s">
        <v>2716</v>
      </c>
      <c r="C1562" s="11" t="s">
        <v>2109</v>
      </c>
      <c r="D1562" s="11" t="s">
        <v>519</v>
      </c>
      <c r="E1562" s="11" t="s">
        <v>2705</v>
      </c>
      <c r="F1562" s="12" t="s">
        <v>119</v>
      </c>
      <c r="G1562" s="13">
        <v>1480</v>
      </c>
      <c r="H1562" s="13">
        <v>3019</v>
      </c>
      <c r="I1562" s="14" t="s">
        <v>41</v>
      </c>
      <c r="J1562" s="46" t="s">
        <v>50</v>
      </c>
    </row>
    <row r="1563" spans="1:11" x14ac:dyDescent="0.2">
      <c r="A1563" s="94">
        <f t="shared" si="31"/>
        <v>1549</v>
      </c>
      <c r="B1563" s="11" t="s">
        <v>2749</v>
      </c>
      <c r="C1563" s="11" t="s">
        <v>2109</v>
      </c>
      <c r="D1563" s="11" t="s">
        <v>519</v>
      </c>
      <c r="E1563" s="11" t="s">
        <v>2747</v>
      </c>
      <c r="F1563" s="12" t="s">
        <v>2750</v>
      </c>
      <c r="G1563" s="13">
        <v>1094</v>
      </c>
      <c r="H1563" s="13">
        <v>2622</v>
      </c>
      <c r="I1563" s="14" t="s">
        <v>2751</v>
      </c>
      <c r="J1563" s="46" t="s">
        <v>50</v>
      </c>
      <c r="K1563" s="8" t="s">
        <v>783</v>
      </c>
    </row>
    <row r="1564" spans="1:11" x14ac:dyDescent="0.2">
      <c r="A1564" s="94">
        <f>ROW()-14</f>
        <v>1550</v>
      </c>
      <c r="B1564" s="15" t="s">
        <v>10</v>
      </c>
      <c r="C1564" s="11" t="s">
        <v>2109</v>
      </c>
      <c r="D1564" s="15" t="s">
        <v>2238</v>
      </c>
      <c r="E1564" s="56">
        <v>2007.06</v>
      </c>
      <c r="F1564" s="16" t="s">
        <v>487</v>
      </c>
      <c r="G1564" s="17">
        <v>186</v>
      </c>
      <c r="H1564" s="17">
        <v>145</v>
      </c>
      <c r="I1564" s="52" t="s">
        <v>2</v>
      </c>
      <c r="J1564" s="52" t="s">
        <v>30</v>
      </c>
      <c r="K1564" s="10"/>
    </row>
    <row r="1565" spans="1:11" x14ac:dyDescent="0.2">
      <c r="A1565" s="94">
        <f>ROW()-14</f>
        <v>1551</v>
      </c>
      <c r="B1565" s="11" t="s">
        <v>1187</v>
      </c>
      <c r="C1565" s="11" t="s">
        <v>2109</v>
      </c>
      <c r="D1565" s="15" t="s">
        <v>2238</v>
      </c>
      <c r="E1565" s="56">
        <v>2011.09</v>
      </c>
      <c r="F1565" s="12" t="s">
        <v>384</v>
      </c>
      <c r="G1565" s="13">
        <v>1063</v>
      </c>
      <c r="H1565" s="13">
        <v>1779</v>
      </c>
      <c r="I1565" s="46" t="s">
        <v>4</v>
      </c>
      <c r="J1565" s="46" t="s">
        <v>50</v>
      </c>
    </row>
    <row r="1566" spans="1:11" x14ac:dyDescent="0.2">
      <c r="A1566" s="94">
        <f>ROW()-14</f>
        <v>1552</v>
      </c>
      <c r="B1566" s="15" t="s">
        <v>1010</v>
      </c>
      <c r="C1566" s="11" t="s">
        <v>2109</v>
      </c>
      <c r="D1566" s="15" t="s">
        <v>2238</v>
      </c>
      <c r="E1566" s="56">
        <v>2014.01</v>
      </c>
      <c r="F1566" s="42" t="s">
        <v>310</v>
      </c>
      <c r="G1566" s="43">
        <v>1709</v>
      </c>
      <c r="H1566" s="13">
        <v>3039</v>
      </c>
      <c r="I1566" s="14" t="s">
        <v>2154</v>
      </c>
      <c r="J1566" s="46" t="s">
        <v>50</v>
      </c>
      <c r="K1566" s="9"/>
    </row>
    <row r="1567" spans="1:11" x14ac:dyDescent="0.2">
      <c r="A1567" s="94">
        <f>ROW()-14</f>
        <v>1553</v>
      </c>
      <c r="B1567" s="15" t="s">
        <v>656</v>
      </c>
      <c r="C1567" s="15" t="s">
        <v>2109</v>
      </c>
      <c r="D1567" s="15" t="s">
        <v>2238</v>
      </c>
      <c r="E1567" s="56">
        <v>2019.07</v>
      </c>
      <c r="F1567" s="35" t="s">
        <v>646</v>
      </c>
      <c r="G1567" s="17">
        <v>2070</v>
      </c>
      <c r="H1567" s="17">
        <v>4762</v>
      </c>
      <c r="I1567" s="50" t="s">
        <v>2196</v>
      </c>
      <c r="J1567" s="37" t="s">
        <v>33</v>
      </c>
    </row>
    <row r="1568" spans="1:11" x14ac:dyDescent="0.2">
      <c r="A1568" s="94">
        <f t="shared" ref="A1568:A1595" si="33">ROW()-14</f>
        <v>1554</v>
      </c>
      <c r="B1568" s="11" t="s">
        <v>982</v>
      </c>
      <c r="C1568" s="11" t="s">
        <v>2109</v>
      </c>
      <c r="D1568" s="15" t="s">
        <v>718</v>
      </c>
      <c r="E1568" s="56">
        <v>2011.11</v>
      </c>
      <c r="F1568" s="12" t="s">
        <v>391</v>
      </c>
      <c r="G1568" s="13">
        <v>124</v>
      </c>
      <c r="H1568" s="13">
        <v>222</v>
      </c>
      <c r="I1568" s="14" t="s">
        <v>2154</v>
      </c>
      <c r="J1568" s="46" t="s">
        <v>50</v>
      </c>
    </row>
    <row r="1569" spans="1:11" x14ac:dyDescent="0.2">
      <c r="A1569" s="94">
        <f t="shared" si="33"/>
        <v>1555</v>
      </c>
      <c r="B1569" s="11" t="s">
        <v>2157</v>
      </c>
      <c r="C1569" s="11" t="s">
        <v>2109</v>
      </c>
      <c r="D1569" s="15" t="s">
        <v>718</v>
      </c>
      <c r="E1569" s="56">
        <v>2011.12</v>
      </c>
      <c r="F1569" s="12" t="s">
        <v>392</v>
      </c>
      <c r="G1569" s="13">
        <v>120</v>
      </c>
      <c r="H1569" s="13">
        <v>210</v>
      </c>
      <c r="I1569" s="14" t="s">
        <v>2154</v>
      </c>
      <c r="J1569" s="46" t="s">
        <v>50</v>
      </c>
    </row>
    <row r="1570" spans="1:11" x14ac:dyDescent="0.2">
      <c r="A1570" s="94">
        <f t="shared" si="33"/>
        <v>1556</v>
      </c>
      <c r="B1570" s="11" t="s">
        <v>43</v>
      </c>
      <c r="C1570" s="11" t="s">
        <v>2109</v>
      </c>
      <c r="D1570" s="15" t="s">
        <v>718</v>
      </c>
      <c r="E1570" s="56">
        <v>2011.12</v>
      </c>
      <c r="F1570" s="12" t="s">
        <v>393</v>
      </c>
      <c r="G1570" s="13">
        <v>119</v>
      </c>
      <c r="H1570" s="13">
        <v>218</v>
      </c>
      <c r="I1570" s="14" t="s">
        <v>2158</v>
      </c>
      <c r="J1570" s="46" t="s">
        <v>50</v>
      </c>
    </row>
    <row r="1571" spans="1:11" x14ac:dyDescent="0.2">
      <c r="A1571" s="94">
        <f t="shared" si="33"/>
        <v>1557</v>
      </c>
      <c r="B1571" s="11" t="s">
        <v>2159</v>
      </c>
      <c r="C1571" s="11" t="s">
        <v>2109</v>
      </c>
      <c r="D1571" s="15" t="s">
        <v>718</v>
      </c>
      <c r="E1571" s="56">
        <v>2011.12</v>
      </c>
      <c r="F1571" s="12" t="s">
        <v>394</v>
      </c>
      <c r="G1571" s="13">
        <v>227</v>
      </c>
      <c r="H1571" s="13">
        <v>212</v>
      </c>
      <c r="I1571" s="14" t="s">
        <v>2154</v>
      </c>
      <c r="J1571" s="46" t="s">
        <v>50</v>
      </c>
    </row>
    <row r="1572" spans="1:11" x14ac:dyDescent="0.2">
      <c r="A1572" s="94">
        <f t="shared" si="33"/>
        <v>1558</v>
      </c>
      <c r="B1572" s="11" t="s">
        <v>2160</v>
      </c>
      <c r="C1572" s="11" t="s">
        <v>2109</v>
      </c>
      <c r="D1572" s="15" t="s">
        <v>718</v>
      </c>
      <c r="E1572" s="56">
        <v>2011.12</v>
      </c>
      <c r="F1572" s="12" t="s">
        <v>395</v>
      </c>
      <c r="G1572" s="13">
        <v>159</v>
      </c>
      <c r="H1572" s="13">
        <v>235</v>
      </c>
      <c r="I1572" s="14" t="s">
        <v>2154</v>
      </c>
      <c r="J1572" s="46" t="s">
        <v>50</v>
      </c>
    </row>
    <row r="1573" spans="1:11" x14ac:dyDescent="0.2">
      <c r="A1573" s="94">
        <f t="shared" si="33"/>
        <v>1559</v>
      </c>
      <c r="B1573" s="11" t="s">
        <v>983</v>
      </c>
      <c r="C1573" s="11" t="s">
        <v>2109</v>
      </c>
      <c r="D1573" s="15" t="s">
        <v>718</v>
      </c>
      <c r="E1573" s="56">
        <v>2012.04</v>
      </c>
      <c r="F1573" s="12" t="s">
        <v>406</v>
      </c>
      <c r="G1573" s="13">
        <v>272</v>
      </c>
      <c r="H1573" s="13">
        <v>207</v>
      </c>
      <c r="I1573" s="14" t="s">
        <v>2119</v>
      </c>
      <c r="J1573" s="46" t="s">
        <v>50</v>
      </c>
    </row>
    <row r="1574" spans="1:11" x14ac:dyDescent="0.2">
      <c r="A1574" s="94">
        <f t="shared" si="33"/>
        <v>1560</v>
      </c>
      <c r="B1574" s="15" t="s">
        <v>984</v>
      </c>
      <c r="C1574" s="11" t="s">
        <v>2109</v>
      </c>
      <c r="D1574" s="15" t="s">
        <v>718</v>
      </c>
      <c r="E1574" s="55">
        <v>2013.01</v>
      </c>
      <c r="F1574" s="12" t="s">
        <v>491</v>
      </c>
      <c r="G1574" s="13">
        <v>186</v>
      </c>
      <c r="H1574" s="13">
        <v>215</v>
      </c>
      <c r="I1574" s="14" t="s">
        <v>2154</v>
      </c>
      <c r="J1574" s="46" t="s">
        <v>50</v>
      </c>
    </row>
    <row r="1575" spans="1:11" x14ac:dyDescent="0.2">
      <c r="A1575" s="94">
        <f t="shared" si="33"/>
        <v>1561</v>
      </c>
      <c r="B1575" s="15" t="s">
        <v>66</v>
      </c>
      <c r="C1575" s="11" t="s">
        <v>2109</v>
      </c>
      <c r="D1575" s="15" t="s">
        <v>718</v>
      </c>
      <c r="E1575" s="56">
        <v>2014.04</v>
      </c>
      <c r="F1575" s="42" t="s">
        <v>322</v>
      </c>
      <c r="G1575" s="17">
        <v>44</v>
      </c>
      <c r="H1575" s="17">
        <v>56</v>
      </c>
      <c r="I1575" s="18" t="s">
        <v>40</v>
      </c>
      <c r="J1575" s="52" t="s">
        <v>50</v>
      </c>
      <c r="K1575" s="9"/>
    </row>
    <row r="1576" spans="1:11" x14ac:dyDescent="0.2">
      <c r="A1576" s="94">
        <f t="shared" si="33"/>
        <v>1562</v>
      </c>
      <c r="B1576" s="11" t="s">
        <v>1181</v>
      </c>
      <c r="C1576" s="11" t="s">
        <v>2109</v>
      </c>
      <c r="D1576" s="15" t="s">
        <v>39</v>
      </c>
      <c r="E1576" s="56">
        <v>2011.04</v>
      </c>
      <c r="F1576" s="12" t="s">
        <v>155</v>
      </c>
      <c r="G1576" s="13">
        <v>635</v>
      </c>
      <c r="H1576" s="13">
        <v>1357</v>
      </c>
      <c r="I1576" s="46" t="s">
        <v>4</v>
      </c>
      <c r="J1576" s="46" t="s">
        <v>50</v>
      </c>
    </row>
    <row r="1577" spans="1:11" x14ac:dyDescent="0.2">
      <c r="A1577" s="94">
        <f t="shared" si="33"/>
        <v>1563</v>
      </c>
      <c r="B1577" s="11" t="s">
        <v>1182</v>
      </c>
      <c r="C1577" s="15" t="s">
        <v>2109</v>
      </c>
      <c r="D1577" s="15" t="s">
        <v>39</v>
      </c>
      <c r="E1577" s="55">
        <v>2013.06</v>
      </c>
      <c r="F1577" s="12" t="s">
        <v>182</v>
      </c>
      <c r="G1577" s="13">
        <v>688</v>
      </c>
      <c r="H1577" s="13">
        <v>1511</v>
      </c>
      <c r="I1577" s="14" t="s">
        <v>2</v>
      </c>
      <c r="J1577" s="46" t="s">
        <v>50</v>
      </c>
    </row>
    <row r="1578" spans="1:11" x14ac:dyDescent="0.2">
      <c r="A1578" s="94">
        <f t="shared" si="33"/>
        <v>1564</v>
      </c>
      <c r="B1578" s="15" t="s">
        <v>1183</v>
      </c>
      <c r="C1578" s="15" t="s">
        <v>2109</v>
      </c>
      <c r="D1578" s="15" t="s">
        <v>2251</v>
      </c>
      <c r="E1578" s="56">
        <v>2014.06</v>
      </c>
      <c r="F1578" s="42" t="s">
        <v>182</v>
      </c>
      <c r="G1578" s="43">
        <v>617</v>
      </c>
      <c r="H1578" s="13">
        <v>1454</v>
      </c>
      <c r="I1578" s="14" t="s">
        <v>2189</v>
      </c>
      <c r="J1578" s="46" t="s">
        <v>50</v>
      </c>
      <c r="K1578" s="9" t="s">
        <v>2252</v>
      </c>
    </row>
    <row r="1579" spans="1:11" x14ac:dyDescent="0.2">
      <c r="A1579" s="94">
        <f t="shared" si="33"/>
        <v>1565</v>
      </c>
      <c r="B1579" s="11" t="s">
        <v>1184</v>
      </c>
      <c r="C1579" s="11" t="s">
        <v>2109</v>
      </c>
      <c r="D1579" s="15" t="s">
        <v>2251</v>
      </c>
      <c r="E1579" s="56">
        <v>2014.07</v>
      </c>
      <c r="F1579" s="12" t="s">
        <v>231</v>
      </c>
      <c r="G1579" s="13">
        <v>810</v>
      </c>
      <c r="H1579" s="13">
        <v>1734</v>
      </c>
      <c r="I1579" s="14" t="s">
        <v>2119</v>
      </c>
      <c r="J1579" s="46" t="s">
        <v>50</v>
      </c>
    </row>
    <row r="1580" spans="1:11" x14ac:dyDescent="0.2">
      <c r="A1580" s="94">
        <f t="shared" si="33"/>
        <v>1566</v>
      </c>
      <c r="B1580" s="11" t="s">
        <v>1185</v>
      </c>
      <c r="C1580" s="11" t="s">
        <v>2109</v>
      </c>
      <c r="D1580" s="15" t="s">
        <v>2266</v>
      </c>
      <c r="E1580" s="56" t="s">
        <v>2265</v>
      </c>
      <c r="F1580" s="12" t="s">
        <v>297</v>
      </c>
      <c r="G1580" s="13">
        <v>963</v>
      </c>
      <c r="H1580" s="13">
        <v>2064</v>
      </c>
      <c r="I1580" s="14" t="s">
        <v>2154</v>
      </c>
      <c r="J1580" s="46" t="s">
        <v>50</v>
      </c>
    </row>
    <row r="1581" spans="1:11" x14ac:dyDescent="0.2">
      <c r="A1581" s="94">
        <f t="shared" si="33"/>
        <v>1567</v>
      </c>
      <c r="B1581" s="15" t="s">
        <v>1186</v>
      </c>
      <c r="C1581" s="15" t="s">
        <v>2109</v>
      </c>
      <c r="D1581" s="15" t="s">
        <v>2266</v>
      </c>
      <c r="E1581" s="56">
        <v>2015.06</v>
      </c>
      <c r="F1581" s="16" t="s">
        <v>268</v>
      </c>
      <c r="G1581" s="17">
        <v>2310</v>
      </c>
      <c r="H1581" s="17">
        <v>4745</v>
      </c>
      <c r="I1581" s="18" t="s">
        <v>2296</v>
      </c>
      <c r="J1581" s="52" t="s">
        <v>50</v>
      </c>
      <c r="K1581" s="10"/>
    </row>
    <row r="1582" spans="1:11" x14ac:dyDescent="0.2">
      <c r="A1582" s="94">
        <f t="shared" si="33"/>
        <v>1568</v>
      </c>
      <c r="B1582" s="15" t="s">
        <v>952</v>
      </c>
      <c r="C1582" s="15" t="s">
        <v>2109</v>
      </c>
      <c r="D1582" s="19" t="s">
        <v>2369</v>
      </c>
      <c r="E1582" s="56">
        <v>2016.11</v>
      </c>
      <c r="F1582" s="16" t="s">
        <v>127</v>
      </c>
      <c r="G1582" s="20">
        <v>349</v>
      </c>
      <c r="H1582" s="21">
        <v>344</v>
      </c>
      <c r="I1582" s="18" t="s">
        <v>40</v>
      </c>
      <c r="J1582" s="22" t="s">
        <v>50</v>
      </c>
      <c r="K1582" s="10"/>
    </row>
    <row r="1583" spans="1:11" x14ac:dyDescent="0.2">
      <c r="A1583" s="94">
        <f t="shared" si="33"/>
        <v>1569</v>
      </c>
      <c r="B1583" s="11" t="s">
        <v>1306</v>
      </c>
      <c r="C1583" s="11" t="s">
        <v>2109</v>
      </c>
      <c r="D1583" s="11" t="s">
        <v>721</v>
      </c>
      <c r="E1583" s="56">
        <v>2014.08</v>
      </c>
      <c r="F1583" s="12" t="s">
        <v>185</v>
      </c>
      <c r="G1583" s="13">
        <v>1695</v>
      </c>
      <c r="H1583" s="13">
        <v>2765</v>
      </c>
      <c r="I1583" s="14" t="s">
        <v>2196</v>
      </c>
      <c r="J1583" s="46" t="s">
        <v>2166</v>
      </c>
    </row>
    <row r="1584" spans="1:11" x14ac:dyDescent="0.2">
      <c r="A1584" s="94">
        <f t="shared" si="33"/>
        <v>1570</v>
      </c>
      <c r="B1584" s="15" t="s">
        <v>1307</v>
      </c>
      <c r="C1584" s="15" t="s">
        <v>2109</v>
      </c>
      <c r="D1584" s="15" t="s">
        <v>721</v>
      </c>
      <c r="E1584" s="56">
        <v>2015.09</v>
      </c>
      <c r="F1584" s="16" t="s">
        <v>127</v>
      </c>
      <c r="G1584" s="17">
        <v>499</v>
      </c>
      <c r="H1584" s="17">
        <v>956</v>
      </c>
      <c r="I1584" s="18" t="s">
        <v>2309</v>
      </c>
      <c r="J1584" s="52" t="s">
        <v>2235</v>
      </c>
      <c r="K1584" s="10" t="s">
        <v>2279</v>
      </c>
    </row>
    <row r="1585" spans="1:11" x14ac:dyDescent="0.2">
      <c r="A1585" s="94">
        <f t="shared" si="33"/>
        <v>1571</v>
      </c>
      <c r="B1585" s="41" t="s">
        <v>1308</v>
      </c>
      <c r="C1585" s="41" t="s">
        <v>2109</v>
      </c>
      <c r="D1585" s="41" t="s">
        <v>721</v>
      </c>
      <c r="E1585" s="66">
        <v>2015.09</v>
      </c>
      <c r="F1585" s="97" t="s">
        <v>493</v>
      </c>
      <c r="G1585" s="98">
        <v>836</v>
      </c>
      <c r="H1585" s="98">
        <v>1479</v>
      </c>
      <c r="I1585" s="99" t="s">
        <v>2154</v>
      </c>
      <c r="J1585" s="101" t="s">
        <v>50</v>
      </c>
      <c r="K1585" s="102"/>
    </row>
    <row r="1586" spans="1:11" x14ac:dyDescent="0.2">
      <c r="A1586" s="94">
        <f t="shared" si="33"/>
        <v>1572</v>
      </c>
      <c r="B1586" s="15" t="s">
        <v>1309</v>
      </c>
      <c r="C1586" s="15" t="s">
        <v>2109</v>
      </c>
      <c r="D1586" s="15" t="s">
        <v>721</v>
      </c>
      <c r="E1586" s="56" t="s">
        <v>2561</v>
      </c>
      <c r="F1586" s="32" t="s">
        <v>2562</v>
      </c>
      <c r="G1586" s="17">
        <v>194</v>
      </c>
      <c r="H1586" s="17">
        <v>368</v>
      </c>
      <c r="I1586" s="18" t="s">
        <v>2276</v>
      </c>
      <c r="J1586" s="52" t="s">
        <v>2290</v>
      </c>
      <c r="K1586" s="10"/>
    </row>
    <row r="1587" spans="1:11" x14ac:dyDescent="0.2">
      <c r="A1587" s="94">
        <f t="shared" si="33"/>
        <v>1573</v>
      </c>
      <c r="B1587" s="15" t="s">
        <v>1697</v>
      </c>
      <c r="C1587" s="15" t="s">
        <v>2109</v>
      </c>
      <c r="D1587" s="34" t="s">
        <v>601</v>
      </c>
      <c r="E1587" s="56">
        <v>2016.04</v>
      </c>
      <c r="F1587" s="16" t="s">
        <v>127</v>
      </c>
      <c r="G1587" s="17">
        <v>784</v>
      </c>
      <c r="H1587" s="17">
        <v>1545</v>
      </c>
      <c r="I1587" s="18" t="s">
        <v>2158</v>
      </c>
      <c r="J1587" s="52" t="s">
        <v>50</v>
      </c>
      <c r="K1587" s="10"/>
    </row>
    <row r="1588" spans="1:11" x14ac:dyDescent="0.2">
      <c r="A1588" s="94">
        <f t="shared" si="33"/>
        <v>1574</v>
      </c>
      <c r="B1588" s="15" t="s">
        <v>1698</v>
      </c>
      <c r="C1588" s="15" t="s">
        <v>2109</v>
      </c>
      <c r="D1588" s="34" t="s">
        <v>2694</v>
      </c>
      <c r="E1588" s="56">
        <v>2017.03</v>
      </c>
      <c r="F1588" s="16" t="s">
        <v>127</v>
      </c>
      <c r="G1588" s="17">
        <v>425</v>
      </c>
      <c r="H1588" s="17">
        <v>822</v>
      </c>
      <c r="I1588" s="18" t="s">
        <v>2366</v>
      </c>
      <c r="J1588" s="22" t="s">
        <v>50</v>
      </c>
      <c r="K1588" s="10"/>
    </row>
    <row r="1589" spans="1:11" x14ac:dyDescent="0.2">
      <c r="A1589" s="94">
        <f t="shared" si="33"/>
        <v>1575</v>
      </c>
      <c r="B1589" s="25" t="s">
        <v>1699</v>
      </c>
      <c r="C1589" s="34" t="s">
        <v>2109</v>
      </c>
      <c r="D1589" s="34" t="s">
        <v>601</v>
      </c>
      <c r="E1589" s="56">
        <v>2017.09</v>
      </c>
      <c r="F1589" s="16" t="s">
        <v>2448</v>
      </c>
      <c r="G1589" s="17">
        <v>391</v>
      </c>
      <c r="H1589" s="17">
        <v>773</v>
      </c>
      <c r="I1589" s="18" t="s">
        <v>2366</v>
      </c>
      <c r="J1589" s="52" t="s">
        <v>2449</v>
      </c>
      <c r="K1589" s="10"/>
    </row>
    <row r="1590" spans="1:11" x14ac:dyDescent="0.2">
      <c r="A1590" s="44">
        <f t="shared" si="33"/>
        <v>1576</v>
      </c>
      <c r="B1590" s="15" t="s">
        <v>1701</v>
      </c>
      <c r="C1590" s="15" t="s">
        <v>2109</v>
      </c>
      <c r="D1590" s="34" t="s">
        <v>601</v>
      </c>
      <c r="E1590" s="56">
        <v>2019.03</v>
      </c>
      <c r="F1590" s="35" t="s">
        <v>405</v>
      </c>
      <c r="G1590" s="17">
        <v>5706</v>
      </c>
      <c r="H1590" s="17">
        <v>25950</v>
      </c>
      <c r="I1590" s="37" t="s">
        <v>2366</v>
      </c>
      <c r="J1590" s="37" t="s">
        <v>2366</v>
      </c>
      <c r="K1590" s="8" t="s">
        <v>2615</v>
      </c>
    </row>
    <row r="1591" spans="1:11" x14ac:dyDescent="0.2">
      <c r="A1591" s="94">
        <f t="shared" si="33"/>
        <v>1577</v>
      </c>
      <c r="B1591" s="15" t="s">
        <v>1844</v>
      </c>
      <c r="C1591" s="15" t="s">
        <v>2109</v>
      </c>
      <c r="D1591" s="15" t="s">
        <v>723</v>
      </c>
      <c r="E1591" s="56" t="s">
        <v>892</v>
      </c>
      <c r="F1591" s="16" t="s">
        <v>186</v>
      </c>
      <c r="G1591" s="17">
        <v>334</v>
      </c>
      <c r="H1591" s="17">
        <v>682</v>
      </c>
      <c r="I1591" s="18" t="s">
        <v>4</v>
      </c>
      <c r="J1591" s="52" t="s">
        <v>50</v>
      </c>
      <c r="K1591" s="10"/>
    </row>
    <row r="1592" spans="1:11" x14ac:dyDescent="0.2">
      <c r="A1592" s="94">
        <f t="shared" si="33"/>
        <v>1578</v>
      </c>
      <c r="B1592" s="41" t="s">
        <v>1845</v>
      </c>
      <c r="C1592" s="41" t="s">
        <v>2109</v>
      </c>
      <c r="D1592" s="41" t="s">
        <v>723</v>
      </c>
      <c r="E1592" s="66">
        <v>2017.03</v>
      </c>
      <c r="F1592" s="97" t="s">
        <v>153</v>
      </c>
      <c r="G1592" s="98">
        <v>293</v>
      </c>
      <c r="H1592" s="98">
        <v>626</v>
      </c>
      <c r="I1592" s="99" t="s">
        <v>2367</v>
      </c>
      <c r="J1592" s="100" t="s">
        <v>50</v>
      </c>
      <c r="K1592" s="102"/>
    </row>
    <row r="1593" spans="1:11" x14ac:dyDescent="0.2">
      <c r="A1593" s="94">
        <f t="shared" si="33"/>
        <v>1579</v>
      </c>
      <c r="B1593" s="28" t="s">
        <v>1965</v>
      </c>
      <c r="C1593" s="28" t="s">
        <v>2109</v>
      </c>
      <c r="D1593" s="28" t="s">
        <v>2532</v>
      </c>
      <c r="E1593" s="68">
        <v>2018.07</v>
      </c>
      <c r="F1593" s="29" t="s">
        <v>2533</v>
      </c>
      <c r="G1593" s="30">
        <v>320</v>
      </c>
      <c r="H1593" s="30">
        <v>787</v>
      </c>
      <c r="I1593" s="31" t="s">
        <v>2226</v>
      </c>
      <c r="J1593" s="82" t="s">
        <v>2497</v>
      </c>
      <c r="K1593" s="24"/>
    </row>
    <row r="1594" spans="1:11" x14ac:dyDescent="0.2">
      <c r="A1594" s="94">
        <f t="shared" si="33"/>
        <v>1580</v>
      </c>
      <c r="B1594" s="15" t="s">
        <v>1156</v>
      </c>
      <c r="C1594" s="15" t="s">
        <v>2109</v>
      </c>
      <c r="D1594" s="15" t="s">
        <v>2614</v>
      </c>
      <c r="E1594" s="56">
        <v>2019.03</v>
      </c>
      <c r="F1594" s="35" t="s">
        <v>602</v>
      </c>
      <c r="G1594" s="17">
        <v>2539</v>
      </c>
      <c r="H1594" s="17">
        <v>5029</v>
      </c>
      <c r="I1594" s="37" t="s">
        <v>40</v>
      </c>
      <c r="J1594" s="37" t="s">
        <v>33</v>
      </c>
    </row>
    <row r="1595" spans="1:11" x14ac:dyDescent="0.2">
      <c r="A1595" s="44">
        <f t="shared" si="33"/>
        <v>1581</v>
      </c>
      <c r="B1595" s="11" t="s">
        <v>1966</v>
      </c>
      <c r="C1595" s="11" t="s">
        <v>2109</v>
      </c>
      <c r="D1595" s="28" t="s">
        <v>1967</v>
      </c>
      <c r="E1595" s="55">
        <v>2020.09</v>
      </c>
      <c r="F1595" s="12" t="s">
        <v>800</v>
      </c>
      <c r="G1595" s="13">
        <v>5472</v>
      </c>
      <c r="H1595" s="13">
        <v>14224</v>
      </c>
      <c r="I1595" s="14" t="s">
        <v>572</v>
      </c>
      <c r="J1595" s="46" t="s">
        <v>572</v>
      </c>
    </row>
    <row r="1596" spans="1:11" x14ac:dyDescent="0.2">
      <c r="K1596" s="54"/>
    </row>
  </sheetData>
  <autoFilter ref="A3:K4" xr:uid="{00000000-0009-0000-0000-000000000000}">
    <sortState ref="A6:K1477">
      <sortCondition ref="D3:D4"/>
    </sortState>
  </autoFilter>
  <sortState sortMethod="stroke" ref="A1437:K1449">
    <sortCondition ref="E1437:E1449"/>
  </sortState>
  <mergeCells count="20">
    <mergeCell ref="I3:I4"/>
    <mergeCell ref="J3:J4"/>
    <mergeCell ref="K3:K4"/>
    <mergeCell ref="A2:F2"/>
    <mergeCell ref="A3:A4"/>
    <mergeCell ref="B3:B4"/>
    <mergeCell ref="C3:C4"/>
    <mergeCell ref="D3:D4"/>
    <mergeCell ref="E3:E4"/>
    <mergeCell ref="F3:F4"/>
    <mergeCell ref="A1440:K1440"/>
    <mergeCell ref="A1459:K1459"/>
    <mergeCell ref="A1465:K1465"/>
    <mergeCell ref="A1508:K1508"/>
    <mergeCell ref="A1524:K1524"/>
    <mergeCell ref="A5:K5"/>
    <mergeCell ref="A204:K204"/>
    <mergeCell ref="A434:K434"/>
    <mergeCell ref="A561:K561"/>
    <mergeCell ref="A1358:K1358"/>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901:H65901 JB65900:JC65900 SX65900:SY65900 ACT65900:ACU65900 AMP65900:AMQ65900 AWL65900:AWM65900 BGH65900:BGI65900 BQD65900:BQE65900 BZZ65900:CAA65900 CJV65900:CJW65900 CTR65900:CTS65900 DDN65900:DDO65900 DNJ65900:DNK65900 DXF65900:DXG65900 EHB65900:EHC65900 EQX65900:EQY65900 FAT65900:FAU65900 FKP65900:FKQ65900 FUL65900:FUM65900 GEH65900:GEI65900 GOD65900:GOE65900 GXZ65900:GYA65900 HHV65900:HHW65900 HRR65900:HRS65900 IBN65900:IBO65900 ILJ65900:ILK65900 IVF65900:IVG65900 JFB65900:JFC65900 JOX65900:JOY65900 JYT65900:JYU65900 KIP65900:KIQ65900 KSL65900:KSM65900 LCH65900:LCI65900 LMD65900:LME65900 LVZ65900:LWA65900 MFV65900:MFW65900 MPR65900:MPS65900 MZN65900:MZO65900 NJJ65900:NJK65900 NTF65900:NTG65900 ODB65900:ODC65900 OMX65900:OMY65900 OWT65900:OWU65900 PGP65900:PGQ65900 PQL65900:PQM65900 QAH65900:QAI65900 QKD65900:QKE65900 QTZ65900:QUA65900 RDV65900:RDW65900 RNR65900:RNS65900 RXN65900:RXO65900 SHJ65900:SHK65900 SRF65900:SRG65900 TBB65900:TBC65900 TKX65900:TKY65900 TUT65900:TUU65900 UEP65900:UEQ65900 UOL65900:UOM65900 UYH65900:UYI65900 VID65900:VIE65900 VRZ65900:VSA65900 WBV65900:WBW65900 WLR65900:WLS65900 WVN65900:WVO65900 G131437:H131437 JB131436:JC131436 SX131436:SY131436 ACT131436:ACU131436 AMP131436:AMQ131436 AWL131436:AWM131436 BGH131436:BGI131436 BQD131436:BQE131436 BZZ131436:CAA131436 CJV131436:CJW131436 CTR131436:CTS131436 DDN131436:DDO131436 DNJ131436:DNK131436 DXF131436:DXG131436 EHB131436:EHC131436 EQX131436:EQY131436 FAT131436:FAU131436 FKP131436:FKQ131436 FUL131436:FUM131436 GEH131436:GEI131436 GOD131436:GOE131436 GXZ131436:GYA131436 HHV131436:HHW131436 HRR131436:HRS131436 IBN131436:IBO131436 ILJ131436:ILK131436 IVF131436:IVG131436 JFB131436:JFC131436 JOX131436:JOY131436 JYT131436:JYU131436 KIP131436:KIQ131436 KSL131436:KSM131436 LCH131436:LCI131436 LMD131436:LME131436 LVZ131436:LWA131436 MFV131436:MFW131436 MPR131436:MPS131436 MZN131436:MZO131436 NJJ131436:NJK131436 NTF131436:NTG131436 ODB131436:ODC131436 OMX131436:OMY131436 OWT131436:OWU131436 PGP131436:PGQ131436 PQL131436:PQM131436 QAH131436:QAI131436 QKD131436:QKE131436 QTZ131436:QUA131436 RDV131436:RDW131436 RNR131436:RNS131436 RXN131436:RXO131436 SHJ131436:SHK131436 SRF131436:SRG131436 TBB131436:TBC131436 TKX131436:TKY131436 TUT131436:TUU131436 UEP131436:UEQ131436 UOL131436:UOM131436 UYH131436:UYI131436 VID131436:VIE131436 VRZ131436:VSA131436 WBV131436:WBW131436 WLR131436:WLS131436 WVN131436:WVO131436 G196973:H196973 JB196972:JC196972 SX196972:SY196972 ACT196972:ACU196972 AMP196972:AMQ196972 AWL196972:AWM196972 BGH196972:BGI196972 BQD196972:BQE196972 BZZ196972:CAA196972 CJV196972:CJW196972 CTR196972:CTS196972 DDN196972:DDO196972 DNJ196972:DNK196972 DXF196972:DXG196972 EHB196972:EHC196972 EQX196972:EQY196972 FAT196972:FAU196972 FKP196972:FKQ196972 FUL196972:FUM196972 GEH196972:GEI196972 GOD196972:GOE196972 GXZ196972:GYA196972 HHV196972:HHW196972 HRR196972:HRS196972 IBN196972:IBO196972 ILJ196972:ILK196972 IVF196972:IVG196972 JFB196972:JFC196972 JOX196972:JOY196972 JYT196972:JYU196972 KIP196972:KIQ196972 KSL196972:KSM196972 LCH196972:LCI196972 LMD196972:LME196972 LVZ196972:LWA196972 MFV196972:MFW196972 MPR196972:MPS196972 MZN196972:MZO196972 NJJ196972:NJK196972 NTF196972:NTG196972 ODB196972:ODC196972 OMX196972:OMY196972 OWT196972:OWU196972 PGP196972:PGQ196972 PQL196972:PQM196972 QAH196972:QAI196972 QKD196972:QKE196972 QTZ196972:QUA196972 RDV196972:RDW196972 RNR196972:RNS196972 RXN196972:RXO196972 SHJ196972:SHK196972 SRF196972:SRG196972 TBB196972:TBC196972 TKX196972:TKY196972 TUT196972:TUU196972 UEP196972:UEQ196972 UOL196972:UOM196972 UYH196972:UYI196972 VID196972:VIE196972 VRZ196972:VSA196972 WBV196972:WBW196972 WLR196972:WLS196972 WVN196972:WVO196972 G262509:H262509 JB262508:JC262508 SX262508:SY262508 ACT262508:ACU262508 AMP262508:AMQ262508 AWL262508:AWM262508 BGH262508:BGI262508 BQD262508:BQE262508 BZZ262508:CAA262508 CJV262508:CJW262508 CTR262508:CTS262508 DDN262508:DDO262508 DNJ262508:DNK262508 DXF262508:DXG262508 EHB262508:EHC262508 EQX262508:EQY262508 FAT262508:FAU262508 FKP262508:FKQ262508 FUL262508:FUM262508 GEH262508:GEI262508 GOD262508:GOE262508 GXZ262508:GYA262508 HHV262508:HHW262508 HRR262508:HRS262508 IBN262508:IBO262508 ILJ262508:ILK262508 IVF262508:IVG262508 JFB262508:JFC262508 JOX262508:JOY262508 JYT262508:JYU262508 KIP262508:KIQ262508 KSL262508:KSM262508 LCH262508:LCI262508 LMD262508:LME262508 LVZ262508:LWA262508 MFV262508:MFW262508 MPR262508:MPS262508 MZN262508:MZO262508 NJJ262508:NJK262508 NTF262508:NTG262508 ODB262508:ODC262508 OMX262508:OMY262508 OWT262508:OWU262508 PGP262508:PGQ262508 PQL262508:PQM262508 QAH262508:QAI262508 QKD262508:QKE262508 QTZ262508:QUA262508 RDV262508:RDW262508 RNR262508:RNS262508 RXN262508:RXO262508 SHJ262508:SHK262508 SRF262508:SRG262508 TBB262508:TBC262508 TKX262508:TKY262508 TUT262508:TUU262508 UEP262508:UEQ262508 UOL262508:UOM262508 UYH262508:UYI262508 VID262508:VIE262508 VRZ262508:VSA262508 WBV262508:WBW262508 WLR262508:WLS262508 WVN262508:WVO262508 G328045:H328045 JB328044:JC328044 SX328044:SY328044 ACT328044:ACU328044 AMP328044:AMQ328044 AWL328044:AWM328044 BGH328044:BGI328044 BQD328044:BQE328044 BZZ328044:CAA328044 CJV328044:CJW328044 CTR328044:CTS328044 DDN328044:DDO328044 DNJ328044:DNK328044 DXF328044:DXG328044 EHB328044:EHC328044 EQX328044:EQY328044 FAT328044:FAU328044 FKP328044:FKQ328044 FUL328044:FUM328044 GEH328044:GEI328044 GOD328044:GOE328044 GXZ328044:GYA328044 HHV328044:HHW328044 HRR328044:HRS328044 IBN328044:IBO328044 ILJ328044:ILK328044 IVF328044:IVG328044 JFB328044:JFC328044 JOX328044:JOY328044 JYT328044:JYU328044 KIP328044:KIQ328044 KSL328044:KSM328044 LCH328044:LCI328044 LMD328044:LME328044 LVZ328044:LWA328044 MFV328044:MFW328044 MPR328044:MPS328044 MZN328044:MZO328044 NJJ328044:NJK328044 NTF328044:NTG328044 ODB328044:ODC328044 OMX328044:OMY328044 OWT328044:OWU328044 PGP328044:PGQ328044 PQL328044:PQM328044 QAH328044:QAI328044 QKD328044:QKE328044 QTZ328044:QUA328044 RDV328044:RDW328044 RNR328044:RNS328044 RXN328044:RXO328044 SHJ328044:SHK328044 SRF328044:SRG328044 TBB328044:TBC328044 TKX328044:TKY328044 TUT328044:TUU328044 UEP328044:UEQ328044 UOL328044:UOM328044 UYH328044:UYI328044 VID328044:VIE328044 VRZ328044:VSA328044 WBV328044:WBW328044 WLR328044:WLS328044 WVN328044:WVO328044 G393581:H393581 JB393580:JC393580 SX393580:SY393580 ACT393580:ACU393580 AMP393580:AMQ393580 AWL393580:AWM393580 BGH393580:BGI393580 BQD393580:BQE393580 BZZ393580:CAA393580 CJV393580:CJW393580 CTR393580:CTS393580 DDN393580:DDO393580 DNJ393580:DNK393580 DXF393580:DXG393580 EHB393580:EHC393580 EQX393580:EQY393580 FAT393580:FAU393580 FKP393580:FKQ393580 FUL393580:FUM393580 GEH393580:GEI393580 GOD393580:GOE393580 GXZ393580:GYA393580 HHV393580:HHW393580 HRR393580:HRS393580 IBN393580:IBO393580 ILJ393580:ILK393580 IVF393580:IVG393580 JFB393580:JFC393580 JOX393580:JOY393580 JYT393580:JYU393580 KIP393580:KIQ393580 KSL393580:KSM393580 LCH393580:LCI393580 LMD393580:LME393580 LVZ393580:LWA393580 MFV393580:MFW393580 MPR393580:MPS393580 MZN393580:MZO393580 NJJ393580:NJK393580 NTF393580:NTG393580 ODB393580:ODC393580 OMX393580:OMY393580 OWT393580:OWU393580 PGP393580:PGQ393580 PQL393580:PQM393580 QAH393580:QAI393580 QKD393580:QKE393580 QTZ393580:QUA393580 RDV393580:RDW393580 RNR393580:RNS393580 RXN393580:RXO393580 SHJ393580:SHK393580 SRF393580:SRG393580 TBB393580:TBC393580 TKX393580:TKY393580 TUT393580:TUU393580 UEP393580:UEQ393580 UOL393580:UOM393580 UYH393580:UYI393580 VID393580:VIE393580 VRZ393580:VSA393580 WBV393580:WBW393580 WLR393580:WLS393580 WVN393580:WVO393580 G459117:H459117 JB459116:JC459116 SX459116:SY459116 ACT459116:ACU459116 AMP459116:AMQ459116 AWL459116:AWM459116 BGH459116:BGI459116 BQD459116:BQE459116 BZZ459116:CAA459116 CJV459116:CJW459116 CTR459116:CTS459116 DDN459116:DDO459116 DNJ459116:DNK459116 DXF459116:DXG459116 EHB459116:EHC459116 EQX459116:EQY459116 FAT459116:FAU459116 FKP459116:FKQ459116 FUL459116:FUM459116 GEH459116:GEI459116 GOD459116:GOE459116 GXZ459116:GYA459116 HHV459116:HHW459116 HRR459116:HRS459116 IBN459116:IBO459116 ILJ459116:ILK459116 IVF459116:IVG459116 JFB459116:JFC459116 JOX459116:JOY459116 JYT459116:JYU459116 KIP459116:KIQ459116 KSL459116:KSM459116 LCH459116:LCI459116 LMD459116:LME459116 LVZ459116:LWA459116 MFV459116:MFW459116 MPR459116:MPS459116 MZN459116:MZO459116 NJJ459116:NJK459116 NTF459116:NTG459116 ODB459116:ODC459116 OMX459116:OMY459116 OWT459116:OWU459116 PGP459116:PGQ459116 PQL459116:PQM459116 QAH459116:QAI459116 QKD459116:QKE459116 QTZ459116:QUA459116 RDV459116:RDW459116 RNR459116:RNS459116 RXN459116:RXO459116 SHJ459116:SHK459116 SRF459116:SRG459116 TBB459116:TBC459116 TKX459116:TKY459116 TUT459116:TUU459116 UEP459116:UEQ459116 UOL459116:UOM459116 UYH459116:UYI459116 VID459116:VIE459116 VRZ459116:VSA459116 WBV459116:WBW459116 WLR459116:WLS459116 WVN459116:WVO459116 G524653:H524653 JB524652:JC524652 SX524652:SY524652 ACT524652:ACU524652 AMP524652:AMQ524652 AWL524652:AWM524652 BGH524652:BGI524652 BQD524652:BQE524652 BZZ524652:CAA524652 CJV524652:CJW524652 CTR524652:CTS524652 DDN524652:DDO524652 DNJ524652:DNK524652 DXF524652:DXG524652 EHB524652:EHC524652 EQX524652:EQY524652 FAT524652:FAU524652 FKP524652:FKQ524652 FUL524652:FUM524652 GEH524652:GEI524652 GOD524652:GOE524652 GXZ524652:GYA524652 HHV524652:HHW524652 HRR524652:HRS524652 IBN524652:IBO524652 ILJ524652:ILK524652 IVF524652:IVG524652 JFB524652:JFC524652 JOX524652:JOY524652 JYT524652:JYU524652 KIP524652:KIQ524652 KSL524652:KSM524652 LCH524652:LCI524652 LMD524652:LME524652 LVZ524652:LWA524652 MFV524652:MFW524652 MPR524652:MPS524652 MZN524652:MZO524652 NJJ524652:NJK524652 NTF524652:NTG524652 ODB524652:ODC524652 OMX524652:OMY524652 OWT524652:OWU524652 PGP524652:PGQ524652 PQL524652:PQM524652 QAH524652:QAI524652 QKD524652:QKE524652 QTZ524652:QUA524652 RDV524652:RDW524652 RNR524652:RNS524652 RXN524652:RXO524652 SHJ524652:SHK524652 SRF524652:SRG524652 TBB524652:TBC524652 TKX524652:TKY524652 TUT524652:TUU524652 UEP524652:UEQ524652 UOL524652:UOM524652 UYH524652:UYI524652 VID524652:VIE524652 VRZ524652:VSA524652 WBV524652:WBW524652 WLR524652:WLS524652 WVN524652:WVO524652 G590189:H590189 JB590188:JC590188 SX590188:SY590188 ACT590188:ACU590188 AMP590188:AMQ590188 AWL590188:AWM590188 BGH590188:BGI590188 BQD590188:BQE590188 BZZ590188:CAA590188 CJV590188:CJW590188 CTR590188:CTS590188 DDN590188:DDO590188 DNJ590188:DNK590188 DXF590188:DXG590188 EHB590188:EHC590188 EQX590188:EQY590188 FAT590188:FAU590188 FKP590188:FKQ590188 FUL590188:FUM590188 GEH590188:GEI590188 GOD590188:GOE590188 GXZ590188:GYA590188 HHV590188:HHW590188 HRR590188:HRS590188 IBN590188:IBO590188 ILJ590188:ILK590188 IVF590188:IVG590188 JFB590188:JFC590188 JOX590188:JOY590188 JYT590188:JYU590188 KIP590188:KIQ590188 KSL590188:KSM590188 LCH590188:LCI590188 LMD590188:LME590188 LVZ590188:LWA590188 MFV590188:MFW590188 MPR590188:MPS590188 MZN590188:MZO590188 NJJ590188:NJK590188 NTF590188:NTG590188 ODB590188:ODC590188 OMX590188:OMY590188 OWT590188:OWU590188 PGP590188:PGQ590188 PQL590188:PQM590188 QAH590188:QAI590188 QKD590188:QKE590188 QTZ590188:QUA590188 RDV590188:RDW590188 RNR590188:RNS590188 RXN590188:RXO590188 SHJ590188:SHK590188 SRF590188:SRG590188 TBB590188:TBC590188 TKX590188:TKY590188 TUT590188:TUU590188 UEP590188:UEQ590188 UOL590188:UOM590188 UYH590188:UYI590188 VID590188:VIE590188 VRZ590188:VSA590188 WBV590188:WBW590188 WLR590188:WLS590188 WVN590188:WVO590188 G655725:H655725 JB655724:JC655724 SX655724:SY655724 ACT655724:ACU655724 AMP655724:AMQ655724 AWL655724:AWM655724 BGH655724:BGI655724 BQD655724:BQE655724 BZZ655724:CAA655724 CJV655724:CJW655724 CTR655724:CTS655724 DDN655724:DDO655724 DNJ655724:DNK655724 DXF655724:DXG655724 EHB655724:EHC655724 EQX655724:EQY655724 FAT655724:FAU655724 FKP655724:FKQ655724 FUL655724:FUM655724 GEH655724:GEI655724 GOD655724:GOE655724 GXZ655724:GYA655724 HHV655724:HHW655724 HRR655724:HRS655724 IBN655724:IBO655724 ILJ655724:ILK655724 IVF655724:IVG655724 JFB655724:JFC655724 JOX655724:JOY655724 JYT655724:JYU655724 KIP655724:KIQ655724 KSL655724:KSM655724 LCH655724:LCI655724 LMD655724:LME655724 LVZ655724:LWA655724 MFV655724:MFW655724 MPR655724:MPS655724 MZN655724:MZO655724 NJJ655724:NJK655724 NTF655724:NTG655724 ODB655724:ODC655724 OMX655724:OMY655724 OWT655724:OWU655724 PGP655724:PGQ655724 PQL655724:PQM655724 QAH655724:QAI655724 QKD655724:QKE655724 QTZ655724:QUA655724 RDV655724:RDW655724 RNR655724:RNS655724 RXN655724:RXO655724 SHJ655724:SHK655724 SRF655724:SRG655724 TBB655724:TBC655724 TKX655724:TKY655724 TUT655724:TUU655724 UEP655724:UEQ655724 UOL655724:UOM655724 UYH655724:UYI655724 VID655724:VIE655724 VRZ655724:VSA655724 WBV655724:WBW655724 WLR655724:WLS655724 WVN655724:WVO655724 G721261:H721261 JB721260:JC721260 SX721260:SY721260 ACT721260:ACU721260 AMP721260:AMQ721260 AWL721260:AWM721260 BGH721260:BGI721260 BQD721260:BQE721260 BZZ721260:CAA721260 CJV721260:CJW721260 CTR721260:CTS721260 DDN721260:DDO721260 DNJ721260:DNK721260 DXF721260:DXG721260 EHB721260:EHC721260 EQX721260:EQY721260 FAT721260:FAU721260 FKP721260:FKQ721260 FUL721260:FUM721260 GEH721260:GEI721260 GOD721260:GOE721260 GXZ721260:GYA721260 HHV721260:HHW721260 HRR721260:HRS721260 IBN721260:IBO721260 ILJ721260:ILK721260 IVF721260:IVG721260 JFB721260:JFC721260 JOX721260:JOY721260 JYT721260:JYU721260 KIP721260:KIQ721260 KSL721260:KSM721260 LCH721260:LCI721260 LMD721260:LME721260 LVZ721260:LWA721260 MFV721260:MFW721260 MPR721260:MPS721260 MZN721260:MZO721260 NJJ721260:NJK721260 NTF721260:NTG721260 ODB721260:ODC721260 OMX721260:OMY721260 OWT721260:OWU721260 PGP721260:PGQ721260 PQL721260:PQM721260 QAH721260:QAI721260 QKD721260:QKE721260 QTZ721260:QUA721260 RDV721260:RDW721260 RNR721260:RNS721260 RXN721260:RXO721260 SHJ721260:SHK721260 SRF721260:SRG721260 TBB721260:TBC721260 TKX721260:TKY721260 TUT721260:TUU721260 UEP721260:UEQ721260 UOL721260:UOM721260 UYH721260:UYI721260 VID721260:VIE721260 VRZ721260:VSA721260 WBV721260:WBW721260 WLR721260:WLS721260 WVN721260:WVO721260 G786797:H786797 JB786796:JC786796 SX786796:SY786796 ACT786796:ACU786796 AMP786796:AMQ786796 AWL786796:AWM786796 BGH786796:BGI786796 BQD786796:BQE786796 BZZ786796:CAA786796 CJV786796:CJW786796 CTR786796:CTS786796 DDN786796:DDO786796 DNJ786796:DNK786796 DXF786796:DXG786796 EHB786796:EHC786796 EQX786796:EQY786796 FAT786796:FAU786796 FKP786796:FKQ786796 FUL786796:FUM786796 GEH786796:GEI786796 GOD786796:GOE786796 GXZ786796:GYA786796 HHV786796:HHW786796 HRR786796:HRS786796 IBN786796:IBO786796 ILJ786796:ILK786796 IVF786796:IVG786796 JFB786796:JFC786796 JOX786796:JOY786796 JYT786796:JYU786796 KIP786796:KIQ786796 KSL786796:KSM786796 LCH786796:LCI786796 LMD786796:LME786796 LVZ786796:LWA786796 MFV786796:MFW786796 MPR786796:MPS786796 MZN786796:MZO786796 NJJ786796:NJK786796 NTF786796:NTG786796 ODB786796:ODC786796 OMX786796:OMY786796 OWT786796:OWU786796 PGP786796:PGQ786796 PQL786796:PQM786796 QAH786796:QAI786796 QKD786796:QKE786796 QTZ786796:QUA786796 RDV786796:RDW786796 RNR786796:RNS786796 RXN786796:RXO786796 SHJ786796:SHK786796 SRF786796:SRG786796 TBB786796:TBC786796 TKX786796:TKY786796 TUT786796:TUU786796 UEP786796:UEQ786796 UOL786796:UOM786796 UYH786796:UYI786796 VID786796:VIE786796 VRZ786796:VSA786796 WBV786796:WBW786796 WLR786796:WLS786796 WVN786796:WVO786796 G852333:H852333 JB852332:JC852332 SX852332:SY852332 ACT852332:ACU852332 AMP852332:AMQ852332 AWL852332:AWM852332 BGH852332:BGI852332 BQD852332:BQE852332 BZZ852332:CAA852332 CJV852332:CJW852332 CTR852332:CTS852332 DDN852332:DDO852332 DNJ852332:DNK852332 DXF852332:DXG852332 EHB852332:EHC852332 EQX852332:EQY852332 FAT852332:FAU852332 FKP852332:FKQ852332 FUL852332:FUM852332 GEH852332:GEI852332 GOD852332:GOE852332 GXZ852332:GYA852332 HHV852332:HHW852332 HRR852332:HRS852332 IBN852332:IBO852332 ILJ852332:ILK852332 IVF852332:IVG852332 JFB852332:JFC852332 JOX852332:JOY852332 JYT852332:JYU852332 KIP852332:KIQ852332 KSL852332:KSM852332 LCH852332:LCI852332 LMD852332:LME852332 LVZ852332:LWA852332 MFV852332:MFW852332 MPR852332:MPS852332 MZN852332:MZO852332 NJJ852332:NJK852332 NTF852332:NTG852332 ODB852332:ODC852332 OMX852332:OMY852332 OWT852332:OWU852332 PGP852332:PGQ852332 PQL852332:PQM852332 QAH852332:QAI852332 QKD852332:QKE852332 QTZ852332:QUA852332 RDV852332:RDW852332 RNR852332:RNS852332 RXN852332:RXO852332 SHJ852332:SHK852332 SRF852332:SRG852332 TBB852332:TBC852332 TKX852332:TKY852332 TUT852332:TUU852332 UEP852332:UEQ852332 UOL852332:UOM852332 UYH852332:UYI852332 VID852332:VIE852332 VRZ852332:VSA852332 WBV852332:WBW852332 WLR852332:WLS852332 WVN852332:WVO852332 G917869:H917869 JB917868:JC917868 SX917868:SY917868 ACT917868:ACU917868 AMP917868:AMQ917868 AWL917868:AWM917868 BGH917868:BGI917868 BQD917868:BQE917868 BZZ917868:CAA917868 CJV917868:CJW917868 CTR917868:CTS917868 DDN917868:DDO917868 DNJ917868:DNK917868 DXF917868:DXG917868 EHB917868:EHC917868 EQX917868:EQY917868 FAT917868:FAU917868 FKP917868:FKQ917868 FUL917868:FUM917868 GEH917868:GEI917868 GOD917868:GOE917868 GXZ917868:GYA917868 HHV917868:HHW917868 HRR917868:HRS917868 IBN917868:IBO917868 ILJ917868:ILK917868 IVF917868:IVG917868 JFB917868:JFC917868 JOX917868:JOY917868 JYT917868:JYU917868 KIP917868:KIQ917868 KSL917868:KSM917868 LCH917868:LCI917868 LMD917868:LME917868 LVZ917868:LWA917868 MFV917868:MFW917868 MPR917868:MPS917868 MZN917868:MZO917868 NJJ917868:NJK917868 NTF917868:NTG917868 ODB917868:ODC917868 OMX917868:OMY917868 OWT917868:OWU917868 PGP917868:PGQ917868 PQL917868:PQM917868 QAH917868:QAI917868 QKD917868:QKE917868 QTZ917868:QUA917868 RDV917868:RDW917868 RNR917868:RNS917868 RXN917868:RXO917868 SHJ917868:SHK917868 SRF917868:SRG917868 TBB917868:TBC917868 TKX917868:TKY917868 TUT917868:TUU917868 UEP917868:UEQ917868 UOL917868:UOM917868 UYH917868:UYI917868 VID917868:VIE917868 VRZ917868:VSA917868 WBV917868:WBW917868 WLR917868:WLS917868 WVN917868:WVO917868 G983405:H983405 JB983404:JC983404 SX983404:SY983404 ACT983404:ACU983404 AMP983404:AMQ983404 AWL983404:AWM983404 BGH983404:BGI983404 BQD983404:BQE983404 BZZ983404:CAA983404 CJV983404:CJW983404 CTR983404:CTS983404 DDN983404:DDO983404 DNJ983404:DNK983404 DXF983404:DXG983404 EHB983404:EHC983404 EQX983404:EQY983404 FAT983404:FAU983404 FKP983404:FKQ983404 FUL983404:FUM983404 GEH983404:GEI983404 GOD983404:GOE983404 GXZ983404:GYA983404 HHV983404:HHW983404 HRR983404:HRS983404 IBN983404:IBO983404 ILJ983404:ILK983404 IVF983404:IVG983404 JFB983404:JFC983404 JOX983404:JOY983404 JYT983404:JYU983404 KIP983404:KIQ983404 KSL983404:KSM983404 LCH983404:LCI983404 LMD983404:LME983404 LVZ983404:LWA983404 MFV983404:MFW983404 MPR983404:MPS983404 MZN983404:MZO983404 NJJ983404:NJK983404 NTF983404:NTG983404 ODB983404:ODC983404 OMX983404:OMY983404 OWT983404:OWU983404 PGP983404:PGQ983404 PQL983404:PQM983404 QAH983404:QAI983404 QKD983404:QKE983404 QTZ983404:QUA983404 RDV983404:RDW983404 RNR983404:RNS983404 RXN983404:RXO983404 SHJ983404:SHK983404 SRF983404:SRG983404 TBB983404:TBC983404 TKX983404:TKY983404 TUT983404:TUU983404 UEP983404:UEQ983404 UOL983404:UOM983404 UYH983404:UYI983404 VID983404:VIE983404 VRZ983404:VSA983404 WBV983404:WBW983404 WLR983404:WLS983404 WVN983404:WVO983404 G274:H274 JB274:JC274 SX274:SY274 ACT274:ACU274 AMP274:AMQ274 AWL274:AWM274 BGH274:BGI274 BQD274:BQE274 BZZ274:CAA274 CJV274:CJW274 CTR274:CTS274 DDN274:DDO274 DNJ274:DNK274 DXF274:DXG274 EHB274:EHC274 EQX274:EQY274 FAT274:FAU274 FKP274:FKQ274 FUL274:FUM274 GEH274:GEI274 GOD274:GOE274 GXZ274:GYA274 HHV274:HHW274 HRR274:HRS274 IBN274:IBO274 ILJ274:ILK274 IVF274:IVG274 JFB274:JFC274 JOX274:JOY274 JYT274:JYU274 KIP274:KIQ274 KSL274:KSM274 LCH274:LCI274 LMD274:LME274 LVZ274:LWA274 MFV274:MFW274 MPR274:MPS274 MZN274:MZO274 NJJ274:NJK274 NTF274:NTG274 ODB274:ODC274 OMX274:OMY274 OWT274:OWU274 PGP274:PGQ274 PQL274:PQM274 QAH274:QAI274 QKD274:QKE274 QTZ274:QUA274 RDV274:RDW274 RNR274:RNS274 RXN274:RXO274 SHJ274:SHK274 SRF274:SRG274 TBB274:TBC274 TKX274:TKY274 TUT274:TUU274 UEP274:UEQ274 UOL274:UOM274 UYH274:UYI274 VID274:VIE274 VRZ274:VSA274 WBV274:WBW274 WLR274:WLS274 WVN274:WVO274 G66001:H66001 JB66000:JC66000 SX66000:SY66000 ACT66000:ACU66000 AMP66000:AMQ66000 AWL66000:AWM66000 BGH66000:BGI66000 BQD66000:BQE66000 BZZ66000:CAA66000 CJV66000:CJW66000 CTR66000:CTS66000 DDN66000:DDO66000 DNJ66000:DNK66000 DXF66000:DXG66000 EHB66000:EHC66000 EQX66000:EQY66000 FAT66000:FAU66000 FKP66000:FKQ66000 FUL66000:FUM66000 GEH66000:GEI66000 GOD66000:GOE66000 GXZ66000:GYA66000 HHV66000:HHW66000 HRR66000:HRS66000 IBN66000:IBO66000 ILJ66000:ILK66000 IVF66000:IVG66000 JFB66000:JFC66000 JOX66000:JOY66000 JYT66000:JYU66000 KIP66000:KIQ66000 KSL66000:KSM66000 LCH66000:LCI66000 LMD66000:LME66000 LVZ66000:LWA66000 MFV66000:MFW66000 MPR66000:MPS66000 MZN66000:MZO66000 NJJ66000:NJK66000 NTF66000:NTG66000 ODB66000:ODC66000 OMX66000:OMY66000 OWT66000:OWU66000 PGP66000:PGQ66000 PQL66000:PQM66000 QAH66000:QAI66000 QKD66000:QKE66000 QTZ66000:QUA66000 RDV66000:RDW66000 RNR66000:RNS66000 RXN66000:RXO66000 SHJ66000:SHK66000 SRF66000:SRG66000 TBB66000:TBC66000 TKX66000:TKY66000 TUT66000:TUU66000 UEP66000:UEQ66000 UOL66000:UOM66000 UYH66000:UYI66000 VID66000:VIE66000 VRZ66000:VSA66000 WBV66000:WBW66000 WLR66000:WLS66000 WVN66000:WVO66000 G131537:H131537 JB131536:JC131536 SX131536:SY131536 ACT131536:ACU131536 AMP131536:AMQ131536 AWL131536:AWM131536 BGH131536:BGI131536 BQD131536:BQE131536 BZZ131536:CAA131536 CJV131536:CJW131536 CTR131536:CTS131536 DDN131536:DDO131536 DNJ131536:DNK131536 DXF131536:DXG131536 EHB131536:EHC131536 EQX131536:EQY131536 FAT131536:FAU131536 FKP131536:FKQ131536 FUL131536:FUM131536 GEH131536:GEI131536 GOD131536:GOE131536 GXZ131536:GYA131536 HHV131536:HHW131536 HRR131536:HRS131536 IBN131536:IBO131536 ILJ131536:ILK131536 IVF131536:IVG131536 JFB131536:JFC131536 JOX131536:JOY131536 JYT131536:JYU131536 KIP131536:KIQ131536 KSL131536:KSM131536 LCH131536:LCI131536 LMD131536:LME131536 LVZ131536:LWA131536 MFV131536:MFW131536 MPR131536:MPS131536 MZN131536:MZO131536 NJJ131536:NJK131536 NTF131536:NTG131536 ODB131536:ODC131536 OMX131536:OMY131536 OWT131536:OWU131536 PGP131536:PGQ131536 PQL131536:PQM131536 QAH131536:QAI131536 QKD131536:QKE131536 QTZ131536:QUA131536 RDV131536:RDW131536 RNR131536:RNS131536 RXN131536:RXO131536 SHJ131536:SHK131536 SRF131536:SRG131536 TBB131536:TBC131536 TKX131536:TKY131536 TUT131536:TUU131536 UEP131536:UEQ131536 UOL131536:UOM131536 UYH131536:UYI131536 VID131536:VIE131536 VRZ131536:VSA131536 WBV131536:WBW131536 WLR131536:WLS131536 WVN131536:WVO131536 G197073:H197073 JB197072:JC197072 SX197072:SY197072 ACT197072:ACU197072 AMP197072:AMQ197072 AWL197072:AWM197072 BGH197072:BGI197072 BQD197072:BQE197072 BZZ197072:CAA197072 CJV197072:CJW197072 CTR197072:CTS197072 DDN197072:DDO197072 DNJ197072:DNK197072 DXF197072:DXG197072 EHB197072:EHC197072 EQX197072:EQY197072 FAT197072:FAU197072 FKP197072:FKQ197072 FUL197072:FUM197072 GEH197072:GEI197072 GOD197072:GOE197072 GXZ197072:GYA197072 HHV197072:HHW197072 HRR197072:HRS197072 IBN197072:IBO197072 ILJ197072:ILK197072 IVF197072:IVG197072 JFB197072:JFC197072 JOX197072:JOY197072 JYT197072:JYU197072 KIP197072:KIQ197072 KSL197072:KSM197072 LCH197072:LCI197072 LMD197072:LME197072 LVZ197072:LWA197072 MFV197072:MFW197072 MPR197072:MPS197072 MZN197072:MZO197072 NJJ197072:NJK197072 NTF197072:NTG197072 ODB197072:ODC197072 OMX197072:OMY197072 OWT197072:OWU197072 PGP197072:PGQ197072 PQL197072:PQM197072 QAH197072:QAI197072 QKD197072:QKE197072 QTZ197072:QUA197072 RDV197072:RDW197072 RNR197072:RNS197072 RXN197072:RXO197072 SHJ197072:SHK197072 SRF197072:SRG197072 TBB197072:TBC197072 TKX197072:TKY197072 TUT197072:TUU197072 UEP197072:UEQ197072 UOL197072:UOM197072 UYH197072:UYI197072 VID197072:VIE197072 VRZ197072:VSA197072 WBV197072:WBW197072 WLR197072:WLS197072 WVN197072:WVO197072 G262609:H262609 JB262608:JC262608 SX262608:SY262608 ACT262608:ACU262608 AMP262608:AMQ262608 AWL262608:AWM262608 BGH262608:BGI262608 BQD262608:BQE262608 BZZ262608:CAA262608 CJV262608:CJW262608 CTR262608:CTS262608 DDN262608:DDO262608 DNJ262608:DNK262608 DXF262608:DXG262608 EHB262608:EHC262608 EQX262608:EQY262608 FAT262608:FAU262608 FKP262608:FKQ262608 FUL262608:FUM262608 GEH262608:GEI262608 GOD262608:GOE262608 GXZ262608:GYA262608 HHV262608:HHW262608 HRR262608:HRS262608 IBN262608:IBO262608 ILJ262608:ILK262608 IVF262608:IVG262608 JFB262608:JFC262608 JOX262608:JOY262608 JYT262608:JYU262608 KIP262608:KIQ262608 KSL262608:KSM262608 LCH262608:LCI262608 LMD262608:LME262608 LVZ262608:LWA262608 MFV262608:MFW262608 MPR262608:MPS262608 MZN262608:MZO262608 NJJ262608:NJK262608 NTF262608:NTG262608 ODB262608:ODC262608 OMX262608:OMY262608 OWT262608:OWU262608 PGP262608:PGQ262608 PQL262608:PQM262608 QAH262608:QAI262608 QKD262608:QKE262608 QTZ262608:QUA262608 RDV262608:RDW262608 RNR262608:RNS262608 RXN262608:RXO262608 SHJ262608:SHK262608 SRF262608:SRG262608 TBB262608:TBC262608 TKX262608:TKY262608 TUT262608:TUU262608 UEP262608:UEQ262608 UOL262608:UOM262608 UYH262608:UYI262608 VID262608:VIE262608 VRZ262608:VSA262608 WBV262608:WBW262608 WLR262608:WLS262608 WVN262608:WVO262608 G328145:H328145 JB328144:JC328144 SX328144:SY328144 ACT328144:ACU328144 AMP328144:AMQ328144 AWL328144:AWM328144 BGH328144:BGI328144 BQD328144:BQE328144 BZZ328144:CAA328144 CJV328144:CJW328144 CTR328144:CTS328144 DDN328144:DDO328144 DNJ328144:DNK328144 DXF328144:DXG328144 EHB328144:EHC328144 EQX328144:EQY328144 FAT328144:FAU328144 FKP328144:FKQ328144 FUL328144:FUM328144 GEH328144:GEI328144 GOD328144:GOE328144 GXZ328144:GYA328144 HHV328144:HHW328144 HRR328144:HRS328144 IBN328144:IBO328144 ILJ328144:ILK328144 IVF328144:IVG328144 JFB328144:JFC328144 JOX328144:JOY328144 JYT328144:JYU328144 KIP328144:KIQ328144 KSL328144:KSM328144 LCH328144:LCI328144 LMD328144:LME328144 LVZ328144:LWA328144 MFV328144:MFW328144 MPR328144:MPS328144 MZN328144:MZO328144 NJJ328144:NJK328144 NTF328144:NTG328144 ODB328144:ODC328144 OMX328144:OMY328144 OWT328144:OWU328144 PGP328144:PGQ328144 PQL328144:PQM328144 QAH328144:QAI328144 QKD328144:QKE328144 QTZ328144:QUA328144 RDV328144:RDW328144 RNR328144:RNS328144 RXN328144:RXO328144 SHJ328144:SHK328144 SRF328144:SRG328144 TBB328144:TBC328144 TKX328144:TKY328144 TUT328144:TUU328144 UEP328144:UEQ328144 UOL328144:UOM328144 UYH328144:UYI328144 VID328144:VIE328144 VRZ328144:VSA328144 WBV328144:WBW328144 WLR328144:WLS328144 WVN328144:WVO328144 G393681:H393681 JB393680:JC393680 SX393680:SY393680 ACT393680:ACU393680 AMP393680:AMQ393680 AWL393680:AWM393680 BGH393680:BGI393680 BQD393680:BQE393680 BZZ393680:CAA393680 CJV393680:CJW393680 CTR393680:CTS393680 DDN393680:DDO393680 DNJ393680:DNK393680 DXF393680:DXG393680 EHB393680:EHC393680 EQX393680:EQY393680 FAT393680:FAU393680 FKP393680:FKQ393680 FUL393680:FUM393680 GEH393680:GEI393680 GOD393680:GOE393680 GXZ393680:GYA393680 HHV393680:HHW393680 HRR393680:HRS393680 IBN393680:IBO393680 ILJ393680:ILK393680 IVF393680:IVG393680 JFB393680:JFC393680 JOX393680:JOY393680 JYT393680:JYU393680 KIP393680:KIQ393680 KSL393680:KSM393680 LCH393680:LCI393680 LMD393680:LME393680 LVZ393680:LWA393680 MFV393680:MFW393680 MPR393680:MPS393680 MZN393680:MZO393680 NJJ393680:NJK393680 NTF393680:NTG393680 ODB393680:ODC393680 OMX393680:OMY393680 OWT393680:OWU393680 PGP393680:PGQ393680 PQL393680:PQM393680 QAH393680:QAI393680 QKD393680:QKE393680 QTZ393680:QUA393680 RDV393680:RDW393680 RNR393680:RNS393680 RXN393680:RXO393680 SHJ393680:SHK393680 SRF393680:SRG393680 TBB393680:TBC393680 TKX393680:TKY393680 TUT393680:TUU393680 UEP393680:UEQ393680 UOL393680:UOM393680 UYH393680:UYI393680 VID393680:VIE393680 VRZ393680:VSA393680 WBV393680:WBW393680 WLR393680:WLS393680 WVN393680:WVO393680 G459217:H459217 JB459216:JC459216 SX459216:SY459216 ACT459216:ACU459216 AMP459216:AMQ459216 AWL459216:AWM459216 BGH459216:BGI459216 BQD459216:BQE459216 BZZ459216:CAA459216 CJV459216:CJW459216 CTR459216:CTS459216 DDN459216:DDO459216 DNJ459216:DNK459216 DXF459216:DXG459216 EHB459216:EHC459216 EQX459216:EQY459216 FAT459216:FAU459216 FKP459216:FKQ459216 FUL459216:FUM459216 GEH459216:GEI459216 GOD459216:GOE459216 GXZ459216:GYA459216 HHV459216:HHW459216 HRR459216:HRS459216 IBN459216:IBO459216 ILJ459216:ILK459216 IVF459216:IVG459216 JFB459216:JFC459216 JOX459216:JOY459216 JYT459216:JYU459216 KIP459216:KIQ459216 KSL459216:KSM459216 LCH459216:LCI459216 LMD459216:LME459216 LVZ459216:LWA459216 MFV459216:MFW459216 MPR459216:MPS459216 MZN459216:MZO459216 NJJ459216:NJK459216 NTF459216:NTG459216 ODB459216:ODC459216 OMX459216:OMY459216 OWT459216:OWU459216 PGP459216:PGQ459216 PQL459216:PQM459216 QAH459216:QAI459216 QKD459216:QKE459216 QTZ459216:QUA459216 RDV459216:RDW459216 RNR459216:RNS459216 RXN459216:RXO459216 SHJ459216:SHK459216 SRF459216:SRG459216 TBB459216:TBC459216 TKX459216:TKY459216 TUT459216:TUU459216 UEP459216:UEQ459216 UOL459216:UOM459216 UYH459216:UYI459216 VID459216:VIE459216 VRZ459216:VSA459216 WBV459216:WBW459216 WLR459216:WLS459216 WVN459216:WVO459216 G524753:H524753 JB524752:JC524752 SX524752:SY524752 ACT524752:ACU524752 AMP524752:AMQ524752 AWL524752:AWM524752 BGH524752:BGI524752 BQD524752:BQE524752 BZZ524752:CAA524752 CJV524752:CJW524752 CTR524752:CTS524752 DDN524752:DDO524752 DNJ524752:DNK524752 DXF524752:DXG524752 EHB524752:EHC524752 EQX524752:EQY524752 FAT524752:FAU524752 FKP524752:FKQ524752 FUL524752:FUM524752 GEH524752:GEI524752 GOD524752:GOE524752 GXZ524752:GYA524752 HHV524752:HHW524752 HRR524752:HRS524752 IBN524752:IBO524752 ILJ524752:ILK524752 IVF524752:IVG524752 JFB524752:JFC524752 JOX524752:JOY524752 JYT524752:JYU524752 KIP524752:KIQ524752 KSL524752:KSM524752 LCH524752:LCI524752 LMD524752:LME524752 LVZ524752:LWA524752 MFV524752:MFW524752 MPR524752:MPS524752 MZN524752:MZO524752 NJJ524752:NJK524752 NTF524752:NTG524752 ODB524752:ODC524752 OMX524752:OMY524752 OWT524752:OWU524752 PGP524752:PGQ524752 PQL524752:PQM524752 QAH524752:QAI524752 QKD524752:QKE524752 QTZ524752:QUA524752 RDV524752:RDW524752 RNR524752:RNS524752 RXN524752:RXO524752 SHJ524752:SHK524752 SRF524752:SRG524752 TBB524752:TBC524752 TKX524752:TKY524752 TUT524752:TUU524752 UEP524752:UEQ524752 UOL524752:UOM524752 UYH524752:UYI524752 VID524752:VIE524752 VRZ524752:VSA524752 WBV524752:WBW524752 WLR524752:WLS524752 WVN524752:WVO524752 G590289:H590289 JB590288:JC590288 SX590288:SY590288 ACT590288:ACU590288 AMP590288:AMQ590288 AWL590288:AWM590288 BGH590288:BGI590288 BQD590288:BQE590288 BZZ590288:CAA590288 CJV590288:CJW590288 CTR590288:CTS590288 DDN590288:DDO590288 DNJ590288:DNK590288 DXF590288:DXG590288 EHB590288:EHC590288 EQX590288:EQY590288 FAT590288:FAU590288 FKP590288:FKQ590288 FUL590288:FUM590288 GEH590288:GEI590288 GOD590288:GOE590288 GXZ590288:GYA590288 HHV590288:HHW590288 HRR590288:HRS590288 IBN590288:IBO590288 ILJ590288:ILK590288 IVF590288:IVG590288 JFB590288:JFC590288 JOX590288:JOY590288 JYT590288:JYU590288 KIP590288:KIQ590288 KSL590288:KSM590288 LCH590288:LCI590288 LMD590288:LME590288 LVZ590288:LWA590288 MFV590288:MFW590288 MPR590288:MPS590288 MZN590288:MZO590288 NJJ590288:NJK590288 NTF590288:NTG590288 ODB590288:ODC590288 OMX590288:OMY590288 OWT590288:OWU590288 PGP590288:PGQ590288 PQL590288:PQM590288 QAH590288:QAI590288 QKD590288:QKE590288 QTZ590288:QUA590288 RDV590288:RDW590288 RNR590288:RNS590288 RXN590288:RXO590288 SHJ590288:SHK590288 SRF590288:SRG590288 TBB590288:TBC590288 TKX590288:TKY590288 TUT590288:TUU590288 UEP590288:UEQ590288 UOL590288:UOM590288 UYH590288:UYI590288 VID590288:VIE590288 VRZ590288:VSA590288 WBV590288:WBW590288 WLR590288:WLS590288 WVN590288:WVO590288 G655825:H655825 JB655824:JC655824 SX655824:SY655824 ACT655824:ACU655824 AMP655824:AMQ655824 AWL655824:AWM655824 BGH655824:BGI655824 BQD655824:BQE655824 BZZ655824:CAA655824 CJV655824:CJW655824 CTR655824:CTS655824 DDN655824:DDO655824 DNJ655824:DNK655824 DXF655824:DXG655824 EHB655824:EHC655824 EQX655824:EQY655824 FAT655824:FAU655824 FKP655824:FKQ655824 FUL655824:FUM655824 GEH655824:GEI655824 GOD655824:GOE655824 GXZ655824:GYA655824 HHV655824:HHW655824 HRR655824:HRS655824 IBN655824:IBO655824 ILJ655824:ILK655824 IVF655824:IVG655824 JFB655824:JFC655824 JOX655824:JOY655824 JYT655824:JYU655824 KIP655824:KIQ655824 KSL655824:KSM655824 LCH655824:LCI655824 LMD655824:LME655824 LVZ655824:LWA655824 MFV655824:MFW655824 MPR655824:MPS655824 MZN655824:MZO655824 NJJ655824:NJK655824 NTF655824:NTG655824 ODB655824:ODC655824 OMX655824:OMY655824 OWT655824:OWU655824 PGP655824:PGQ655824 PQL655824:PQM655824 QAH655824:QAI655824 QKD655824:QKE655824 QTZ655824:QUA655824 RDV655824:RDW655824 RNR655824:RNS655824 RXN655824:RXO655824 SHJ655824:SHK655824 SRF655824:SRG655824 TBB655824:TBC655824 TKX655824:TKY655824 TUT655824:TUU655824 UEP655824:UEQ655824 UOL655824:UOM655824 UYH655824:UYI655824 VID655824:VIE655824 VRZ655824:VSA655824 WBV655824:WBW655824 WLR655824:WLS655824 WVN655824:WVO655824 G721361:H721361 JB721360:JC721360 SX721360:SY721360 ACT721360:ACU721360 AMP721360:AMQ721360 AWL721360:AWM721360 BGH721360:BGI721360 BQD721360:BQE721360 BZZ721360:CAA721360 CJV721360:CJW721360 CTR721360:CTS721360 DDN721360:DDO721360 DNJ721360:DNK721360 DXF721360:DXG721360 EHB721360:EHC721360 EQX721360:EQY721360 FAT721360:FAU721360 FKP721360:FKQ721360 FUL721360:FUM721360 GEH721360:GEI721360 GOD721360:GOE721360 GXZ721360:GYA721360 HHV721360:HHW721360 HRR721360:HRS721360 IBN721360:IBO721360 ILJ721360:ILK721360 IVF721360:IVG721360 JFB721360:JFC721360 JOX721360:JOY721360 JYT721360:JYU721360 KIP721360:KIQ721360 KSL721360:KSM721360 LCH721360:LCI721360 LMD721360:LME721360 LVZ721360:LWA721360 MFV721360:MFW721360 MPR721360:MPS721360 MZN721360:MZO721360 NJJ721360:NJK721360 NTF721360:NTG721360 ODB721360:ODC721360 OMX721360:OMY721360 OWT721360:OWU721360 PGP721360:PGQ721360 PQL721360:PQM721360 QAH721360:QAI721360 QKD721360:QKE721360 QTZ721360:QUA721360 RDV721360:RDW721360 RNR721360:RNS721360 RXN721360:RXO721360 SHJ721360:SHK721360 SRF721360:SRG721360 TBB721360:TBC721360 TKX721360:TKY721360 TUT721360:TUU721360 UEP721360:UEQ721360 UOL721360:UOM721360 UYH721360:UYI721360 VID721360:VIE721360 VRZ721360:VSA721360 WBV721360:WBW721360 WLR721360:WLS721360 WVN721360:WVO721360 G786897:H786897 JB786896:JC786896 SX786896:SY786896 ACT786896:ACU786896 AMP786896:AMQ786896 AWL786896:AWM786896 BGH786896:BGI786896 BQD786896:BQE786896 BZZ786896:CAA786896 CJV786896:CJW786896 CTR786896:CTS786896 DDN786896:DDO786896 DNJ786896:DNK786896 DXF786896:DXG786896 EHB786896:EHC786896 EQX786896:EQY786896 FAT786896:FAU786896 FKP786896:FKQ786896 FUL786896:FUM786896 GEH786896:GEI786896 GOD786896:GOE786896 GXZ786896:GYA786896 HHV786896:HHW786896 HRR786896:HRS786896 IBN786896:IBO786896 ILJ786896:ILK786896 IVF786896:IVG786896 JFB786896:JFC786896 JOX786896:JOY786896 JYT786896:JYU786896 KIP786896:KIQ786896 KSL786896:KSM786896 LCH786896:LCI786896 LMD786896:LME786896 LVZ786896:LWA786896 MFV786896:MFW786896 MPR786896:MPS786896 MZN786896:MZO786896 NJJ786896:NJK786896 NTF786896:NTG786896 ODB786896:ODC786896 OMX786896:OMY786896 OWT786896:OWU786896 PGP786896:PGQ786896 PQL786896:PQM786896 QAH786896:QAI786896 QKD786896:QKE786896 QTZ786896:QUA786896 RDV786896:RDW786896 RNR786896:RNS786896 RXN786896:RXO786896 SHJ786896:SHK786896 SRF786896:SRG786896 TBB786896:TBC786896 TKX786896:TKY786896 TUT786896:TUU786896 UEP786896:UEQ786896 UOL786896:UOM786896 UYH786896:UYI786896 VID786896:VIE786896 VRZ786896:VSA786896 WBV786896:WBW786896 WLR786896:WLS786896 WVN786896:WVO786896 G852433:H852433 JB852432:JC852432 SX852432:SY852432 ACT852432:ACU852432 AMP852432:AMQ852432 AWL852432:AWM852432 BGH852432:BGI852432 BQD852432:BQE852432 BZZ852432:CAA852432 CJV852432:CJW852432 CTR852432:CTS852432 DDN852432:DDO852432 DNJ852432:DNK852432 DXF852432:DXG852432 EHB852432:EHC852432 EQX852432:EQY852432 FAT852432:FAU852432 FKP852432:FKQ852432 FUL852432:FUM852432 GEH852432:GEI852432 GOD852432:GOE852432 GXZ852432:GYA852432 HHV852432:HHW852432 HRR852432:HRS852432 IBN852432:IBO852432 ILJ852432:ILK852432 IVF852432:IVG852432 JFB852432:JFC852432 JOX852432:JOY852432 JYT852432:JYU852432 KIP852432:KIQ852432 KSL852432:KSM852432 LCH852432:LCI852432 LMD852432:LME852432 LVZ852432:LWA852432 MFV852432:MFW852432 MPR852432:MPS852432 MZN852432:MZO852432 NJJ852432:NJK852432 NTF852432:NTG852432 ODB852432:ODC852432 OMX852432:OMY852432 OWT852432:OWU852432 PGP852432:PGQ852432 PQL852432:PQM852432 QAH852432:QAI852432 QKD852432:QKE852432 QTZ852432:QUA852432 RDV852432:RDW852432 RNR852432:RNS852432 RXN852432:RXO852432 SHJ852432:SHK852432 SRF852432:SRG852432 TBB852432:TBC852432 TKX852432:TKY852432 TUT852432:TUU852432 UEP852432:UEQ852432 UOL852432:UOM852432 UYH852432:UYI852432 VID852432:VIE852432 VRZ852432:VSA852432 WBV852432:WBW852432 WLR852432:WLS852432 WVN852432:WVO852432 G917969:H917969 JB917968:JC917968 SX917968:SY917968 ACT917968:ACU917968 AMP917968:AMQ917968 AWL917968:AWM917968 BGH917968:BGI917968 BQD917968:BQE917968 BZZ917968:CAA917968 CJV917968:CJW917968 CTR917968:CTS917968 DDN917968:DDO917968 DNJ917968:DNK917968 DXF917968:DXG917968 EHB917968:EHC917968 EQX917968:EQY917968 FAT917968:FAU917968 FKP917968:FKQ917968 FUL917968:FUM917968 GEH917968:GEI917968 GOD917968:GOE917968 GXZ917968:GYA917968 HHV917968:HHW917968 HRR917968:HRS917968 IBN917968:IBO917968 ILJ917968:ILK917968 IVF917968:IVG917968 JFB917968:JFC917968 JOX917968:JOY917968 JYT917968:JYU917968 KIP917968:KIQ917968 KSL917968:KSM917968 LCH917968:LCI917968 LMD917968:LME917968 LVZ917968:LWA917968 MFV917968:MFW917968 MPR917968:MPS917968 MZN917968:MZO917968 NJJ917968:NJK917968 NTF917968:NTG917968 ODB917968:ODC917968 OMX917968:OMY917968 OWT917968:OWU917968 PGP917968:PGQ917968 PQL917968:PQM917968 QAH917968:QAI917968 QKD917968:QKE917968 QTZ917968:QUA917968 RDV917968:RDW917968 RNR917968:RNS917968 RXN917968:RXO917968 SHJ917968:SHK917968 SRF917968:SRG917968 TBB917968:TBC917968 TKX917968:TKY917968 TUT917968:TUU917968 UEP917968:UEQ917968 UOL917968:UOM917968 UYH917968:UYI917968 VID917968:VIE917968 VRZ917968:VSA917968 WBV917968:WBW917968 WLR917968:WLS917968 WVN917968:WVO917968 G983505:H983505 JB983504:JC983504 SX983504:SY983504 ACT983504:ACU983504 AMP983504:AMQ983504 AWL983504:AWM983504 BGH983504:BGI983504 BQD983504:BQE983504 BZZ983504:CAA983504 CJV983504:CJW983504 CTR983504:CTS983504 DDN983504:DDO983504 DNJ983504:DNK983504 DXF983504:DXG983504 EHB983504:EHC983504 EQX983504:EQY983504 FAT983504:FAU983504 FKP983504:FKQ983504 FUL983504:FUM983504 GEH983504:GEI983504 GOD983504:GOE983504 GXZ983504:GYA983504 HHV983504:HHW983504 HRR983504:HRS983504 IBN983504:IBO983504 ILJ983504:ILK983504 IVF983504:IVG983504 JFB983504:JFC983504 JOX983504:JOY983504 JYT983504:JYU983504 KIP983504:KIQ983504 KSL983504:KSM983504 LCH983504:LCI983504 LMD983504:LME983504 LVZ983504:LWA983504 MFV983504:MFW983504 MPR983504:MPS983504 MZN983504:MZO983504 NJJ983504:NJK983504 NTF983504:NTG983504 ODB983504:ODC983504 OMX983504:OMY983504 OWT983504:OWU983504 PGP983504:PGQ983504 PQL983504:PQM983504 QAH983504:QAI983504 QKD983504:QKE983504 QTZ983504:QUA983504 RDV983504:RDW983504 RNR983504:RNS983504 RXN983504:RXO983504 SHJ983504:SHK983504 SRF983504:SRG983504 TBB983504:TBC983504 TKX983504:TKY983504 TUT983504:TUU983504 UEP983504:UEQ983504 UOL983504:UOM983504 UYH983504:UYI983504 VID983504:VIE983504 VRZ983504:VSA983504 WBV983504:WBW983504 WLR983504:WLS983504 WVN983504:WVO983504 G276:H278 JB276:JC278 SX276:SY278 ACT276:ACU278 AMP276:AMQ278 AWL276:AWM278 BGH276:BGI278 BQD276:BQE278 BZZ276:CAA278 CJV276:CJW278 CTR276:CTS278 DDN276:DDO278 DNJ276:DNK278 DXF276:DXG278 EHB276:EHC278 EQX276:EQY278 FAT276:FAU278 FKP276:FKQ278 FUL276:FUM278 GEH276:GEI278 GOD276:GOE278 GXZ276:GYA278 HHV276:HHW278 HRR276:HRS278 IBN276:IBO278 ILJ276:ILK278 IVF276:IVG278 JFB276:JFC278 JOX276:JOY278 JYT276:JYU278 KIP276:KIQ278 KSL276:KSM278 LCH276:LCI278 LMD276:LME278 LVZ276:LWA278 MFV276:MFW278 MPR276:MPS278 MZN276:MZO278 NJJ276:NJK278 NTF276:NTG278 ODB276:ODC278 OMX276:OMY278 OWT276:OWU278 PGP276:PGQ278 PQL276:PQM278 QAH276:QAI278 QKD276:QKE278 QTZ276:QUA278 RDV276:RDW278 RNR276:RNS278 RXN276:RXO278 SHJ276:SHK278 SRF276:SRG278 TBB276:TBC278 TKX276:TKY278 TUT276:TUU278 UEP276:UEQ278 UOL276:UOM278 UYH276:UYI278 VID276:VIE278 VRZ276:VSA278 WBV276:WBW278 WLR276:WLS278 WVN276:WVO278 G66003:H66005 JB66002:JC66004 SX66002:SY66004 ACT66002:ACU66004 AMP66002:AMQ66004 AWL66002:AWM66004 BGH66002:BGI66004 BQD66002:BQE66004 BZZ66002:CAA66004 CJV66002:CJW66004 CTR66002:CTS66004 DDN66002:DDO66004 DNJ66002:DNK66004 DXF66002:DXG66004 EHB66002:EHC66004 EQX66002:EQY66004 FAT66002:FAU66004 FKP66002:FKQ66004 FUL66002:FUM66004 GEH66002:GEI66004 GOD66002:GOE66004 GXZ66002:GYA66004 HHV66002:HHW66004 HRR66002:HRS66004 IBN66002:IBO66004 ILJ66002:ILK66004 IVF66002:IVG66004 JFB66002:JFC66004 JOX66002:JOY66004 JYT66002:JYU66004 KIP66002:KIQ66004 KSL66002:KSM66004 LCH66002:LCI66004 LMD66002:LME66004 LVZ66002:LWA66004 MFV66002:MFW66004 MPR66002:MPS66004 MZN66002:MZO66004 NJJ66002:NJK66004 NTF66002:NTG66004 ODB66002:ODC66004 OMX66002:OMY66004 OWT66002:OWU66004 PGP66002:PGQ66004 PQL66002:PQM66004 QAH66002:QAI66004 QKD66002:QKE66004 QTZ66002:QUA66004 RDV66002:RDW66004 RNR66002:RNS66004 RXN66002:RXO66004 SHJ66002:SHK66004 SRF66002:SRG66004 TBB66002:TBC66004 TKX66002:TKY66004 TUT66002:TUU66004 UEP66002:UEQ66004 UOL66002:UOM66004 UYH66002:UYI66004 VID66002:VIE66004 VRZ66002:VSA66004 WBV66002:WBW66004 WLR66002:WLS66004 WVN66002:WVO66004 G131539:H131541 JB131538:JC131540 SX131538:SY131540 ACT131538:ACU131540 AMP131538:AMQ131540 AWL131538:AWM131540 BGH131538:BGI131540 BQD131538:BQE131540 BZZ131538:CAA131540 CJV131538:CJW131540 CTR131538:CTS131540 DDN131538:DDO131540 DNJ131538:DNK131540 DXF131538:DXG131540 EHB131538:EHC131540 EQX131538:EQY131540 FAT131538:FAU131540 FKP131538:FKQ131540 FUL131538:FUM131540 GEH131538:GEI131540 GOD131538:GOE131540 GXZ131538:GYA131540 HHV131538:HHW131540 HRR131538:HRS131540 IBN131538:IBO131540 ILJ131538:ILK131540 IVF131538:IVG131540 JFB131538:JFC131540 JOX131538:JOY131540 JYT131538:JYU131540 KIP131538:KIQ131540 KSL131538:KSM131540 LCH131538:LCI131540 LMD131538:LME131540 LVZ131538:LWA131540 MFV131538:MFW131540 MPR131538:MPS131540 MZN131538:MZO131540 NJJ131538:NJK131540 NTF131538:NTG131540 ODB131538:ODC131540 OMX131538:OMY131540 OWT131538:OWU131540 PGP131538:PGQ131540 PQL131538:PQM131540 QAH131538:QAI131540 QKD131538:QKE131540 QTZ131538:QUA131540 RDV131538:RDW131540 RNR131538:RNS131540 RXN131538:RXO131540 SHJ131538:SHK131540 SRF131538:SRG131540 TBB131538:TBC131540 TKX131538:TKY131540 TUT131538:TUU131540 UEP131538:UEQ131540 UOL131538:UOM131540 UYH131538:UYI131540 VID131538:VIE131540 VRZ131538:VSA131540 WBV131538:WBW131540 WLR131538:WLS131540 WVN131538:WVO131540 G197075:H197077 JB197074:JC197076 SX197074:SY197076 ACT197074:ACU197076 AMP197074:AMQ197076 AWL197074:AWM197076 BGH197074:BGI197076 BQD197074:BQE197076 BZZ197074:CAA197076 CJV197074:CJW197076 CTR197074:CTS197076 DDN197074:DDO197076 DNJ197074:DNK197076 DXF197074:DXG197076 EHB197074:EHC197076 EQX197074:EQY197076 FAT197074:FAU197076 FKP197074:FKQ197076 FUL197074:FUM197076 GEH197074:GEI197076 GOD197074:GOE197076 GXZ197074:GYA197076 HHV197074:HHW197076 HRR197074:HRS197076 IBN197074:IBO197076 ILJ197074:ILK197076 IVF197074:IVG197076 JFB197074:JFC197076 JOX197074:JOY197076 JYT197074:JYU197076 KIP197074:KIQ197076 KSL197074:KSM197076 LCH197074:LCI197076 LMD197074:LME197076 LVZ197074:LWA197076 MFV197074:MFW197076 MPR197074:MPS197076 MZN197074:MZO197076 NJJ197074:NJK197076 NTF197074:NTG197076 ODB197074:ODC197076 OMX197074:OMY197076 OWT197074:OWU197076 PGP197074:PGQ197076 PQL197074:PQM197076 QAH197074:QAI197076 QKD197074:QKE197076 QTZ197074:QUA197076 RDV197074:RDW197076 RNR197074:RNS197076 RXN197074:RXO197076 SHJ197074:SHK197076 SRF197074:SRG197076 TBB197074:TBC197076 TKX197074:TKY197076 TUT197074:TUU197076 UEP197074:UEQ197076 UOL197074:UOM197076 UYH197074:UYI197076 VID197074:VIE197076 VRZ197074:VSA197076 WBV197074:WBW197076 WLR197074:WLS197076 WVN197074:WVO197076 G262611:H262613 JB262610:JC262612 SX262610:SY262612 ACT262610:ACU262612 AMP262610:AMQ262612 AWL262610:AWM262612 BGH262610:BGI262612 BQD262610:BQE262612 BZZ262610:CAA262612 CJV262610:CJW262612 CTR262610:CTS262612 DDN262610:DDO262612 DNJ262610:DNK262612 DXF262610:DXG262612 EHB262610:EHC262612 EQX262610:EQY262612 FAT262610:FAU262612 FKP262610:FKQ262612 FUL262610:FUM262612 GEH262610:GEI262612 GOD262610:GOE262612 GXZ262610:GYA262612 HHV262610:HHW262612 HRR262610:HRS262612 IBN262610:IBO262612 ILJ262610:ILK262612 IVF262610:IVG262612 JFB262610:JFC262612 JOX262610:JOY262612 JYT262610:JYU262612 KIP262610:KIQ262612 KSL262610:KSM262612 LCH262610:LCI262612 LMD262610:LME262612 LVZ262610:LWA262612 MFV262610:MFW262612 MPR262610:MPS262612 MZN262610:MZO262612 NJJ262610:NJK262612 NTF262610:NTG262612 ODB262610:ODC262612 OMX262610:OMY262612 OWT262610:OWU262612 PGP262610:PGQ262612 PQL262610:PQM262612 QAH262610:QAI262612 QKD262610:QKE262612 QTZ262610:QUA262612 RDV262610:RDW262612 RNR262610:RNS262612 RXN262610:RXO262612 SHJ262610:SHK262612 SRF262610:SRG262612 TBB262610:TBC262612 TKX262610:TKY262612 TUT262610:TUU262612 UEP262610:UEQ262612 UOL262610:UOM262612 UYH262610:UYI262612 VID262610:VIE262612 VRZ262610:VSA262612 WBV262610:WBW262612 WLR262610:WLS262612 WVN262610:WVO262612 G328147:H328149 JB328146:JC328148 SX328146:SY328148 ACT328146:ACU328148 AMP328146:AMQ328148 AWL328146:AWM328148 BGH328146:BGI328148 BQD328146:BQE328148 BZZ328146:CAA328148 CJV328146:CJW328148 CTR328146:CTS328148 DDN328146:DDO328148 DNJ328146:DNK328148 DXF328146:DXG328148 EHB328146:EHC328148 EQX328146:EQY328148 FAT328146:FAU328148 FKP328146:FKQ328148 FUL328146:FUM328148 GEH328146:GEI328148 GOD328146:GOE328148 GXZ328146:GYA328148 HHV328146:HHW328148 HRR328146:HRS328148 IBN328146:IBO328148 ILJ328146:ILK328148 IVF328146:IVG328148 JFB328146:JFC328148 JOX328146:JOY328148 JYT328146:JYU328148 KIP328146:KIQ328148 KSL328146:KSM328148 LCH328146:LCI328148 LMD328146:LME328148 LVZ328146:LWA328148 MFV328146:MFW328148 MPR328146:MPS328148 MZN328146:MZO328148 NJJ328146:NJK328148 NTF328146:NTG328148 ODB328146:ODC328148 OMX328146:OMY328148 OWT328146:OWU328148 PGP328146:PGQ328148 PQL328146:PQM328148 QAH328146:QAI328148 QKD328146:QKE328148 QTZ328146:QUA328148 RDV328146:RDW328148 RNR328146:RNS328148 RXN328146:RXO328148 SHJ328146:SHK328148 SRF328146:SRG328148 TBB328146:TBC328148 TKX328146:TKY328148 TUT328146:TUU328148 UEP328146:UEQ328148 UOL328146:UOM328148 UYH328146:UYI328148 VID328146:VIE328148 VRZ328146:VSA328148 WBV328146:WBW328148 WLR328146:WLS328148 WVN328146:WVO328148 G393683:H393685 JB393682:JC393684 SX393682:SY393684 ACT393682:ACU393684 AMP393682:AMQ393684 AWL393682:AWM393684 BGH393682:BGI393684 BQD393682:BQE393684 BZZ393682:CAA393684 CJV393682:CJW393684 CTR393682:CTS393684 DDN393682:DDO393684 DNJ393682:DNK393684 DXF393682:DXG393684 EHB393682:EHC393684 EQX393682:EQY393684 FAT393682:FAU393684 FKP393682:FKQ393684 FUL393682:FUM393684 GEH393682:GEI393684 GOD393682:GOE393684 GXZ393682:GYA393684 HHV393682:HHW393684 HRR393682:HRS393684 IBN393682:IBO393684 ILJ393682:ILK393684 IVF393682:IVG393684 JFB393682:JFC393684 JOX393682:JOY393684 JYT393682:JYU393684 KIP393682:KIQ393684 KSL393682:KSM393684 LCH393682:LCI393684 LMD393682:LME393684 LVZ393682:LWA393684 MFV393682:MFW393684 MPR393682:MPS393684 MZN393682:MZO393684 NJJ393682:NJK393684 NTF393682:NTG393684 ODB393682:ODC393684 OMX393682:OMY393684 OWT393682:OWU393684 PGP393682:PGQ393684 PQL393682:PQM393684 QAH393682:QAI393684 QKD393682:QKE393684 QTZ393682:QUA393684 RDV393682:RDW393684 RNR393682:RNS393684 RXN393682:RXO393684 SHJ393682:SHK393684 SRF393682:SRG393684 TBB393682:TBC393684 TKX393682:TKY393684 TUT393682:TUU393684 UEP393682:UEQ393684 UOL393682:UOM393684 UYH393682:UYI393684 VID393682:VIE393684 VRZ393682:VSA393684 WBV393682:WBW393684 WLR393682:WLS393684 WVN393682:WVO393684 G459219:H459221 JB459218:JC459220 SX459218:SY459220 ACT459218:ACU459220 AMP459218:AMQ459220 AWL459218:AWM459220 BGH459218:BGI459220 BQD459218:BQE459220 BZZ459218:CAA459220 CJV459218:CJW459220 CTR459218:CTS459220 DDN459218:DDO459220 DNJ459218:DNK459220 DXF459218:DXG459220 EHB459218:EHC459220 EQX459218:EQY459220 FAT459218:FAU459220 FKP459218:FKQ459220 FUL459218:FUM459220 GEH459218:GEI459220 GOD459218:GOE459220 GXZ459218:GYA459220 HHV459218:HHW459220 HRR459218:HRS459220 IBN459218:IBO459220 ILJ459218:ILK459220 IVF459218:IVG459220 JFB459218:JFC459220 JOX459218:JOY459220 JYT459218:JYU459220 KIP459218:KIQ459220 KSL459218:KSM459220 LCH459218:LCI459220 LMD459218:LME459220 LVZ459218:LWA459220 MFV459218:MFW459220 MPR459218:MPS459220 MZN459218:MZO459220 NJJ459218:NJK459220 NTF459218:NTG459220 ODB459218:ODC459220 OMX459218:OMY459220 OWT459218:OWU459220 PGP459218:PGQ459220 PQL459218:PQM459220 QAH459218:QAI459220 QKD459218:QKE459220 QTZ459218:QUA459220 RDV459218:RDW459220 RNR459218:RNS459220 RXN459218:RXO459220 SHJ459218:SHK459220 SRF459218:SRG459220 TBB459218:TBC459220 TKX459218:TKY459220 TUT459218:TUU459220 UEP459218:UEQ459220 UOL459218:UOM459220 UYH459218:UYI459220 VID459218:VIE459220 VRZ459218:VSA459220 WBV459218:WBW459220 WLR459218:WLS459220 WVN459218:WVO459220 G524755:H524757 JB524754:JC524756 SX524754:SY524756 ACT524754:ACU524756 AMP524754:AMQ524756 AWL524754:AWM524756 BGH524754:BGI524756 BQD524754:BQE524756 BZZ524754:CAA524756 CJV524754:CJW524756 CTR524754:CTS524756 DDN524754:DDO524756 DNJ524754:DNK524756 DXF524754:DXG524756 EHB524754:EHC524756 EQX524754:EQY524756 FAT524754:FAU524756 FKP524754:FKQ524756 FUL524754:FUM524756 GEH524754:GEI524756 GOD524754:GOE524756 GXZ524754:GYA524756 HHV524754:HHW524756 HRR524754:HRS524756 IBN524754:IBO524756 ILJ524754:ILK524756 IVF524754:IVG524756 JFB524754:JFC524756 JOX524754:JOY524756 JYT524754:JYU524756 KIP524754:KIQ524756 KSL524754:KSM524756 LCH524754:LCI524756 LMD524754:LME524756 LVZ524754:LWA524756 MFV524754:MFW524756 MPR524754:MPS524756 MZN524754:MZO524756 NJJ524754:NJK524756 NTF524754:NTG524756 ODB524754:ODC524756 OMX524754:OMY524756 OWT524754:OWU524756 PGP524754:PGQ524756 PQL524754:PQM524756 QAH524754:QAI524756 QKD524754:QKE524756 QTZ524754:QUA524756 RDV524754:RDW524756 RNR524754:RNS524756 RXN524754:RXO524756 SHJ524754:SHK524756 SRF524754:SRG524756 TBB524754:TBC524756 TKX524754:TKY524756 TUT524754:TUU524756 UEP524754:UEQ524756 UOL524754:UOM524756 UYH524754:UYI524756 VID524754:VIE524756 VRZ524754:VSA524756 WBV524754:WBW524756 WLR524754:WLS524756 WVN524754:WVO524756 G590291:H590293 JB590290:JC590292 SX590290:SY590292 ACT590290:ACU590292 AMP590290:AMQ590292 AWL590290:AWM590292 BGH590290:BGI590292 BQD590290:BQE590292 BZZ590290:CAA590292 CJV590290:CJW590292 CTR590290:CTS590292 DDN590290:DDO590292 DNJ590290:DNK590292 DXF590290:DXG590292 EHB590290:EHC590292 EQX590290:EQY590292 FAT590290:FAU590292 FKP590290:FKQ590292 FUL590290:FUM590292 GEH590290:GEI590292 GOD590290:GOE590292 GXZ590290:GYA590292 HHV590290:HHW590292 HRR590290:HRS590292 IBN590290:IBO590292 ILJ590290:ILK590292 IVF590290:IVG590292 JFB590290:JFC590292 JOX590290:JOY590292 JYT590290:JYU590292 KIP590290:KIQ590292 KSL590290:KSM590292 LCH590290:LCI590292 LMD590290:LME590292 LVZ590290:LWA590292 MFV590290:MFW590292 MPR590290:MPS590292 MZN590290:MZO590292 NJJ590290:NJK590292 NTF590290:NTG590292 ODB590290:ODC590292 OMX590290:OMY590292 OWT590290:OWU590292 PGP590290:PGQ590292 PQL590290:PQM590292 QAH590290:QAI590292 QKD590290:QKE590292 QTZ590290:QUA590292 RDV590290:RDW590292 RNR590290:RNS590292 RXN590290:RXO590292 SHJ590290:SHK590292 SRF590290:SRG590292 TBB590290:TBC590292 TKX590290:TKY590292 TUT590290:TUU590292 UEP590290:UEQ590292 UOL590290:UOM590292 UYH590290:UYI590292 VID590290:VIE590292 VRZ590290:VSA590292 WBV590290:WBW590292 WLR590290:WLS590292 WVN590290:WVO590292 G655827:H655829 JB655826:JC655828 SX655826:SY655828 ACT655826:ACU655828 AMP655826:AMQ655828 AWL655826:AWM655828 BGH655826:BGI655828 BQD655826:BQE655828 BZZ655826:CAA655828 CJV655826:CJW655828 CTR655826:CTS655828 DDN655826:DDO655828 DNJ655826:DNK655828 DXF655826:DXG655828 EHB655826:EHC655828 EQX655826:EQY655828 FAT655826:FAU655828 FKP655826:FKQ655828 FUL655826:FUM655828 GEH655826:GEI655828 GOD655826:GOE655828 GXZ655826:GYA655828 HHV655826:HHW655828 HRR655826:HRS655828 IBN655826:IBO655828 ILJ655826:ILK655828 IVF655826:IVG655828 JFB655826:JFC655828 JOX655826:JOY655828 JYT655826:JYU655828 KIP655826:KIQ655828 KSL655826:KSM655828 LCH655826:LCI655828 LMD655826:LME655828 LVZ655826:LWA655828 MFV655826:MFW655828 MPR655826:MPS655828 MZN655826:MZO655828 NJJ655826:NJK655828 NTF655826:NTG655828 ODB655826:ODC655828 OMX655826:OMY655828 OWT655826:OWU655828 PGP655826:PGQ655828 PQL655826:PQM655828 QAH655826:QAI655828 QKD655826:QKE655828 QTZ655826:QUA655828 RDV655826:RDW655828 RNR655826:RNS655828 RXN655826:RXO655828 SHJ655826:SHK655828 SRF655826:SRG655828 TBB655826:TBC655828 TKX655826:TKY655828 TUT655826:TUU655828 UEP655826:UEQ655828 UOL655826:UOM655828 UYH655826:UYI655828 VID655826:VIE655828 VRZ655826:VSA655828 WBV655826:WBW655828 WLR655826:WLS655828 WVN655826:WVO655828 G721363:H721365 JB721362:JC721364 SX721362:SY721364 ACT721362:ACU721364 AMP721362:AMQ721364 AWL721362:AWM721364 BGH721362:BGI721364 BQD721362:BQE721364 BZZ721362:CAA721364 CJV721362:CJW721364 CTR721362:CTS721364 DDN721362:DDO721364 DNJ721362:DNK721364 DXF721362:DXG721364 EHB721362:EHC721364 EQX721362:EQY721364 FAT721362:FAU721364 FKP721362:FKQ721364 FUL721362:FUM721364 GEH721362:GEI721364 GOD721362:GOE721364 GXZ721362:GYA721364 HHV721362:HHW721364 HRR721362:HRS721364 IBN721362:IBO721364 ILJ721362:ILK721364 IVF721362:IVG721364 JFB721362:JFC721364 JOX721362:JOY721364 JYT721362:JYU721364 KIP721362:KIQ721364 KSL721362:KSM721364 LCH721362:LCI721364 LMD721362:LME721364 LVZ721362:LWA721364 MFV721362:MFW721364 MPR721362:MPS721364 MZN721362:MZO721364 NJJ721362:NJK721364 NTF721362:NTG721364 ODB721362:ODC721364 OMX721362:OMY721364 OWT721362:OWU721364 PGP721362:PGQ721364 PQL721362:PQM721364 QAH721362:QAI721364 QKD721362:QKE721364 QTZ721362:QUA721364 RDV721362:RDW721364 RNR721362:RNS721364 RXN721362:RXO721364 SHJ721362:SHK721364 SRF721362:SRG721364 TBB721362:TBC721364 TKX721362:TKY721364 TUT721362:TUU721364 UEP721362:UEQ721364 UOL721362:UOM721364 UYH721362:UYI721364 VID721362:VIE721364 VRZ721362:VSA721364 WBV721362:WBW721364 WLR721362:WLS721364 WVN721362:WVO721364 G786899:H786901 JB786898:JC786900 SX786898:SY786900 ACT786898:ACU786900 AMP786898:AMQ786900 AWL786898:AWM786900 BGH786898:BGI786900 BQD786898:BQE786900 BZZ786898:CAA786900 CJV786898:CJW786900 CTR786898:CTS786900 DDN786898:DDO786900 DNJ786898:DNK786900 DXF786898:DXG786900 EHB786898:EHC786900 EQX786898:EQY786900 FAT786898:FAU786900 FKP786898:FKQ786900 FUL786898:FUM786900 GEH786898:GEI786900 GOD786898:GOE786900 GXZ786898:GYA786900 HHV786898:HHW786900 HRR786898:HRS786900 IBN786898:IBO786900 ILJ786898:ILK786900 IVF786898:IVG786900 JFB786898:JFC786900 JOX786898:JOY786900 JYT786898:JYU786900 KIP786898:KIQ786900 KSL786898:KSM786900 LCH786898:LCI786900 LMD786898:LME786900 LVZ786898:LWA786900 MFV786898:MFW786900 MPR786898:MPS786900 MZN786898:MZO786900 NJJ786898:NJK786900 NTF786898:NTG786900 ODB786898:ODC786900 OMX786898:OMY786900 OWT786898:OWU786900 PGP786898:PGQ786900 PQL786898:PQM786900 QAH786898:QAI786900 QKD786898:QKE786900 QTZ786898:QUA786900 RDV786898:RDW786900 RNR786898:RNS786900 RXN786898:RXO786900 SHJ786898:SHK786900 SRF786898:SRG786900 TBB786898:TBC786900 TKX786898:TKY786900 TUT786898:TUU786900 UEP786898:UEQ786900 UOL786898:UOM786900 UYH786898:UYI786900 VID786898:VIE786900 VRZ786898:VSA786900 WBV786898:WBW786900 WLR786898:WLS786900 WVN786898:WVO786900 G852435:H852437 JB852434:JC852436 SX852434:SY852436 ACT852434:ACU852436 AMP852434:AMQ852436 AWL852434:AWM852436 BGH852434:BGI852436 BQD852434:BQE852436 BZZ852434:CAA852436 CJV852434:CJW852436 CTR852434:CTS852436 DDN852434:DDO852436 DNJ852434:DNK852436 DXF852434:DXG852436 EHB852434:EHC852436 EQX852434:EQY852436 FAT852434:FAU852436 FKP852434:FKQ852436 FUL852434:FUM852436 GEH852434:GEI852436 GOD852434:GOE852436 GXZ852434:GYA852436 HHV852434:HHW852436 HRR852434:HRS852436 IBN852434:IBO852436 ILJ852434:ILK852436 IVF852434:IVG852436 JFB852434:JFC852436 JOX852434:JOY852436 JYT852434:JYU852436 KIP852434:KIQ852436 KSL852434:KSM852436 LCH852434:LCI852436 LMD852434:LME852436 LVZ852434:LWA852436 MFV852434:MFW852436 MPR852434:MPS852436 MZN852434:MZO852436 NJJ852434:NJK852436 NTF852434:NTG852436 ODB852434:ODC852436 OMX852434:OMY852436 OWT852434:OWU852436 PGP852434:PGQ852436 PQL852434:PQM852436 QAH852434:QAI852436 QKD852434:QKE852436 QTZ852434:QUA852436 RDV852434:RDW852436 RNR852434:RNS852436 RXN852434:RXO852436 SHJ852434:SHK852436 SRF852434:SRG852436 TBB852434:TBC852436 TKX852434:TKY852436 TUT852434:TUU852436 UEP852434:UEQ852436 UOL852434:UOM852436 UYH852434:UYI852436 VID852434:VIE852436 VRZ852434:VSA852436 WBV852434:WBW852436 WLR852434:WLS852436 WVN852434:WVO852436 G917971:H917973 JB917970:JC917972 SX917970:SY917972 ACT917970:ACU917972 AMP917970:AMQ917972 AWL917970:AWM917972 BGH917970:BGI917972 BQD917970:BQE917972 BZZ917970:CAA917972 CJV917970:CJW917972 CTR917970:CTS917972 DDN917970:DDO917972 DNJ917970:DNK917972 DXF917970:DXG917972 EHB917970:EHC917972 EQX917970:EQY917972 FAT917970:FAU917972 FKP917970:FKQ917972 FUL917970:FUM917972 GEH917970:GEI917972 GOD917970:GOE917972 GXZ917970:GYA917972 HHV917970:HHW917972 HRR917970:HRS917972 IBN917970:IBO917972 ILJ917970:ILK917972 IVF917970:IVG917972 JFB917970:JFC917972 JOX917970:JOY917972 JYT917970:JYU917972 KIP917970:KIQ917972 KSL917970:KSM917972 LCH917970:LCI917972 LMD917970:LME917972 LVZ917970:LWA917972 MFV917970:MFW917972 MPR917970:MPS917972 MZN917970:MZO917972 NJJ917970:NJK917972 NTF917970:NTG917972 ODB917970:ODC917972 OMX917970:OMY917972 OWT917970:OWU917972 PGP917970:PGQ917972 PQL917970:PQM917972 QAH917970:QAI917972 QKD917970:QKE917972 QTZ917970:QUA917972 RDV917970:RDW917972 RNR917970:RNS917972 RXN917970:RXO917972 SHJ917970:SHK917972 SRF917970:SRG917972 TBB917970:TBC917972 TKX917970:TKY917972 TUT917970:TUU917972 UEP917970:UEQ917972 UOL917970:UOM917972 UYH917970:UYI917972 VID917970:VIE917972 VRZ917970:VSA917972 WBV917970:WBW917972 WLR917970:WLS917972 WVN917970:WVO917972 G983507:H983509 JB983506:JC983508 SX983506:SY983508 ACT983506:ACU983508 AMP983506:AMQ983508 AWL983506:AWM983508 BGH983506:BGI983508 BQD983506:BQE983508 BZZ983506:CAA983508 CJV983506:CJW983508 CTR983506:CTS983508 DDN983506:DDO983508 DNJ983506:DNK983508 DXF983506:DXG983508 EHB983506:EHC983508 EQX983506:EQY983508 FAT983506:FAU983508 FKP983506:FKQ983508 FUL983506:FUM983508 GEH983506:GEI983508 GOD983506:GOE983508 GXZ983506:GYA983508 HHV983506:HHW983508 HRR983506:HRS983508 IBN983506:IBO983508 ILJ983506:ILK983508 IVF983506:IVG983508 JFB983506:JFC983508 JOX983506:JOY983508 JYT983506:JYU983508 KIP983506:KIQ983508 KSL983506:KSM983508 LCH983506:LCI983508 LMD983506:LME983508 LVZ983506:LWA983508 MFV983506:MFW983508 MPR983506:MPS983508 MZN983506:MZO983508 NJJ983506:NJK983508 NTF983506:NTG983508 ODB983506:ODC983508 OMX983506:OMY983508 OWT983506:OWU983508 PGP983506:PGQ983508 PQL983506:PQM983508 QAH983506:QAI983508 QKD983506:QKE983508 QTZ983506:QUA983508 RDV983506:RDW983508 RNR983506:RNS983508 RXN983506:RXO983508 SHJ983506:SHK983508 SRF983506:SRG983508 TBB983506:TBC983508 TKX983506:TKY983508 TUT983506:TUU983508 UEP983506:UEQ983508 UOL983506:UOM983508 UYH983506:UYI983508 VID983506:VIE983508 VRZ983506:VSA983508 WBV983506:WBW983508 WLR983506:WLS983508 WVN983506:WVO983508 SX205:SY224 ACT205:ACU224 AMP205:AMQ224 AWL205:AWM224 BGH205:BGI224 BQD205:BQE224 BZZ205:CAA224 CJV205:CJW224 CTR205:CTS224 DDN205:DDO224 DNJ205:DNK224 DXF205:DXG224 EHB205:EHC224 EQX205:EQY224 FAT205:FAU224 FKP205:FKQ224 FUL205:FUM224 GEH205:GEI224 GOD205:GOE224 GXZ205:GYA224 HHV205:HHW224 HRR205:HRS224 IBN205:IBO224 ILJ205:ILK224 IVF205:IVG224 JFB205:JFC224 JOX205:JOY224 JYT205:JYU224 KIP205:KIQ224 KSL205:KSM224 LCH205:LCI224 LMD205:LME224 LVZ205:LWA224 MFV205:MFW224 MPR205:MPS224 MZN205:MZO224 NJJ205:NJK224 NTF205:NTG224 ODB205:ODC224 OMX205:OMY224 OWT205:OWU224 PGP205:PGQ224 PQL205:PQM224 QAH205:QAI224 QKD205:QKE224 QTZ205:QUA224 RDV205:RDW224 RNR205:RNS224 RXN205:RXO224 SHJ205:SHK224 SRF205:SRG224 TBB205:TBC224 TKX205:TKY224 TUT205:TUU224 UEP205:UEQ224 UOL205:UOM224 UYH205:UYI224 VID205:VIE224 VRZ205:VSA224 WBV205:WBW224 WLR205:WLS224 WVN205:WVO224 G205:H224 WVN983510:WVO983589 G65908:H65951 JB65907:JC65950 SX65907:SY65950 ACT65907:ACU65950 AMP65907:AMQ65950 AWL65907:AWM65950 BGH65907:BGI65950 BQD65907:BQE65950 BZZ65907:CAA65950 CJV65907:CJW65950 CTR65907:CTS65950 DDN65907:DDO65950 DNJ65907:DNK65950 DXF65907:DXG65950 EHB65907:EHC65950 EQX65907:EQY65950 FAT65907:FAU65950 FKP65907:FKQ65950 FUL65907:FUM65950 GEH65907:GEI65950 GOD65907:GOE65950 GXZ65907:GYA65950 HHV65907:HHW65950 HRR65907:HRS65950 IBN65907:IBO65950 ILJ65907:ILK65950 IVF65907:IVG65950 JFB65907:JFC65950 JOX65907:JOY65950 JYT65907:JYU65950 KIP65907:KIQ65950 KSL65907:KSM65950 LCH65907:LCI65950 LMD65907:LME65950 LVZ65907:LWA65950 MFV65907:MFW65950 MPR65907:MPS65950 MZN65907:MZO65950 NJJ65907:NJK65950 NTF65907:NTG65950 ODB65907:ODC65950 OMX65907:OMY65950 OWT65907:OWU65950 PGP65907:PGQ65950 PQL65907:PQM65950 QAH65907:QAI65950 QKD65907:QKE65950 QTZ65907:QUA65950 RDV65907:RDW65950 RNR65907:RNS65950 RXN65907:RXO65950 SHJ65907:SHK65950 SRF65907:SRG65950 TBB65907:TBC65950 TKX65907:TKY65950 TUT65907:TUU65950 UEP65907:UEQ65950 UOL65907:UOM65950 UYH65907:UYI65950 VID65907:VIE65950 VRZ65907:VSA65950 WBV65907:WBW65950 WLR65907:WLS65950 WVN65907:WVO65950 G131444:H131487 JB131443:JC131486 SX131443:SY131486 ACT131443:ACU131486 AMP131443:AMQ131486 AWL131443:AWM131486 BGH131443:BGI131486 BQD131443:BQE131486 BZZ131443:CAA131486 CJV131443:CJW131486 CTR131443:CTS131486 DDN131443:DDO131486 DNJ131443:DNK131486 DXF131443:DXG131486 EHB131443:EHC131486 EQX131443:EQY131486 FAT131443:FAU131486 FKP131443:FKQ131486 FUL131443:FUM131486 GEH131443:GEI131486 GOD131443:GOE131486 GXZ131443:GYA131486 HHV131443:HHW131486 HRR131443:HRS131486 IBN131443:IBO131486 ILJ131443:ILK131486 IVF131443:IVG131486 JFB131443:JFC131486 JOX131443:JOY131486 JYT131443:JYU131486 KIP131443:KIQ131486 KSL131443:KSM131486 LCH131443:LCI131486 LMD131443:LME131486 LVZ131443:LWA131486 MFV131443:MFW131486 MPR131443:MPS131486 MZN131443:MZO131486 NJJ131443:NJK131486 NTF131443:NTG131486 ODB131443:ODC131486 OMX131443:OMY131486 OWT131443:OWU131486 PGP131443:PGQ131486 PQL131443:PQM131486 QAH131443:QAI131486 QKD131443:QKE131486 QTZ131443:QUA131486 RDV131443:RDW131486 RNR131443:RNS131486 RXN131443:RXO131486 SHJ131443:SHK131486 SRF131443:SRG131486 TBB131443:TBC131486 TKX131443:TKY131486 TUT131443:TUU131486 UEP131443:UEQ131486 UOL131443:UOM131486 UYH131443:UYI131486 VID131443:VIE131486 VRZ131443:VSA131486 WBV131443:WBW131486 WLR131443:WLS131486 WVN131443:WVO131486 G196980:H197023 JB196979:JC197022 SX196979:SY197022 ACT196979:ACU197022 AMP196979:AMQ197022 AWL196979:AWM197022 BGH196979:BGI197022 BQD196979:BQE197022 BZZ196979:CAA197022 CJV196979:CJW197022 CTR196979:CTS197022 DDN196979:DDO197022 DNJ196979:DNK197022 DXF196979:DXG197022 EHB196979:EHC197022 EQX196979:EQY197022 FAT196979:FAU197022 FKP196979:FKQ197022 FUL196979:FUM197022 GEH196979:GEI197022 GOD196979:GOE197022 GXZ196979:GYA197022 HHV196979:HHW197022 HRR196979:HRS197022 IBN196979:IBO197022 ILJ196979:ILK197022 IVF196979:IVG197022 JFB196979:JFC197022 JOX196979:JOY197022 JYT196979:JYU197022 KIP196979:KIQ197022 KSL196979:KSM197022 LCH196979:LCI197022 LMD196979:LME197022 LVZ196979:LWA197022 MFV196979:MFW197022 MPR196979:MPS197022 MZN196979:MZO197022 NJJ196979:NJK197022 NTF196979:NTG197022 ODB196979:ODC197022 OMX196979:OMY197022 OWT196979:OWU197022 PGP196979:PGQ197022 PQL196979:PQM197022 QAH196979:QAI197022 QKD196979:QKE197022 QTZ196979:QUA197022 RDV196979:RDW197022 RNR196979:RNS197022 RXN196979:RXO197022 SHJ196979:SHK197022 SRF196979:SRG197022 TBB196979:TBC197022 TKX196979:TKY197022 TUT196979:TUU197022 UEP196979:UEQ197022 UOL196979:UOM197022 UYH196979:UYI197022 VID196979:VIE197022 VRZ196979:VSA197022 WBV196979:WBW197022 WLR196979:WLS197022 WVN196979:WVO197022 G262516:H262559 JB262515:JC262558 SX262515:SY262558 ACT262515:ACU262558 AMP262515:AMQ262558 AWL262515:AWM262558 BGH262515:BGI262558 BQD262515:BQE262558 BZZ262515:CAA262558 CJV262515:CJW262558 CTR262515:CTS262558 DDN262515:DDO262558 DNJ262515:DNK262558 DXF262515:DXG262558 EHB262515:EHC262558 EQX262515:EQY262558 FAT262515:FAU262558 FKP262515:FKQ262558 FUL262515:FUM262558 GEH262515:GEI262558 GOD262515:GOE262558 GXZ262515:GYA262558 HHV262515:HHW262558 HRR262515:HRS262558 IBN262515:IBO262558 ILJ262515:ILK262558 IVF262515:IVG262558 JFB262515:JFC262558 JOX262515:JOY262558 JYT262515:JYU262558 KIP262515:KIQ262558 KSL262515:KSM262558 LCH262515:LCI262558 LMD262515:LME262558 LVZ262515:LWA262558 MFV262515:MFW262558 MPR262515:MPS262558 MZN262515:MZO262558 NJJ262515:NJK262558 NTF262515:NTG262558 ODB262515:ODC262558 OMX262515:OMY262558 OWT262515:OWU262558 PGP262515:PGQ262558 PQL262515:PQM262558 QAH262515:QAI262558 QKD262515:QKE262558 QTZ262515:QUA262558 RDV262515:RDW262558 RNR262515:RNS262558 RXN262515:RXO262558 SHJ262515:SHK262558 SRF262515:SRG262558 TBB262515:TBC262558 TKX262515:TKY262558 TUT262515:TUU262558 UEP262515:UEQ262558 UOL262515:UOM262558 UYH262515:UYI262558 VID262515:VIE262558 VRZ262515:VSA262558 WBV262515:WBW262558 WLR262515:WLS262558 WVN262515:WVO262558 G328052:H328095 JB328051:JC328094 SX328051:SY328094 ACT328051:ACU328094 AMP328051:AMQ328094 AWL328051:AWM328094 BGH328051:BGI328094 BQD328051:BQE328094 BZZ328051:CAA328094 CJV328051:CJW328094 CTR328051:CTS328094 DDN328051:DDO328094 DNJ328051:DNK328094 DXF328051:DXG328094 EHB328051:EHC328094 EQX328051:EQY328094 FAT328051:FAU328094 FKP328051:FKQ328094 FUL328051:FUM328094 GEH328051:GEI328094 GOD328051:GOE328094 GXZ328051:GYA328094 HHV328051:HHW328094 HRR328051:HRS328094 IBN328051:IBO328094 ILJ328051:ILK328094 IVF328051:IVG328094 JFB328051:JFC328094 JOX328051:JOY328094 JYT328051:JYU328094 KIP328051:KIQ328094 KSL328051:KSM328094 LCH328051:LCI328094 LMD328051:LME328094 LVZ328051:LWA328094 MFV328051:MFW328094 MPR328051:MPS328094 MZN328051:MZO328094 NJJ328051:NJK328094 NTF328051:NTG328094 ODB328051:ODC328094 OMX328051:OMY328094 OWT328051:OWU328094 PGP328051:PGQ328094 PQL328051:PQM328094 QAH328051:QAI328094 QKD328051:QKE328094 QTZ328051:QUA328094 RDV328051:RDW328094 RNR328051:RNS328094 RXN328051:RXO328094 SHJ328051:SHK328094 SRF328051:SRG328094 TBB328051:TBC328094 TKX328051:TKY328094 TUT328051:TUU328094 UEP328051:UEQ328094 UOL328051:UOM328094 UYH328051:UYI328094 VID328051:VIE328094 VRZ328051:VSA328094 WBV328051:WBW328094 WLR328051:WLS328094 WVN328051:WVO328094 G393588:H393631 JB393587:JC393630 SX393587:SY393630 ACT393587:ACU393630 AMP393587:AMQ393630 AWL393587:AWM393630 BGH393587:BGI393630 BQD393587:BQE393630 BZZ393587:CAA393630 CJV393587:CJW393630 CTR393587:CTS393630 DDN393587:DDO393630 DNJ393587:DNK393630 DXF393587:DXG393630 EHB393587:EHC393630 EQX393587:EQY393630 FAT393587:FAU393630 FKP393587:FKQ393630 FUL393587:FUM393630 GEH393587:GEI393630 GOD393587:GOE393630 GXZ393587:GYA393630 HHV393587:HHW393630 HRR393587:HRS393630 IBN393587:IBO393630 ILJ393587:ILK393630 IVF393587:IVG393630 JFB393587:JFC393630 JOX393587:JOY393630 JYT393587:JYU393630 KIP393587:KIQ393630 KSL393587:KSM393630 LCH393587:LCI393630 LMD393587:LME393630 LVZ393587:LWA393630 MFV393587:MFW393630 MPR393587:MPS393630 MZN393587:MZO393630 NJJ393587:NJK393630 NTF393587:NTG393630 ODB393587:ODC393630 OMX393587:OMY393630 OWT393587:OWU393630 PGP393587:PGQ393630 PQL393587:PQM393630 QAH393587:QAI393630 QKD393587:QKE393630 QTZ393587:QUA393630 RDV393587:RDW393630 RNR393587:RNS393630 RXN393587:RXO393630 SHJ393587:SHK393630 SRF393587:SRG393630 TBB393587:TBC393630 TKX393587:TKY393630 TUT393587:TUU393630 UEP393587:UEQ393630 UOL393587:UOM393630 UYH393587:UYI393630 VID393587:VIE393630 VRZ393587:VSA393630 WBV393587:WBW393630 WLR393587:WLS393630 WVN393587:WVO393630 G459124:H459167 JB459123:JC459166 SX459123:SY459166 ACT459123:ACU459166 AMP459123:AMQ459166 AWL459123:AWM459166 BGH459123:BGI459166 BQD459123:BQE459166 BZZ459123:CAA459166 CJV459123:CJW459166 CTR459123:CTS459166 DDN459123:DDO459166 DNJ459123:DNK459166 DXF459123:DXG459166 EHB459123:EHC459166 EQX459123:EQY459166 FAT459123:FAU459166 FKP459123:FKQ459166 FUL459123:FUM459166 GEH459123:GEI459166 GOD459123:GOE459166 GXZ459123:GYA459166 HHV459123:HHW459166 HRR459123:HRS459166 IBN459123:IBO459166 ILJ459123:ILK459166 IVF459123:IVG459166 JFB459123:JFC459166 JOX459123:JOY459166 JYT459123:JYU459166 KIP459123:KIQ459166 KSL459123:KSM459166 LCH459123:LCI459166 LMD459123:LME459166 LVZ459123:LWA459166 MFV459123:MFW459166 MPR459123:MPS459166 MZN459123:MZO459166 NJJ459123:NJK459166 NTF459123:NTG459166 ODB459123:ODC459166 OMX459123:OMY459166 OWT459123:OWU459166 PGP459123:PGQ459166 PQL459123:PQM459166 QAH459123:QAI459166 QKD459123:QKE459166 QTZ459123:QUA459166 RDV459123:RDW459166 RNR459123:RNS459166 RXN459123:RXO459166 SHJ459123:SHK459166 SRF459123:SRG459166 TBB459123:TBC459166 TKX459123:TKY459166 TUT459123:TUU459166 UEP459123:UEQ459166 UOL459123:UOM459166 UYH459123:UYI459166 VID459123:VIE459166 VRZ459123:VSA459166 WBV459123:WBW459166 WLR459123:WLS459166 WVN459123:WVO459166 G524660:H524703 JB524659:JC524702 SX524659:SY524702 ACT524659:ACU524702 AMP524659:AMQ524702 AWL524659:AWM524702 BGH524659:BGI524702 BQD524659:BQE524702 BZZ524659:CAA524702 CJV524659:CJW524702 CTR524659:CTS524702 DDN524659:DDO524702 DNJ524659:DNK524702 DXF524659:DXG524702 EHB524659:EHC524702 EQX524659:EQY524702 FAT524659:FAU524702 FKP524659:FKQ524702 FUL524659:FUM524702 GEH524659:GEI524702 GOD524659:GOE524702 GXZ524659:GYA524702 HHV524659:HHW524702 HRR524659:HRS524702 IBN524659:IBO524702 ILJ524659:ILK524702 IVF524659:IVG524702 JFB524659:JFC524702 JOX524659:JOY524702 JYT524659:JYU524702 KIP524659:KIQ524702 KSL524659:KSM524702 LCH524659:LCI524702 LMD524659:LME524702 LVZ524659:LWA524702 MFV524659:MFW524702 MPR524659:MPS524702 MZN524659:MZO524702 NJJ524659:NJK524702 NTF524659:NTG524702 ODB524659:ODC524702 OMX524659:OMY524702 OWT524659:OWU524702 PGP524659:PGQ524702 PQL524659:PQM524702 QAH524659:QAI524702 QKD524659:QKE524702 QTZ524659:QUA524702 RDV524659:RDW524702 RNR524659:RNS524702 RXN524659:RXO524702 SHJ524659:SHK524702 SRF524659:SRG524702 TBB524659:TBC524702 TKX524659:TKY524702 TUT524659:TUU524702 UEP524659:UEQ524702 UOL524659:UOM524702 UYH524659:UYI524702 VID524659:VIE524702 VRZ524659:VSA524702 WBV524659:WBW524702 WLR524659:WLS524702 WVN524659:WVO524702 G590196:H590239 JB590195:JC590238 SX590195:SY590238 ACT590195:ACU590238 AMP590195:AMQ590238 AWL590195:AWM590238 BGH590195:BGI590238 BQD590195:BQE590238 BZZ590195:CAA590238 CJV590195:CJW590238 CTR590195:CTS590238 DDN590195:DDO590238 DNJ590195:DNK590238 DXF590195:DXG590238 EHB590195:EHC590238 EQX590195:EQY590238 FAT590195:FAU590238 FKP590195:FKQ590238 FUL590195:FUM590238 GEH590195:GEI590238 GOD590195:GOE590238 GXZ590195:GYA590238 HHV590195:HHW590238 HRR590195:HRS590238 IBN590195:IBO590238 ILJ590195:ILK590238 IVF590195:IVG590238 JFB590195:JFC590238 JOX590195:JOY590238 JYT590195:JYU590238 KIP590195:KIQ590238 KSL590195:KSM590238 LCH590195:LCI590238 LMD590195:LME590238 LVZ590195:LWA590238 MFV590195:MFW590238 MPR590195:MPS590238 MZN590195:MZO590238 NJJ590195:NJK590238 NTF590195:NTG590238 ODB590195:ODC590238 OMX590195:OMY590238 OWT590195:OWU590238 PGP590195:PGQ590238 PQL590195:PQM590238 QAH590195:QAI590238 QKD590195:QKE590238 QTZ590195:QUA590238 RDV590195:RDW590238 RNR590195:RNS590238 RXN590195:RXO590238 SHJ590195:SHK590238 SRF590195:SRG590238 TBB590195:TBC590238 TKX590195:TKY590238 TUT590195:TUU590238 UEP590195:UEQ590238 UOL590195:UOM590238 UYH590195:UYI590238 VID590195:VIE590238 VRZ590195:VSA590238 WBV590195:WBW590238 WLR590195:WLS590238 WVN590195:WVO590238 G655732:H655775 JB655731:JC655774 SX655731:SY655774 ACT655731:ACU655774 AMP655731:AMQ655774 AWL655731:AWM655774 BGH655731:BGI655774 BQD655731:BQE655774 BZZ655731:CAA655774 CJV655731:CJW655774 CTR655731:CTS655774 DDN655731:DDO655774 DNJ655731:DNK655774 DXF655731:DXG655774 EHB655731:EHC655774 EQX655731:EQY655774 FAT655731:FAU655774 FKP655731:FKQ655774 FUL655731:FUM655774 GEH655731:GEI655774 GOD655731:GOE655774 GXZ655731:GYA655774 HHV655731:HHW655774 HRR655731:HRS655774 IBN655731:IBO655774 ILJ655731:ILK655774 IVF655731:IVG655774 JFB655731:JFC655774 JOX655731:JOY655774 JYT655731:JYU655774 KIP655731:KIQ655774 KSL655731:KSM655774 LCH655731:LCI655774 LMD655731:LME655774 LVZ655731:LWA655774 MFV655731:MFW655774 MPR655731:MPS655774 MZN655731:MZO655774 NJJ655731:NJK655774 NTF655731:NTG655774 ODB655731:ODC655774 OMX655731:OMY655774 OWT655731:OWU655774 PGP655731:PGQ655774 PQL655731:PQM655774 QAH655731:QAI655774 QKD655731:QKE655774 QTZ655731:QUA655774 RDV655731:RDW655774 RNR655731:RNS655774 RXN655731:RXO655774 SHJ655731:SHK655774 SRF655731:SRG655774 TBB655731:TBC655774 TKX655731:TKY655774 TUT655731:TUU655774 UEP655731:UEQ655774 UOL655731:UOM655774 UYH655731:UYI655774 VID655731:VIE655774 VRZ655731:VSA655774 WBV655731:WBW655774 WLR655731:WLS655774 WVN655731:WVO655774 G721268:H721311 JB721267:JC721310 SX721267:SY721310 ACT721267:ACU721310 AMP721267:AMQ721310 AWL721267:AWM721310 BGH721267:BGI721310 BQD721267:BQE721310 BZZ721267:CAA721310 CJV721267:CJW721310 CTR721267:CTS721310 DDN721267:DDO721310 DNJ721267:DNK721310 DXF721267:DXG721310 EHB721267:EHC721310 EQX721267:EQY721310 FAT721267:FAU721310 FKP721267:FKQ721310 FUL721267:FUM721310 GEH721267:GEI721310 GOD721267:GOE721310 GXZ721267:GYA721310 HHV721267:HHW721310 HRR721267:HRS721310 IBN721267:IBO721310 ILJ721267:ILK721310 IVF721267:IVG721310 JFB721267:JFC721310 JOX721267:JOY721310 JYT721267:JYU721310 KIP721267:KIQ721310 KSL721267:KSM721310 LCH721267:LCI721310 LMD721267:LME721310 LVZ721267:LWA721310 MFV721267:MFW721310 MPR721267:MPS721310 MZN721267:MZO721310 NJJ721267:NJK721310 NTF721267:NTG721310 ODB721267:ODC721310 OMX721267:OMY721310 OWT721267:OWU721310 PGP721267:PGQ721310 PQL721267:PQM721310 QAH721267:QAI721310 QKD721267:QKE721310 QTZ721267:QUA721310 RDV721267:RDW721310 RNR721267:RNS721310 RXN721267:RXO721310 SHJ721267:SHK721310 SRF721267:SRG721310 TBB721267:TBC721310 TKX721267:TKY721310 TUT721267:TUU721310 UEP721267:UEQ721310 UOL721267:UOM721310 UYH721267:UYI721310 VID721267:VIE721310 VRZ721267:VSA721310 WBV721267:WBW721310 WLR721267:WLS721310 WVN721267:WVO721310 G786804:H786847 JB786803:JC786846 SX786803:SY786846 ACT786803:ACU786846 AMP786803:AMQ786846 AWL786803:AWM786846 BGH786803:BGI786846 BQD786803:BQE786846 BZZ786803:CAA786846 CJV786803:CJW786846 CTR786803:CTS786846 DDN786803:DDO786846 DNJ786803:DNK786846 DXF786803:DXG786846 EHB786803:EHC786846 EQX786803:EQY786846 FAT786803:FAU786846 FKP786803:FKQ786846 FUL786803:FUM786846 GEH786803:GEI786846 GOD786803:GOE786846 GXZ786803:GYA786846 HHV786803:HHW786846 HRR786803:HRS786846 IBN786803:IBO786846 ILJ786803:ILK786846 IVF786803:IVG786846 JFB786803:JFC786846 JOX786803:JOY786846 JYT786803:JYU786846 KIP786803:KIQ786846 KSL786803:KSM786846 LCH786803:LCI786846 LMD786803:LME786846 LVZ786803:LWA786846 MFV786803:MFW786846 MPR786803:MPS786846 MZN786803:MZO786846 NJJ786803:NJK786846 NTF786803:NTG786846 ODB786803:ODC786846 OMX786803:OMY786846 OWT786803:OWU786846 PGP786803:PGQ786846 PQL786803:PQM786846 QAH786803:QAI786846 QKD786803:QKE786846 QTZ786803:QUA786846 RDV786803:RDW786846 RNR786803:RNS786846 RXN786803:RXO786846 SHJ786803:SHK786846 SRF786803:SRG786846 TBB786803:TBC786846 TKX786803:TKY786846 TUT786803:TUU786846 UEP786803:UEQ786846 UOL786803:UOM786846 UYH786803:UYI786846 VID786803:VIE786846 VRZ786803:VSA786846 WBV786803:WBW786846 WLR786803:WLS786846 WVN786803:WVO786846 G852340:H852383 JB852339:JC852382 SX852339:SY852382 ACT852339:ACU852382 AMP852339:AMQ852382 AWL852339:AWM852382 BGH852339:BGI852382 BQD852339:BQE852382 BZZ852339:CAA852382 CJV852339:CJW852382 CTR852339:CTS852382 DDN852339:DDO852382 DNJ852339:DNK852382 DXF852339:DXG852382 EHB852339:EHC852382 EQX852339:EQY852382 FAT852339:FAU852382 FKP852339:FKQ852382 FUL852339:FUM852382 GEH852339:GEI852382 GOD852339:GOE852382 GXZ852339:GYA852382 HHV852339:HHW852382 HRR852339:HRS852382 IBN852339:IBO852382 ILJ852339:ILK852382 IVF852339:IVG852382 JFB852339:JFC852382 JOX852339:JOY852382 JYT852339:JYU852382 KIP852339:KIQ852382 KSL852339:KSM852382 LCH852339:LCI852382 LMD852339:LME852382 LVZ852339:LWA852382 MFV852339:MFW852382 MPR852339:MPS852382 MZN852339:MZO852382 NJJ852339:NJK852382 NTF852339:NTG852382 ODB852339:ODC852382 OMX852339:OMY852382 OWT852339:OWU852382 PGP852339:PGQ852382 PQL852339:PQM852382 QAH852339:QAI852382 QKD852339:QKE852382 QTZ852339:QUA852382 RDV852339:RDW852382 RNR852339:RNS852382 RXN852339:RXO852382 SHJ852339:SHK852382 SRF852339:SRG852382 TBB852339:TBC852382 TKX852339:TKY852382 TUT852339:TUU852382 UEP852339:UEQ852382 UOL852339:UOM852382 UYH852339:UYI852382 VID852339:VIE852382 VRZ852339:VSA852382 WBV852339:WBW852382 WLR852339:WLS852382 WVN852339:WVO852382 G917876:H917919 JB917875:JC917918 SX917875:SY917918 ACT917875:ACU917918 AMP917875:AMQ917918 AWL917875:AWM917918 BGH917875:BGI917918 BQD917875:BQE917918 BZZ917875:CAA917918 CJV917875:CJW917918 CTR917875:CTS917918 DDN917875:DDO917918 DNJ917875:DNK917918 DXF917875:DXG917918 EHB917875:EHC917918 EQX917875:EQY917918 FAT917875:FAU917918 FKP917875:FKQ917918 FUL917875:FUM917918 GEH917875:GEI917918 GOD917875:GOE917918 GXZ917875:GYA917918 HHV917875:HHW917918 HRR917875:HRS917918 IBN917875:IBO917918 ILJ917875:ILK917918 IVF917875:IVG917918 JFB917875:JFC917918 JOX917875:JOY917918 JYT917875:JYU917918 KIP917875:KIQ917918 KSL917875:KSM917918 LCH917875:LCI917918 LMD917875:LME917918 LVZ917875:LWA917918 MFV917875:MFW917918 MPR917875:MPS917918 MZN917875:MZO917918 NJJ917875:NJK917918 NTF917875:NTG917918 ODB917875:ODC917918 OMX917875:OMY917918 OWT917875:OWU917918 PGP917875:PGQ917918 PQL917875:PQM917918 QAH917875:QAI917918 QKD917875:QKE917918 QTZ917875:QUA917918 RDV917875:RDW917918 RNR917875:RNS917918 RXN917875:RXO917918 SHJ917875:SHK917918 SRF917875:SRG917918 TBB917875:TBC917918 TKX917875:TKY917918 TUT917875:TUU917918 UEP917875:UEQ917918 UOL917875:UOM917918 UYH917875:UYI917918 VID917875:VIE917918 VRZ917875:VSA917918 WBV917875:WBW917918 WLR917875:WLS917918 WVN917875:WVO917918 G983412:H983455 JB983411:JC983454 SX983411:SY983454 ACT983411:ACU983454 AMP983411:AMQ983454 AWL983411:AWM983454 BGH983411:BGI983454 BQD983411:BQE983454 BZZ983411:CAA983454 CJV983411:CJW983454 CTR983411:CTS983454 DDN983411:DDO983454 DNJ983411:DNK983454 DXF983411:DXG983454 EHB983411:EHC983454 EQX983411:EQY983454 FAT983411:FAU983454 FKP983411:FKQ983454 FUL983411:FUM983454 GEH983411:GEI983454 GOD983411:GOE983454 GXZ983411:GYA983454 HHV983411:HHW983454 HRR983411:HRS983454 IBN983411:IBO983454 ILJ983411:ILK983454 IVF983411:IVG983454 JFB983411:JFC983454 JOX983411:JOY983454 JYT983411:JYU983454 KIP983411:KIQ983454 KSL983411:KSM983454 LCH983411:LCI983454 LMD983411:LME983454 LVZ983411:LWA983454 MFV983411:MFW983454 MPR983411:MPS983454 MZN983411:MZO983454 NJJ983411:NJK983454 NTF983411:NTG983454 ODB983411:ODC983454 OMX983411:OMY983454 OWT983411:OWU983454 PGP983411:PGQ983454 PQL983411:PQM983454 QAH983411:QAI983454 QKD983411:QKE983454 QTZ983411:QUA983454 RDV983411:RDW983454 RNR983411:RNS983454 RXN983411:RXO983454 SHJ983411:SHK983454 SRF983411:SRG983454 TBB983411:TBC983454 TKX983411:TKY983454 TUT983411:TUU983454 UEP983411:UEQ983454 UOL983411:UOM983454 UYH983411:UYI983454 VID983411:VIE983454 VRZ983411:VSA983454 WBV983411:WBW983454 WLR983411:WLS983454 WVN983411:WVO983454 WLR346:WLS362 G66007:H66086 JB66006:JC66085 SX66006:SY66085 ACT66006:ACU66085 AMP66006:AMQ66085 AWL66006:AWM66085 BGH66006:BGI66085 BQD66006:BQE66085 BZZ66006:CAA66085 CJV66006:CJW66085 CTR66006:CTS66085 DDN66006:DDO66085 DNJ66006:DNK66085 DXF66006:DXG66085 EHB66006:EHC66085 EQX66006:EQY66085 FAT66006:FAU66085 FKP66006:FKQ66085 FUL66006:FUM66085 GEH66006:GEI66085 GOD66006:GOE66085 GXZ66006:GYA66085 HHV66006:HHW66085 HRR66006:HRS66085 IBN66006:IBO66085 ILJ66006:ILK66085 IVF66006:IVG66085 JFB66006:JFC66085 JOX66006:JOY66085 JYT66006:JYU66085 KIP66006:KIQ66085 KSL66006:KSM66085 LCH66006:LCI66085 LMD66006:LME66085 LVZ66006:LWA66085 MFV66006:MFW66085 MPR66006:MPS66085 MZN66006:MZO66085 NJJ66006:NJK66085 NTF66006:NTG66085 ODB66006:ODC66085 OMX66006:OMY66085 OWT66006:OWU66085 PGP66006:PGQ66085 PQL66006:PQM66085 QAH66006:QAI66085 QKD66006:QKE66085 QTZ66006:QUA66085 RDV66006:RDW66085 RNR66006:RNS66085 RXN66006:RXO66085 SHJ66006:SHK66085 SRF66006:SRG66085 TBB66006:TBC66085 TKX66006:TKY66085 TUT66006:TUU66085 UEP66006:UEQ66085 UOL66006:UOM66085 UYH66006:UYI66085 VID66006:VIE66085 VRZ66006:VSA66085 WBV66006:WBW66085 WLR66006:WLS66085 WVN66006:WVO66085 G131543:H131622 JB131542:JC131621 SX131542:SY131621 ACT131542:ACU131621 AMP131542:AMQ131621 AWL131542:AWM131621 BGH131542:BGI131621 BQD131542:BQE131621 BZZ131542:CAA131621 CJV131542:CJW131621 CTR131542:CTS131621 DDN131542:DDO131621 DNJ131542:DNK131621 DXF131542:DXG131621 EHB131542:EHC131621 EQX131542:EQY131621 FAT131542:FAU131621 FKP131542:FKQ131621 FUL131542:FUM131621 GEH131542:GEI131621 GOD131542:GOE131621 GXZ131542:GYA131621 HHV131542:HHW131621 HRR131542:HRS131621 IBN131542:IBO131621 ILJ131542:ILK131621 IVF131542:IVG131621 JFB131542:JFC131621 JOX131542:JOY131621 JYT131542:JYU131621 KIP131542:KIQ131621 KSL131542:KSM131621 LCH131542:LCI131621 LMD131542:LME131621 LVZ131542:LWA131621 MFV131542:MFW131621 MPR131542:MPS131621 MZN131542:MZO131621 NJJ131542:NJK131621 NTF131542:NTG131621 ODB131542:ODC131621 OMX131542:OMY131621 OWT131542:OWU131621 PGP131542:PGQ131621 PQL131542:PQM131621 QAH131542:QAI131621 QKD131542:QKE131621 QTZ131542:QUA131621 RDV131542:RDW131621 RNR131542:RNS131621 RXN131542:RXO131621 SHJ131542:SHK131621 SRF131542:SRG131621 TBB131542:TBC131621 TKX131542:TKY131621 TUT131542:TUU131621 UEP131542:UEQ131621 UOL131542:UOM131621 UYH131542:UYI131621 VID131542:VIE131621 VRZ131542:VSA131621 WBV131542:WBW131621 WLR131542:WLS131621 WVN131542:WVO131621 G197079:H197158 JB197078:JC197157 SX197078:SY197157 ACT197078:ACU197157 AMP197078:AMQ197157 AWL197078:AWM197157 BGH197078:BGI197157 BQD197078:BQE197157 BZZ197078:CAA197157 CJV197078:CJW197157 CTR197078:CTS197157 DDN197078:DDO197157 DNJ197078:DNK197157 DXF197078:DXG197157 EHB197078:EHC197157 EQX197078:EQY197157 FAT197078:FAU197157 FKP197078:FKQ197157 FUL197078:FUM197157 GEH197078:GEI197157 GOD197078:GOE197157 GXZ197078:GYA197157 HHV197078:HHW197157 HRR197078:HRS197157 IBN197078:IBO197157 ILJ197078:ILK197157 IVF197078:IVG197157 JFB197078:JFC197157 JOX197078:JOY197157 JYT197078:JYU197157 KIP197078:KIQ197157 KSL197078:KSM197157 LCH197078:LCI197157 LMD197078:LME197157 LVZ197078:LWA197157 MFV197078:MFW197157 MPR197078:MPS197157 MZN197078:MZO197157 NJJ197078:NJK197157 NTF197078:NTG197157 ODB197078:ODC197157 OMX197078:OMY197157 OWT197078:OWU197157 PGP197078:PGQ197157 PQL197078:PQM197157 QAH197078:QAI197157 QKD197078:QKE197157 QTZ197078:QUA197157 RDV197078:RDW197157 RNR197078:RNS197157 RXN197078:RXO197157 SHJ197078:SHK197157 SRF197078:SRG197157 TBB197078:TBC197157 TKX197078:TKY197157 TUT197078:TUU197157 UEP197078:UEQ197157 UOL197078:UOM197157 UYH197078:UYI197157 VID197078:VIE197157 VRZ197078:VSA197157 WBV197078:WBW197157 WLR197078:WLS197157 WVN197078:WVO197157 G262615:H262694 JB262614:JC262693 SX262614:SY262693 ACT262614:ACU262693 AMP262614:AMQ262693 AWL262614:AWM262693 BGH262614:BGI262693 BQD262614:BQE262693 BZZ262614:CAA262693 CJV262614:CJW262693 CTR262614:CTS262693 DDN262614:DDO262693 DNJ262614:DNK262693 DXF262614:DXG262693 EHB262614:EHC262693 EQX262614:EQY262693 FAT262614:FAU262693 FKP262614:FKQ262693 FUL262614:FUM262693 GEH262614:GEI262693 GOD262614:GOE262693 GXZ262614:GYA262693 HHV262614:HHW262693 HRR262614:HRS262693 IBN262614:IBO262693 ILJ262614:ILK262693 IVF262614:IVG262693 JFB262614:JFC262693 JOX262614:JOY262693 JYT262614:JYU262693 KIP262614:KIQ262693 KSL262614:KSM262693 LCH262614:LCI262693 LMD262614:LME262693 LVZ262614:LWA262693 MFV262614:MFW262693 MPR262614:MPS262693 MZN262614:MZO262693 NJJ262614:NJK262693 NTF262614:NTG262693 ODB262614:ODC262693 OMX262614:OMY262693 OWT262614:OWU262693 PGP262614:PGQ262693 PQL262614:PQM262693 QAH262614:QAI262693 QKD262614:QKE262693 QTZ262614:QUA262693 RDV262614:RDW262693 RNR262614:RNS262693 RXN262614:RXO262693 SHJ262614:SHK262693 SRF262614:SRG262693 TBB262614:TBC262693 TKX262614:TKY262693 TUT262614:TUU262693 UEP262614:UEQ262693 UOL262614:UOM262693 UYH262614:UYI262693 VID262614:VIE262693 VRZ262614:VSA262693 WBV262614:WBW262693 WLR262614:WLS262693 WVN262614:WVO262693 G328151:H328230 JB328150:JC328229 SX328150:SY328229 ACT328150:ACU328229 AMP328150:AMQ328229 AWL328150:AWM328229 BGH328150:BGI328229 BQD328150:BQE328229 BZZ328150:CAA328229 CJV328150:CJW328229 CTR328150:CTS328229 DDN328150:DDO328229 DNJ328150:DNK328229 DXF328150:DXG328229 EHB328150:EHC328229 EQX328150:EQY328229 FAT328150:FAU328229 FKP328150:FKQ328229 FUL328150:FUM328229 GEH328150:GEI328229 GOD328150:GOE328229 GXZ328150:GYA328229 HHV328150:HHW328229 HRR328150:HRS328229 IBN328150:IBO328229 ILJ328150:ILK328229 IVF328150:IVG328229 JFB328150:JFC328229 JOX328150:JOY328229 JYT328150:JYU328229 KIP328150:KIQ328229 KSL328150:KSM328229 LCH328150:LCI328229 LMD328150:LME328229 LVZ328150:LWA328229 MFV328150:MFW328229 MPR328150:MPS328229 MZN328150:MZO328229 NJJ328150:NJK328229 NTF328150:NTG328229 ODB328150:ODC328229 OMX328150:OMY328229 OWT328150:OWU328229 PGP328150:PGQ328229 PQL328150:PQM328229 QAH328150:QAI328229 QKD328150:QKE328229 QTZ328150:QUA328229 RDV328150:RDW328229 RNR328150:RNS328229 RXN328150:RXO328229 SHJ328150:SHK328229 SRF328150:SRG328229 TBB328150:TBC328229 TKX328150:TKY328229 TUT328150:TUU328229 UEP328150:UEQ328229 UOL328150:UOM328229 UYH328150:UYI328229 VID328150:VIE328229 VRZ328150:VSA328229 WBV328150:WBW328229 WLR328150:WLS328229 WVN328150:WVO328229 G393687:H393766 JB393686:JC393765 SX393686:SY393765 ACT393686:ACU393765 AMP393686:AMQ393765 AWL393686:AWM393765 BGH393686:BGI393765 BQD393686:BQE393765 BZZ393686:CAA393765 CJV393686:CJW393765 CTR393686:CTS393765 DDN393686:DDO393765 DNJ393686:DNK393765 DXF393686:DXG393765 EHB393686:EHC393765 EQX393686:EQY393765 FAT393686:FAU393765 FKP393686:FKQ393765 FUL393686:FUM393765 GEH393686:GEI393765 GOD393686:GOE393765 GXZ393686:GYA393765 HHV393686:HHW393765 HRR393686:HRS393765 IBN393686:IBO393765 ILJ393686:ILK393765 IVF393686:IVG393765 JFB393686:JFC393765 JOX393686:JOY393765 JYT393686:JYU393765 KIP393686:KIQ393765 KSL393686:KSM393765 LCH393686:LCI393765 LMD393686:LME393765 LVZ393686:LWA393765 MFV393686:MFW393765 MPR393686:MPS393765 MZN393686:MZO393765 NJJ393686:NJK393765 NTF393686:NTG393765 ODB393686:ODC393765 OMX393686:OMY393765 OWT393686:OWU393765 PGP393686:PGQ393765 PQL393686:PQM393765 QAH393686:QAI393765 QKD393686:QKE393765 QTZ393686:QUA393765 RDV393686:RDW393765 RNR393686:RNS393765 RXN393686:RXO393765 SHJ393686:SHK393765 SRF393686:SRG393765 TBB393686:TBC393765 TKX393686:TKY393765 TUT393686:TUU393765 UEP393686:UEQ393765 UOL393686:UOM393765 UYH393686:UYI393765 VID393686:VIE393765 VRZ393686:VSA393765 WBV393686:WBW393765 WLR393686:WLS393765 WVN393686:WVO393765 G459223:H459302 JB459222:JC459301 SX459222:SY459301 ACT459222:ACU459301 AMP459222:AMQ459301 AWL459222:AWM459301 BGH459222:BGI459301 BQD459222:BQE459301 BZZ459222:CAA459301 CJV459222:CJW459301 CTR459222:CTS459301 DDN459222:DDO459301 DNJ459222:DNK459301 DXF459222:DXG459301 EHB459222:EHC459301 EQX459222:EQY459301 FAT459222:FAU459301 FKP459222:FKQ459301 FUL459222:FUM459301 GEH459222:GEI459301 GOD459222:GOE459301 GXZ459222:GYA459301 HHV459222:HHW459301 HRR459222:HRS459301 IBN459222:IBO459301 ILJ459222:ILK459301 IVF459222:IVG459301 JFB459222:JFC459301 JOX459222:JOY459301 JYT459222:JYU459301 KIP459222:KIQ459301 KSL459222:KSM459301 LCH459222:LCI459301 LMD459222:LME459301 LVZ459222:LWA459301 MFV459222:MFW459301 MPR459222:MPS459301 MZN459222:MZO459301 NJJ459222:NJK459301 NTF459222:NTG459301 ODB459222:ODC459301 OMX459222:OMY459301 OWT459222:OWU459301 PGP459222:PGQ459301 PQL459222:PQM459301 QAH459222:QAI459301 QKD459222:QKE459301 QTZ459222:QUA459301 RDV459222:RDW459301 RNR459222:RNS459301 RXN459222:RXO459301 SHJ459222:SHK459301 SRF459222:SRG459301 TBB459222:TBC459301 TKX459222:TKY459301 TUT459222:TUU459301 UEP459222:UEQ459301 UOL459222:UOM459301 UYH459222:UYI459301 VID459222:VIE459301 VRZ459222:VSA459301 WBV459222:WBW459301 WLR459222:WLS459301 WVN459222:WVO459301 G524759:H524838 JB524758:JC524837 SX524758:SY524837 ACT524758:ACU524837 AMP524758:AMQ524837 AWL524758:AWM524837 BGH524758:BGI524837 BQD524758:BQE524837 BZZ524758:CAA524837 CJV524758:CJW524837 CTR524758:CTS524837 DDN524758:DDO524837 DNJ524758:DNK524837 DXF524758:DXG524837 EHB524758:EHC524837 EQX524758:EQY524837 FAT524758:FAU524837 FKP524758:FKQ524837 FUL524758:FUM524837 GEH524758:GEI524837 GOD524758:GOE524837 GXZ524758:GYA524837 HHV524758:HHW524837 HRR524758:HRS524837 IBN524758:IBO524837 ILJ524758:ILK524837 IVF524758:IVG524837 JFB524758:JFC524837 JOX524758:JOY524837 JYT524758:JYU524837 KIP524758:KIQ524837 KSL524758:KSM524837 LCH524758:LCI524837 LMD524758:LME524837 LVZ524758:LWA524837 MFV524758:MFW524837 MPR524758:MPS524837 MZN524758:MZO524837 NJJ524758:NJK524837 NTF524758:NTG524837 ODB524758:ODC524837 OMX524758:OMY524837 OWT524758:OWU524837 PGP524758:PGQ524837 PQL524758:PQM524837 QAH524758:QAI524837 QKD524758:QKE524837 QTZ524758:QUA524837 RDV524758:RDW524837 RNR524758:RNS524837 RXN524758:RXO524837 SHJ524758:SHK524837 SRF524758:SRG524837 TBB524758:TBC524837 TKX524758:TKY524837 TUT524758:TUU524837 UEP524758:UEQ524837 UOL524758:UOM524837 UYH524758:UYI524837 VID524758:VIE524837 VRZ524758:VSA524837 WBV524758:WBW524837 WLR524758:WLS524837 WVN524758:WVO524837 G590295:H590374 JB590294:JC590373 SX590294:SY590373 ACT590294:ACU590373 AMP590294:AMQ590373 AWL590294:AWM590373 BGH590294:BGI590373 BQD590294:BQE590373 BZZ590294:CAA590373 CJV590294:CJW590373 CTR590294:CTS590373 DDN590294:DDO590373 DNJ590294:DNK590373 DXF590294:DXG590373 EHB590294:EHC590373 EQX590294:EQY590373 FAT590294:FAU590373 FKP590294:FKQ590373 FUL590294:FUM590373 GEH590294:GEI590373 GOD590294:GOE590373 GXZ590294:GYA590373 HHV590294:HHW590373 HRR590294:HRS590373 IBN590294:IBO590373 ILJ590294:ILK590373 IVF590294:IVG590373 JFB590294:JFC590373 JOX590294:JOY590373 JYT590294:JYU590373 KIP590294:KIQ590373 KSL590294:KSM590373 LCH590294:LCI590373 LMD590294:LME590373 LVZ590294:LWA590373 MFV590294:MFW590373 MPR590294:MPS590373 MZN590294:MZO590373 NJJ590294:NJK590373 NTF590294:NTG590373 ODB590294:ODC590373 OMX590294:OMY590373 OWT590294:OWU590373 PGP590294:PGQ590373 PQL590294:PQM590373 QAH590294:QAI590373 QKD590294:QKE590373 QTZ590294:QUA590373 RDV590294:RDW590373 RNR590294:RNS590373 RXN590294:RXO590373 SHJ590294:SHK590373 SRF590294:SRG590373 TBB590294:TBC590373 TKX590294:TKY590373 TUT590294:TUU590373 UEP590294:UEQ590373 UOL590294:UOM590373 UYH590294:UYI590373 VID590294:VIE590373 VRZ590294:VSA590373 WBV590294:WBW590373 WLR590294:WLS590373 WVN590294:WVO590373 G655831:H655910 JB655830:JC655909 SX655830:SY655909 ACT655830:ACU655909 AMP655830:AMQ655909 AWL655830:AWM655909 BGH655830:BGI655909 BQD655830:BQE655909 BZZ655830:CAA655909 CJV655830:CJW655909 CTR655830:CTS655909 DDN655830:DDO655909 DNJ655830:DNK655909 DXF655830:DXG655909 EHB655830:EHC655909 EQX655830:EQY655909 FAT655830:FAU655909 FKP655830:FKQ655909 FUL655830:FUM655909 GEH655830:GEI655909 GOD655830:GOE655909 GXZ655830:GYA655909 HHV655830:HHW655909 HRR655830:HRS655909 IBN655830:IBO655909 ILJ655830:ILK655909 IVF655830:IVG655909 JFB655830:JFC655909 JOX655830:JOY655909 JYT655830:JYU655909 KIP655830:KIQ655909 KSL655830:KSM655909 LCH655830:LCI655909 LMD655830:LME655909 LVZ655830:LWA655909 MFV655830:MFW655909 MPR655830:MPS655909 MZN655830:MZO655909 NJJ655830:NJK655909 NTF655830:NTG655909 ODB655830:ODC655909 OMX655830:OMY655909 OWT655830:OWU655909 PGP655830:PGQ655909 PQL655830:PQM655909 QAH655830:QAI655909 QKD655830:QKE655909 QTZ655830:QUA655909 RDV655830:RDW655909 RNR655830:RNS655909 RXN655830:RXO655909 SHJ655830:SHK655909 SRF655830:SRG655909 TBB655830:TBC655909 TKX655830:TKY655909 TUT655830:TUU655909 UEP655830:UEQ655909 UOL655830:UOM655909 UYH655830:UYI655909 VID655830:VIE655909 VRZ655830:VSA655909 WBV655830:WBW655909 WLR655830:WLS655909 WVN655830:WVO655909 G721367:H721446 JB721366:JC721445 SX721366:SY721445 ACT721366:ACU721445 AMP721366:AMQ721445 AWL721366:AWM721445 BGH721366:BGI721445 BQD721366:BQE721445 BZZ721366:CAA721445 CJV721366:CJW721445 CTR721366:CTS721445 DDN721366:DDO721445 DNJ721366:DNK721445 DXF721366:DXG721445 EHB721366:EHC721445 EQX721366:EQY721445 FAT721366:FAU721445 FKP721366:FKQ721445 FUL721366:FUM721445 GEH721366:GEI721445 GOD721366:GOE721445 GXZ721366:GYA721445 HHV721366:HHW721445 HRR721366:HRS721445 IBN721366:IBO721445 ILJ721366:ILK721445 IVF721366:IVG721445 JFB721366:JFC721445 JOX721366:JOY721445 JYT721366:JYU721445 KIP721366:KIQ721445 KSL721366:KSM721445 LCH721366:LCI721445 LMD721366:LME721445 LVZ721366:LWA721445 MFV721366:MFW721445 MPR721366:MPS721445 MZN721366:MZO721445 NJJ721366:NJK721445 NTF721366:NTG721445 ODB721366:ODC721445 OMX721366:OMY721445 OWT721366:OWU721445 PGP721366:PGQ721445 PQL721366:PQM721445 QAH721366:QAI721445 QKD721366:QKE721445 QTZ721366:QUA721445 RDV721366:RDW721445 RNR721366:RNS721445 RXN721366:RXO721445 SHJ721366:SHK721445 SRF721366:SRG721445 TBB721366:TBC721445 TKX721366:TKY721445 TUT721366:TUU721445 UEP721366:UEQ721445 UOL721366:UOM721445 UYH721366:UYI721445 VID721366:VIE721445 VRZ721366:VSA721445 WBV721366:WBW721445 WLR721366:WLS721445 WVN721366:WVO721445 G786903:H786982 JB786902:JC786981 SX786902:SY786981 ACT786902:ACU786981 AMP786902:AMQ786981 AWL786902:AWM786981 BGH786902:BGI786981 BQD786902:BQE786981 BZZ786902:CAA786981 CJV786902:CJW786981 CTR786902:CTS786981 DDN786902:DDO786981 DNJ786902:DNK786981 DXF786902:DXG786981 EHB786902:EHC786981 EQX786902:EQY786981 FAT786902:FAU786981 FKP786902:FKQ786981 FUL786902:FUM786981 GEH786902:GEI786981 GOD786902:GOE786981 GXZ786902:GYA786981 HHV786902:HHW786981 HRR786902:HRS786981 IBN786902:IBO786981 ILJ786902:ILK786981 IVF786902:IVG786981 JFB786902:JFC786981 JOX786902:JOY786981 JYT786902:JYU786981 KIP786902:KIQ786981 KSL786902:KSM786981 LCH786902:LCI786981 LMD786902:LME786981 LVZ786902:LWA786981 MFV786902:MFW786981 MPR786902:MPS786981 MZN786902:MZO786981 NJJ786902:NJK786981 NTF786902:NTG786981 ODB786902:ODC786981 OMX786902:OMY786981 OWT786902:OWU786981 PGP786902:PGQ786981 PQL786902:PQM786981 QAH786902:QAI786981 QKD786902:QKE786981 QTZ786902:QUA786981 RDV786902:RDW786981 RNR786902:RNS786981 RXN786902:RXO786981 SHJ786902:SHK786981 SRF786902:SRG786981 TBB786902:TBC786981 TKX786902:TKY786981 TUT786902:TUU786981 UEP786902:UEQ786981 UOL786902:UOM786981 UYH786902:UYI786981 VID786902:VIE786981 VRZ786902:VSA786981 WBV786902:WBW786981 WLR786902:WLS786981 WVN786902:WVO786981 G852439:H852518 JB852438:JC852517 SX852438:SY852517 ACT852438:ACU852517 AMP852438:AMQ852517 AWL852438:AWM852517 BGH852438:BGI852517 BQD852438:BQE852517 BZZ852438:CAA852517 CJV852438:CJW852517 CTR852438:CTS852517 DDN852438:DDO852517 DNJ852438:DNK852517 DXF852438:DXG852517 EHB852438:EHC852517 EQX852438:EQY852517 FAT852438:FAU852517 FKP852438:FKQ852517 FUL852438:FUM852517 GEH852438:GEI852517 GOD852438:GOE852517 GXZ852438:GYA852517 HHV852438:HHW852517 HRR852438:HRS852517 IBN852438:IBO852517 ILJ852438:ILK852517 IVF852438:IVG852517 JFB852438:JFC852517 JOX852438:JOY852517 JYT852438:JYU852517 KIP852438:KIQ852517 KSL852438:KSM852517 LCH852438:LCI852517 LMD852438:LME852517 LVZ852438:LWA852517 MFV852438:MFW852517 MPR852438:MPS852517 MZN852438:MZO852517 NJJ852438:NJK852517 NTF852438:NTG852517 ODB852438:ODC852517 OMX852438:OMY852517 OWT852438:OWU852517 PGP852438:PGQ852517 PQL852438:PQM852517 QAH852438:QAI852517 QKD852438:QKE852517 QTZ852438:QUA852517 RDV852438:RDW852517 RNR852438:RNS852517 RXN852438:RXO852517 SHJ852438:SHK852517 SRF852438:SRG852517 TBB852438:TBC852517 TKX852438:TKY852517 TUT852438:TUU852517 UEP852438:UEQ852517 UOL852438:UOM852517 UYH852438:UYI852517 VID852438:VIE852517 VRZ852438:VSA852517 WBV852438:WBW852517 WLR852438:WLS852517 WVN852438:WVO852517 G917975:H918054 JB917974:JC918053 SX917974:SY918053 ACT917974:ACU918053 AMP917974:AMQ918053 AWL917974:AWM918053 BGH917974:BGI918053 BQD917974:BQE918053 BZZ917974:CAA918053 CJV917974:CJW918053 CTR917974:CTS918053 DDN917974:DDO918053 DNJ917974:DNK918053 DXF917974:DXG918053 EHB917974:EHC918053 EQX917974:EQY918053 FAT917974:FAU918053 FKP917974:FKQ918053 FUL917974:FUM918053 GEH917974:GEI918053 GOD917974:GOE918053 GXZ917974:GYA918053 HHV917974:HHW918053 HRR917974:HRS918053 IBN917974:IBO918053 ILJ917974:ILK918053 IVF917974:IVG918053 JFB917974:JFC918053 JOX917974:JOY918053 JYT917974:JYU918053 KIP917974:KIQ918053 KSL917974:KSM918053 LCH917974:LCI918053 LMD917974:LME918053 LVZ917974:LWA918053 MFV917974:MFW918053 MPR917974:MPS918053 MZN917974:MZO918053 NJJ917974:NJK918053 NTF917974:NTG918053 ODB917974:ODC918053 OMX917974:OMY918053 OWT917974:OWU918053 PGP917974:PGQ918053 PQL917974:PQM918053 QAH917974:QAI918053 QKD917974:QKE918053 QTZ917974:QUA918053 RDV917974:RDW918053 RNR917974:RNS918053 RXN917974:RXO918053 SHJ917974:SHK918053 SRF917974:SRG918053 TBB917974:TBC918053 TKX917974:TKY918053 TUT917974:TUU918053 UEP917974:UEQ918053 UOL917974:UOM918053 UYH917974:UYI918053 VID917974:VIE918053 VRZ917974:VSA918053 WBV917974:WBW918053 WLR917974:WLS918053 WVN917974:WVO918053 G983511:H983590 JB983510:JC983589 SX983510:SY983589 ACT983510:ACU983589 AMP983510:AMQ983589 AWL983510:AWM983589 BGH983510:BGI983589 BQD983510:BQE983589 BZZ983510:CAA983589 CJV983510:CJW983589 CTR983510:CTS983589 DDN983510:DDO983589 DNJ983510:DNK983589 DXF983510:DXG983589 EHB983510:EHC983589 EQX983510:EQY983589 FAT983510:FAU983589 FKP983510:FKQ983589 FUL983510:FUM983589 GEH983510:GEI983589 GOD983510:GOE983589 GXZ983510:GYA983589 HHV983510:HHW983589 HRR983510:HRS983589 IBN983510:IBO983589 ILJ983510:ILK983589 IVF983510:IVG983589 JFB983510:JFC983589 JOX983510:JOY983589 JYT983510:JYU983589 KIP983510:KIQ983589 KSL983510:KSM983589 LCH983510:LCI983589 LMD983510:LME983589 LVZ983510:LWA983589 MFV983510:MFW983589 MPR983510:MPS983589 MZN983510:MZO983589 NJJ983510:NJK983589 NTF983510:NTG983589 ODB983510:ODC983589 OMX983510:OMY983589 OWT983510:OWU983589 PGP983510:PGQ983589 PQL983510:PQM983589 QAH983510:QAI983589 QKD983510:QKE983589 QTZ983510:QUA983589 RDV983510:RDW983589 RNR983510:RNS983589 RXN983510:RXO983589 SHJ983510:SHK983589 SRF983510:SRG983589 TBB983510:TBC983589 TKX983510:TKY983589 TUT983510:TUU983589 UEP983510:UEQ983589 UOL983510:UOM983589 UYH983510:UYI983589 VID983510:VIE983589 VRZ983510:VSA983589 WBV983510:WBW983589 WLR983510:WLS983589 WBV346:WBW362 VRZ346:VSA362 VID346:VIE362 UYH346:UYI362 UOL346:UOM362 UEP346:UEQ362 TUT346:TUU362 TKX346:TKY362 TBB346:TBC362 SRF346:SRG362 SHJ346:SHK362 RXN346:RXO362 RNR346:RNS362 RDV346:RDW362 QTZ346:QUA362 QKD346:QKE362 QAH346:QAI362 PQL346:PQM362 PGP346:PGQ362 OWT346:OWU362 OMX346:OMY362 ODB346:ODC362 NTF346:NTG362 NJJ346:NJK362 MZN346:MZO362 MPR346:MPS362 MFV346:MFW362 LVZ346:LWA362 LMD346:LME362 LCH346:LCI362 KSL346:KSM362 KIP346:KIQ362 JYT346:JYU362 JOX346:JOY362 JFB346:JFC362 IVF346:IVG362 ILJ346:ILK362 IBN346:IBO362 HRR346:HRS362 HHV346:HHW362 GXZ346:GYA362 GOD346:GOE362 GEH346:GEI362 FUL346:FUM362 FKP346:FKQ362 FAT346:FAU362 EQX346:EQY362 EHB346:EHC362 DXF346:DXG362 DNJ346:DNK362 DDN346:DDO362 CTR346:CTS362 CJV346:CJW362 BZZ346:CAA362 BQD346:BQE362 BGH346:BGI362 AWL346:AWM362 AMP346:AMQ362 ACT346:ACU362 SX346:SY362 JB346:JC362 G346:H362 JB205:JC224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46:WVO362 JB280:JC320 SX280:SY320 ACT280:ACU320 AMP280:AMQ320 AWL280:AWM320 BGH280:BGI320 BQD280:BQE320 BZZ280:CAA320 CJV280:CJW320 CTR280:CTS320 DDN280:DDO320 DNJ280:DNK320 DXF280:DXG320 EHB280:EHC320 EQX280:EQY320 FAT280:FAU320 FKP280:FKQ320 FUL280:FUM320 GEH280:GEI320 GOD280:GOE320 GXZ280:GYA320 HHV280:HHW320 HRR280:HRS320 IBN280:IBO320 ILJ280:ILK320 IVF280:IVG320 JFB280:JFC320 JOX280:JOY320 JYT280:JYU320 KIP280:KIQ320 KSL280:KSM320 LCH280:LCI320 LMD280:LME320 LVZ280:LWA320 MFV280:MFW320 MPR280:MPS320 MZN280:MZO320 NJJ280:NJK320 NTF280:NTG320 ODB280:ODC320 OMX280:OMY320 OWT280:OWU320 PGP280:PGQ320 PQL280:PQM320 QAH280:QAI320 QKD280:QKE320 QTZ280:QUA320 RDV280:RDW320 RNR280:RNS320 RXN280:RXO320 SHJ280:SHK320 SRF280:SRG320 TBB280:TBC320 TKX280:TKY320 TUT280:TUU320 UEP280:UEQ320 UOL280:UOM320 UYH280:UYI320 VID280:VIE320 VRZ280:VSA320 WBV280:WBW320 WLR280:WLS320 WVN280:WVO320 G280:H320 G322:H343 JB322:JC343 SX322:SY343 ACT322:ACU343 AMP322:AMQ343 AWL322:AWM343 BGH322:BGI343 BQD322:BQE343 BZZ322:CAA343 CJV322:CJW343 CTR322:CTS343 DDN322:DDO343 DNJ322:DNK343 DXF322:DXG343 EHB322:EHC343 EQX322:EQY343 FAT322:FAU343 FKP322:FKQ343 FUL322:FUM343 GEH322:GEI343 GOD322:GOE343 GXZ322:GYA343 HHV322:HHW343 HRR322:HRS343 IBN322:IBO343 ILJ322:ILK343 IVF322:IVG343 JFB322:JFC343 JOX322:JOY343 JYT322:JYU343 KIP322:KIQ343 KSL322:KSM343 LCH322:LCI343 LMD322:LME343 LVZ322:LWA343 MFV322:MFW343 MPR322:MPS343 MZN322:MZO343 NJJ322:NJK343 NTF322:NTG343 ODB322:ODC343 OMX322:OMY343 OWT322:OWU343 PGP322:PGQ343 PQL322:PQM343 QAH322:QAI343 QKD322:QKE343 QTZ322:QUA343 RDV322:RDW343 RNR322:RNS343 RXN322:RXO343 SHJ322:SHK343 SRF322:SRG343 TBB322:TBC343 TKX322:TKY343 TUT322:TUU343 UEP322:UEQ343 UOL322:UOM343 UYH322:UYI343 VID322:VIE343 VRZ322:VSA343 WBV322:WBW343 WLR322:WLS343 WVN322:WVO343 G161:H184" xr:uid="{00000000-0002-0000-0000-000000000000}"/>
    <dataValidation type="list" allowBlank="1" showInputMessage="1" showErrorMessage="1" sqref="AWI770:AWI774 AMM919:AMM923 BGE552:BGE558 AMM1045:AMM1052 ACQ1045:ACQ1052 SU1045:SU1052 IY1045:IY1052 WVK1045:WVK1052 WLO1045:WLO1052 WBS1045:WBS1052 VRW1045:VRW1052 VIA1045:VIA1052 UYE1045:UYE1052 UOI1045:UOI1052 UEM1045:UEM1052 TUQ1045:TUQ1052 TKU1045:TKU1052 TAY1045:TAY1052 SRC1045:SRC1052 SHG1045:SHG1052 RXK1045:RXK1052 RNO1045:RNO1052 RDS1045:RDS1052 QTW1045:QTW1052 QKA1045:QKA1052 QAE1045:QAE1052 PQI1045:PQI1052 PGM1045:PGM1052 OWQ1045:OWQ1052 OMU1045:OMU1052 OCY1045:OCY1052 NTC1045:NTC1052 NJG1045:NJG1052 MZK1045:MZK1052 MPO1045:MPO1052 MFS1045:MFS1052 LVW1045:LVW1052 LMA1045:LMA1052 LCE1045:LCE1052 KSI1045:KSI1052 KIM1045:KIM1052 JYQ1045:JYQ1052 JOU1045:JOU1052 JEY1045:JEY1052 IVC1045:IVC1052 ILG1045:ILG1052 IBK1045:IBK1052 HRO1045:HRO1052 HHS1045:HHS1052 GXW1045:GXW1052 GOA1045:GOA1052 GEE1045:GEE1052 FUI1045:FUI1052 FKM1045:FKM1052 FAQ1045:FAQ1052 EQU1045:EQU1052 EGY1045:EGY1052 DXC1045:DXC1052 DNG1045:DNG1052 DDK1045:DDK1052 CTO1045:CTO1052 CJS1045:CJS1052 BZW1045:BZW1052 BQA1045:BQA1052 BGE1045:BGE1052 D1045:D1050 D1052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394:BQA413 BGE394:BGE413 AWI552:AWI558 AWI394:AWI413 AMM552:AMM558 AMM394:AMM413 ACQ552:ACQ558 ACQ394:ACQ413 SU552:SU558 SU394:SU413 IY552:IY558 IY394:IY413 D552:D558 D394:D413 WVK552:WVK558 WVK394:WVK413 WLO552:WLO558 WLO394:WLO413 WBS552:WBS558 WBS394:WBS413 VRW552:VRW558 VRW394:VRW413 VIA552:VIA558 VIA394:VIA413 UYE552:UYE558 UYE394:UYE413 UOI552:UOI558 UOI394:UOI413 UEM552:UEM558 UEM394:UEM413 TUQ552:TUQ558 TUQ394:TUQ413 TKU552:TKU558 TKU394:TKU413 TAY552:TAY558 TAY394:TAY413 SRC552:SRC558 SRC394:SRC413 SHG552:SHG558 SHG394:SHG413 RXK552:RXK558 RXK394:RXK413 RNO552:RNO558 RNO394:RNO413 RDS552:RDS558 RDS394:RDS413 QTW552:QTW558 QTW394:QTW413 QKA552:QKA558 QKA394:QKA413 QAE552:QAE558 QAE394:QAE413 PQI552:PQI558 PQI394:PQI413 PGM552:PGM558 PGM394:PGM413 OWQ552:OWQ558 OWQ394:OWQ413 OMU552:OMU558 OMU394:OMU413 OCY552:OCY558 OCY394:OCY413 NTC552:NTC558 NTC394:NTC413 NJG552:NJG558 NJG394:NJG413 MZK552:MZK558 MZK394:MZK413 MPO552:MPO558 MPO394:MPO413 MFS552:MFS558 MFS394:MFS413 LVW552:LVW558 LVW394:LVW413 LMA552:LMA558 LMA394:LMA413 LCE552:LCE558 LCE394:LCE413 KSI552:KSI558 KSI394:KSI413 KIM552:KIM558 KIM394:KIM413 JYQ552:JYQ558 JYQ394:JYQ413 JOU552:JOU558 JOU394:JOU413 JEY552:JEY558 JEY394:JEY413 IVC552:IVC558 IVC394:IVC413 ILG552:ILG558 ILG394:ILG413 IBK552:IBK558 IBK394:IBK413 HRO552:HRO558 HRO394:HRO413 HHS552:HHS558 HHS394:HHS413 GXW552:GXW558 GXW394:GXW413 GOA552:GOA558 GOA394:GOA413 GEE552:GEE558 GEE394:GEE413 FUI552:FUI558 FUI394:FUI413 FKM552:FKM558 FKM394:FKM413 FAQ552:FAQ558 FAQ394:FAQ413 EQU552:EQU558 EQU394:EQU413 EGY552:EGY558 EGY394:EGY413 DXC552:DXC558 DXC394:DXC413 DNG552:DNG558 DNG394:DNG413 DDK552:DDK558 DDK394:DDK413 CTO552:CTO558 CTO394:CTO413 CJS552:CJS558 CJS394:CJS413 BZW552:BZW558 BZW394:BZW413 WLO1437 WBS1437 VRW1437 VIA1437 UYE1437 UOI1437 UEM1437 TUQ1437 TKU1437 TAY1437 SRC1437 SHG1437 RXK1437 RNO1437 RDS1437 QTW1437 QKA1437 QAE1437 PQI1437 PGM1437 OWQ1437 OMU1437 OCY1437 NTC1437 NJG1437 MZK1437 MPO1437 MFS1437 LVW1437 LMA1437 LCE1437 KSI1437 KIM1437 JYQ1437 JOU1437 JEY1437 IVC1437 ILG1437 IBK1437 HRO1437 HHS1437 GXW1437 GOA1437 GEE1437 FUI1437 FKM1437 FAQ1437 EQU1437 EGY1437 DXC1437 DNG1437 DDK1437 CTO1437 CJS1437 BZW1437 BQA1437 BGE1437 AWI1437 AMM1437 ACQ1437 SU1437 IY1437 D1438:D1439 WVK1315 WLO1315 WBS1315 VRW1315 VIA1315 UYE1315 UOI1315 UEM1315 TUQ1315 TKU1315 TAY1315 SRC1315 SHG1315 RXK1315 RNO1315 RDS1315 QTW1315 QKA1315 QAE1315 PQI1315 PGM1315 OWQ1315 OMU1315 OCY1315 NTC1315 NJG1315 MZK1315 MPO1315 MFS1315 LVW1315 LMA1315 LCE1315 KSI1315 KIM1315 JYQ1315 JOU1315 JEY1315 IVC1315 ILG1315 IBK1315 HRO1315 HHS1315 GXW1315 GOA1315 GEE1315 FUI1315 FKM1315 FAQ1315 EQU1315 EGY1315 DXC1315 DNG1315 DDK1315 CTO1315 CJS1315 BZW1315 BQA1315 BGE1315 AWI1315 AMM1315 ACQ1315 SU1315 IY1315 D1316 IY1268:IY1270 D1269:D1272 WVK1268:WVK1270 WLO1268:WLO1270 WBS1268:WBS1270 VRW1268:VRW1270 VIA1268:VIA1270 UYE1268:UYE1270 UOI1268:UOI1270 UEM1268:UEM1270 TUQ1268:TUQ1270 TKU1268:TKU1270 TAY1268:TAY1270 SRC1268:SRC1270 SHG1268:SHG1270 RXK1268:RXK1270 RNO1268:RNO1270 RDS1268:RDS1270 QTW1268:QTW1270 QKA1268:QKA1270 QAE1268:QAE1270 PQI1268:PQI1270 PGM1268:PGM1270 OWQ1268:OWQ1270 OMU1268:OMU1270 OCY1268:OCY1270 NTC1268:NTC1270 NJG1268:NJG1270 MZK1268:MZK1270 MPO1268:MPO1270 MFS1268:MFS1270 LVW1268:LVW1270 LMA1268:LMA1270 LCE1268:LCE1270 KSI1268:KSI1270 KIM1268:KIM1270 JYQ1268:JYQ1270 JOU1268:JOU1270 JEY1268:JEY1270 IVC1268:IVC1270 ILG1268:ILG1270 IBK1268:IBK1270 HRO1268:HRO1270 HHS1268:HHS1270 GXW1268:GXW1270 GOA1268:GOA1270 GEE1268:GEE1270 FUI1268:FUI1270 FKM1268:FKM1270 FAQ1268:FAQ1270 EQU1268:EQU1270 EGY1268:EGY1270 DXC1268:DXC1270 DNG1268:DNG1270 DDK1268:DDK1270 CTO1268:CTO1270 CJS1268:CJS1270 BZW1268:BZW1270 BQA1268:BQA1270 BGE1268:BGE1270 AWI1268:AWI1270 AMM1268:AMM1270 ACQ1268:ACQ1270 SU1268:SU1270 ACQ1187:ACQ1191 AWI185:AWI192 AWI1045:AWI1052 WLO1248 WBS1248 VRW1248 VIA1248 UYE1248 UOI1248 UEM1248 TUQ1248 TKU1248 TAY1248 SRC1248 SHG1248 RXK1248 RNO1248 RDS1248 QTW1248 QKA1248 QAE1248 PQI1248 PGM1248 OWQ1248 OMU1248 OCY1248 NTC1248 NJG1248 MZK1248 MPO1248 MFS1248 LVW1248 LMA1248 LCE1248 KSI1248 KIM1248 JYQ1248 JOU1248 JEY1248 IVC1248 ILG1248 IBK1248 HRO1248 HHS1248 GXW1248 GOA1248 GEE1248 FUI1248 FKM1248 FAQ1248 EQU1248 EGY1248 DXC1248 DNG1248 DDK1248 CTO1248 CJS1248 BZW1248 BQA1248 BGE1248 AWI1248 AMM1248 ACQ1248 SU1248 IY1248 D1429:D1430 WLO1506 WBS1506 VRW1506 VIA1506 UYE1506 UOI1506 UEM1506 TUQ1506 TKU1506 TAY1506 SRC1506 SHG1506 RXK1506 RNO1506 RDS1506 QTW1506 QKA1506 QAE1506 PQI1506 PGM1506 OWQ1506 OMU1506 OCY1506 NTC1506 NJG1506 MZK1506 MPO1506 MFS1506 LVW1506 LMA1506 LCE1506 KSI1506 KIM1506 JYQ1506 JOU1506 JEY1506 IVC1506 ILG1506 IBK1506 HRO1506 HHS1506 GXW1506 GOA1506 GEE1506 FUI1506 FKM1506 FAQ1506 EQU1506 EGY1506 DXC1506 DNG1506 DDK1506 CTO1506 CJS1506 BZW1506 BQA1506 BGE1506 AWI1506 AMM1506 ACQ1506 SU1506 IY1506 D1507 D1107:D1108 WLO1521 WBS1521 VRW1521 VIA1521 UYE1521 UOI1521 UEM1521 TUQ1521 TKU1521 TAY1521 SRC1521 SHG1521 RXK1521 RNO1521 RDS1521 QTW1521 QKA1521 QAE1521 PQI1521 PGM1521 OWQ1521 OMU1521 OCY1521 NTC1521 NJG1521 MZK1521 MPO1521 MFS1521 LVW1521 LMA1521 LCE1521 KSI1521 KIM1521 JYQ1521 JOU1521 JEY1521 IVC1521 ILG1521 IBK1521 HRO1521 HHS1521 GXW1521 GOA1521 GEE1521 FUI1521 FKM1521 FAQ1521 EQU1521 EGY1521 DXC1521 DNG1521 DDK1521 CTO1521 CJS1521 BZW1521 BQA1521 BGE1521 AWI1521 AMM1521 ACQ1521 SU1521 IY1521 D1522:D1523 WVK1428:WVK1429 WLO1428:WLO1429 WBS1428:WBS1429 VRW1428:VRW1429 VIA1428:VIA1429 UYE1428:UYE1429 UOI1428:UOI1429 UEM1428:UEM1429 TUQ1428:TUQ1429 TKU1428:TKU1429 TAY1428:TAY1429 SRC1428:SRC1429 SHG1428:SHG1429 RXK1428:RXK1429 RNO1428:RNO1429 RDS1428:RDS1429 QTW1428:QTW1429 QKA1428:QKA1429 QAE1428:QAE1429 PQI1428:PQI1429 PGM1428:PGM1429 OWQ1428:OWQ1429 OMU1428:OMU1429 OCY1428:OCY1429 NTC1428:NTC1429 NJG1428:NJG1429 MZK1428:MZK1429 MPO1428:MPO1429 MFS1428:MFS1429 LVW1428:LVW1429 LMA1428:LMA1429 LCE1428:LCE1429 KSI1428:KSI1429 KIM1428:KIM1429 JYQ1428:JYQ1429 JOU1428:JOU1429 JEY1428:JEY1429 IVC1428:IVC1429 ILG1428:ILG1429 IBK1428:IBK1429 HRO1428:HRO1429 HHS1428:HHS1429 GXW1428:GXW1429 GOA1428:GOA1429 GEE1428:GEE1429 FUI1428:FUI1429 FKM1428:FKM1429 FAQ1428:FAQ1429 EQU1428:EQU1429 EGY1428:EGY1429 DXC1428:DXC1429 DNG1428:DNG1429 DDK1428:DDK1429 CTO1428:CTO1429 CJS1428:CJS1429 BZW1428:BZW1429 BQA1428:BQA1429 BGE1428:BGE1429 AWI1428:AWI1429 AMM1428:AMM1429 ACQ1428:ACQ1429 SU1428:SU1429 IY1428:IY1429 WVK1521 SU1187:SU1191 IY1187:IY1191 AMM770:AMM774 WVK1187:WVK1191 WLO1187:WLO1191 WBS1187:WBS1191 VRW1187:VRW1191 VIA1187:VIA1191 UYE1187:UYE1191 UOI1187:UOI1191 UEM1187:UEM1191 TUQ1187:TUQ1191 TKU1187:TKU1191 TAY1187:TAY1191 SRC1187:SRC1191 SHG1187:SHG1191 RXK1187:RXK1191 RNO1187:RNO1191 RDS1187:RDS1191 QTW1187:QTW1191 QKA1187:QKA1191 QAE1187:QAE1191 PQI1187:PQI1191 PGM1187:PGM1191 OWQ1187:OWQ1191 OMU1187:OMU1191 OCY1187:OCY1191 NTC1187:NTC1191 NJG1187:NJG1191 MZK1187:MZK1191 MPO1187:MPO1191 MFS1187:MFS1191 LVW1187:LVW1191 LMA1187:LMA1191 LCE1187:LCE1191 KSI1187:KSI1191 KIM1187:KIM1191 JYQ1187:JYQ1191 JOU1187:JOU1191 JEY1187:JEY1191 IVC1187:IVC1191 ILG1187:ILG1191 IBK1187:IBK1191 HRO1187:HRO1191 HHS1187:HHS1191 GXW1187:GXW1191 GOA1187:GOA1191 GEE1187:GEE1191 FUI1187:FUI1191 FKM1187:FKM1191 FAQ1187:FAQ1191 EQU1187:EQU1191 EGY1187:EGY1191 DXC1187:DXC1191 DNG1187:DNG1191 DDK1187:DDK1191 CTO1187:CTO1191 CJS1187:CJS1191 BZW1187:BZW1191 BQA1187:BQA1191 BGE1187:BGE1191 AWI1187:AWI1191 AMM1187:AMM1191 WVK1248 WVK1106:WVK1107 WLO1106:WLO1107 WBS1106:WBS1107 VRW1106:VRW1107 VIA1106:VIA1107 UYE1106:UYE1107 UOI1106:UOI1107 UEM1106:UEM1107 TUQ1106:TUQ1107 TKU1106:TKU1107 TAY1106:TAY1107 SRC1106:SRC1107 SHG1106:SHG1107 RXK1106:RXK1107 RNO1106:RNO1107 RDS1106:RDS1107 QTW1106:QTW1107 QKA1106:QKA1107 QAE1106:QAE1107 PQI1106:PQI1107 PGM1106:PGM1107 OWQ1106:OWQ1107 OMU1106:OMU1107 OCY1106:OCY1107 NTC1106:NTC1107 NJG1106:NJG1107 MZK1106:MZK1107 MPO1106:MPO1107 MFS1106:MFS1107 LVW1106:LVW1107 LMA1106:LMA1107 LCE1106:LCE1107 KSI1106:KSI1107 KIM1106:KIM1107 JYQ1106:JYQ1107 JOU1106:JOU1107 JEY1106:JEY1107 IVC1106:IVC1107 ILG1106:ILG1107 IBK1106:IBK1107 HRO1106:HRO1107 HHS1106:HHS1107 GXW1106:GXW1107 GOA1106:GOA1107 GEE1106:GEE1107 FUI1106:FUI1107 FKM1106:FKM1107 FAQ1106:FAQ1107 EQU1106:EQU1107 EGY1106:EGY1107 DXC1106:DXC1107 DNG1106:DNG1107 DDK1106:DDK1107 CTO1106:CTO1107 CJS1106:CJS1107 BZW1106:BZW1107 BQA1106:BQA1107 BGE1106:BGE1107 AWI1106:AWI1107 AMM1106:AMM1107 ACQ1106:ACQ1107 SU1106:SU1107 IY1106:IY1107 D1249 BQA552:BQA558 WVK1437 D1188:D1192 WVK1506 WVK1561:WVK1562 WLO1561:WLO1562 WBS1561:WBS1562 VRW1561:VRW1562 VIA1561:VIA1562 UYE1561:UYE1562 UOI1561:UOI1562 UEM1561:UEM1562 TUQ1561:TUQ1562 TKU1561:TKU1562 TAY1561:TAY1562 SRC1561:SRC1562 SHG1561:SHG1562 RXK1561:RXK1562 RNO1561:RNO1562 RDS1561:RDS1562 QTW1561:QTW1562 QKA1561:QKA1562 QAE1561:QAE1562 PQI1561:PQI1562 PGM1561:PGM1562 OWQ1561:OWQ1562 OMU1561:OMU1562 OCY1561:OCY1562 NTC1561:NTC1562 NJG1561:NJG1562 MZK1561:MZK1562 MPO1561:MPO1562 MFS1561:MFS1562 LVW1561:LVW1562 LMA1561:LMA1562 LCE1561:LCE1562 KSI1561:KSI1562 KIM1561:KIM1562 JYQ1561:JYQ1562 JOU1561:JOU1562 JEY1561:JEY1562 IVC1561:IVC1562 ILG1561:ILG1562 IBK1561:IBK1562 HRO1561:HRO1562 HHS1561:HHS1562 GXW1561:GXW1562 GOA1561:GOA1562 GEE1561:GEE1562 FUI1561:FUI1562 FKM1561:FKM1562 FAQ1561:FAQ1562 EQU1561:EQU1562 EGY1561:EGY1562 DXC1561:DXC1562 DNG1561:DNG1562 DDK1561:DDK1562 CTO1561:CTO1562 CJS1561:CJS1562 BZW1561:BZW1562 BQA1561:BQA1562 BGE1561:BGE1562 AWI1561:AWI1562 AMM1561:AMM1562 ACQ1561:ACQ1562 SU1561:SU1562 IY1561:IY1562 ACQ919:ACQ923 SU919:SU923 IY919:IY923 D919:D923 WVK919:WVK923 WLO919:WLO923 WBS919:WBS923 VRW919:VRW923 VIA919:VIA923 UYE919:UYE923 UOI919:UOI923 UEM919:UEM923 TUQ919:TUQ923 TKU919:TKU923 TAY919:TAY923 SRC919:SRC923 SHG919:SHG923 RXK919:RXK923 RNO919:RNO923 RDS919:RDS923 QTW919:QTW923 QKA919:QKA923 QAE919:QAE923 PQI919:PQI923 PGM919:PGM923 OWQ919:OWQ923 OMU919:OMU923 OCY919:OCY923 NTC919:NTC923 NJG919:NJG923 MZK919:MZK923 MPO919:MPO923 MFS919:MFS923 LVW919:LVW923 LMA919:LMA923 LCE919:LCE923 KSI919:KSI923 KIM919:KIM923 JYQ919:JYQ923 JOU919:JOU923 JEY919:JEY923 IVC919:IVC923 ILG919:ILG923 IBK919:IBK923 HRO919:HRO923 HHS919:HHS923 GXW919:GXW923 GOA919:GOA923 GEE919:GEE923 FUI919:FUI923 FKM919:FKM923 FAQ919:FAQ923 EQU919:EQU923 EGY919:EGY923 DXC919:DXC923 DNG919:DNG923 DDK919:DDK923 CTO919:CTO923 CJS919:CJS923 BZW919:BZW923 BQA919:BQA923 BGE919:BGE923 AWI919:AWI923 ACQ770:ACQ774 SU770:SU774 IY770:IY774 D770:D774 WVK770:WVK774 WLO770:WLO774 WBS770:WBS774 VRW770:VRW774 VIA770:VIA774 UYE770:UYE774 UOI770:UOI774 UEM770:UEM774 TUQ770:TUQ774 TKU770:TKU774 TAY770:TAY774 SRC770:SRC774 SHG770:SHG774 RXK770:RXK774 RNO770:RNO774 RDS770:RDS774 QTW770:QTW774 QKA770:QKA774 QAE770:QAE774 PQI770:PQI774 PGM770:PGM774 OWQ770:OWQ774 OMU770:OMU774 OCY770:OCY774 NTC770:NTC774 NJG770:NJG774 MZK770:MZK774 MPO770:MPO774 MFS770:MFS774 LVW770:LVW774 LMA770:LMA774 LCE770:LCE774 KSI770:KSI774 KIM770:KIM774 JYQ770:JYQ774 JOU770:JOU774 JEY770:JEY774 IVC770:IVC774 ILG770:ILG774 IBK770:IBK774 HRO770:HRO774 HHS770:HHS774 GXW770:GXW774 GOA770:GOA774 GEE770:GEE774 FUI770:FUI774 FKM770:FKM774 FAQ770:FAQ774 EQU770:EQU774 EGY770:EGY774 DXC770:DXC774 DNG770:DNG774 DDK770:DDK774 CTO770:CTO774 CJS770:CJS774 BZW770:BZW774 BQA770:BQA774 BGE770:BGE774 D1562:D1563"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775 WVK1249 IY1053:IY1054 SU1053:SU1054 ACQ1053:ACQ1054 AMM1053:AMM1054 AWI1053:AWI1054 BGE1053:BGE1054 BQA1053:BQA1054 BZW1053:BZW1054 CJS1053:CJS1054 CTO1053:CTO1054 DDK1053:DDK1054 DNG1053:DNG1054 DXC1053:DXC1054 EGY1053:EGY1054 EQU1053:EQU1054 FAQ1053:FAQ1054 FKM1053:FKM1054 FUI1053:FUI1054 GEE1053:GEE1054 GOA1053:GOA1054 GXW1053:GXW1054 HHS1053:HHS1054 HRO1053:HRO1054 IBK1053:IBK1054 ILG1053:ILG1054 IVC1053:IVC1054 JEY1053:JEY1054 JOU1053:JOU1054 JYQ1053:JYQ1054 KIM1053:KIM1054 KSI1053:KSI1054 LCE1053:LCE1054 LMA1053:LMA1054 LVW1053:LVW1054 MFS1053:MFS1054 MPO1053:MPO1054 MZK1053:MZK1054 NJG1053:NJG1054 NTC1053:NTC1054 OCY1053:OCY1054 OMU1053:OMU1054 OWQ1053:OWQ1054 PGM1053:PGM1054 PQI1053:PQI1054 QAE1053:QAE1054 QKA1053:QKA1054 QTW1053:QTW1054 RDS1053:RDS1054 RNO1053:RNO1054 RXK1053:RXK1054 SHG1053:SHG1054 SRC1053:SRC1054 TAY1053:TAY1054 TKU1053:TKU1054 TUQ1053:TUQ1054 UEM1053:UEM1054 UOI1053:UOI1054 UYE1053:UYE1054 VIA1053:VIA1054 VRW1053:VRW1054 WBS1053:WBS1054 WLO1053:WLO1054 WVK1053:WVK1054 D1250 IY1249 SU1249 ACQ1249 AMM1249 AWI1249 BGE1249 BQA1249 BZW1249 CJS1249 CTO1249 DDK1249 DNG1249 DXC1249 EGY1249 EQU1249 FAQ1249 FKM1249 FUI1249 GEE1249 GOA1249 GXW1249 HHS1249 HRO1249 IBK1249 ILG1249 IVC1249 JEY1249 JOU1249 JYQ1249 KIM1249 KSI1249 LCE1249 LMA1249 LVW1249 MFS1249 MPO1249 MZK1249 NJG1249 NTC1249 OCY1249 OMU1249 OWQ1249 PGM1249 PQI1249 QAE1249 QKA1249 QTW1249 RDS1249 RNO1249 RXK1249 SHG1249 SRC1249 TAY1249 TKU1249 TUQ1249 UEM1249 UOI1249 UYE1249 VIA1249 VRW1249 WBS1249 WLO1249 IY559:IY560 D559:D560 WVK559:WVK560 WLO559:WLO560 WBS559:WBS560 VRW559:VRW560 VIA559:VIA560 UYE559:UYE560 UOI559:UOI560 UEM559:UEM560 TUQ559:TUQ560 TKU559:TKU560 TAY559:TAY560 SRC559:SRC560 SHG559:SHG560 RXK559:RXK560 RNO559:RNO560 RDS559:RDS560 QTW559:QTW560 QKA559:QKA560 QAE559:QAE560 PQI559:PQI560 PGM559:PGM560 OWQ559:OWQ560 OMU559:OMU560 OCY559:OCY560 NTC559:NTC560 NJG559:NJG560 MZK559:MZK560 MPO559:MPO560 MFS559:MFS560 LVW559:LVW560 LMA559:LMA560 LCE559:LCE560 KSI559:KSI560 KIM559:KIM560 JYQ559:JYQ560 JOU559:JOU560 JEY559:JEY560 IVC559:IVC560 ILG559:ILG560 IBK559:IBK560 HRO559:HRO560 HHS559:HHS560 GXW559:GXW560 GOA559:GOA560 GEE559:GEE560 FUI559:FUI560 FKM559:FKM560 FAQ559:FAQ560 EQU559:EQU560 EGY559:EGY560 DXC559:DXC560 DNG559:DNG560 DDK559:DDK560 CTO559:CTO560 CJS559:CJS560 BZW559:BZW560 BQA559:BQA560 BGE559:BGE560 AWI559:AWI560 AMM559:AMM560 ACQ559:ACQ560 SU559:SU560 IY414:IY422 SU414:SU422 ACQ414:ACQ422 AMM414:AMM422 AWI414:AWI422 BGE414:BGE422 BQA414:BQA422 BZW414:BZW422 CJS414:CJS422 CTO414:CTO422 DDK414:DDK422 DNG414:DNG422 DXC414:DXC422 EGY414:EGY422 EQU414:EQU422 FAQ414:FAQ422 FKM414:FKM422 FUI414:FUI422 GEE414:GEE422 GOA414:GOA422 GXW414:GXW422 HHS414:HHS422 HRO414:HRO422 IBK414:IBK422 ILG414:ILG422 IVC414:IVC422 JEY414:JEY422 JOU414:JOU422 JYQ414:JYQ422 KIM414:KIM422 KSI414:KSI422 LCE414:LCE422 LMA414:LMA422 LVW414:LVW422 MFS414:MFS422 MPO414:MPO422 MZK414:MZK422 NJG414:NJG422 NTC414:NTC422 OCY414:OCY422 OMU414:OMU422 OWQ414:OWQ422 PGM414:PGM422 PQI414:PQI422 QAE414:QAE422 QKA414:QKA422 QTW414:QTW422 RDS414:RDS422 RNO414:RNO422 RXK414:RXK422 SHG414:SHG422 SRC414:SRC422 TAY414:TAY422 TKU414:TKU422 TUQ414:TUQ422 UEM414:UEM422 UOI414:UOI422 UYE414:UYE422 VIA414:VIA422 VRW414:VRW422 WBS414:WBS422 WLO414:WLO422 WVK414:WVK422 IY193:IY195 IY775 SU775 ACQ775 AMM775 AWI775 BGE775 BQA775 BZW775 CJS775 CTO775 DDK775 DNG775 DXC775 EGY775 EQU775 FAQ775 FKM775 FUI775 GEE775 GOA775 GXW775 HHS775 HRO775 IBK775 ILG775 IVC775 JEY775 JOU775 JYQ775 KIM775 KSI775 LCE775 LMA775 LVW775 MFS775 MPO775 MZK775 NJG775 NTC775 OCY775 OMU775 OWQ775 PGM775 PQI775 QAE775 QKA775 QTW775 RDS775 RNO775 RXK775 SHG775 SRC775 TAY775 TKU775 TUQ775 UEM775 UOI775 UYE775 VIA775 VRW775 WBS775 WLO775 WVK775 D1053:D1055 D414:D422"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056:IY1058 SU1056:SU1058 ACQ1056:ACQ1058 AMM1056:AMM1058 AWI1056:AWI1058 BGE1056:BGE1058 BQA1056:BQA1058 BZW1056:BZW1058 CJS1056:CJS1058 CTO1056:CTO1058 DDK1056:DDK1058 DNG1056:DNG1058 DXC1056:DXC1058 EGY1056:EGY1058 EQU1056:EQU1058 FAQ1056:FAQ1058 FKM1056:FKM1058 FUI1056:FUI1058 GEE1056:GEE1058 GOA1056:GOA1058 GXW1056:GXW1058 HHS1056:HHS1058 HRO1056:HRO1058 IBK1056:IBK1058 ILG1056:ILG1058 IVC1056:IVC1058 JEY1056:JEY1058 JOU1056:JOU1058 JYQ1056:JYQ1058 KIM1056:KIM1058 KSI1056:KSI1058 LCE1056:LCE1058 LMA1056:LMA1058 LVW1056:LVW1058 MFS1056:MFS1058 MPO1056:MPO1058 MZK1056:MZK1058 NJG1056:NJG1058 NTC1056:NTC1058 OCY1056:OCY1058 OMU1056:OMU1058 OWQ1056:OWQ1058 PGM1056:PGM1058 PQI1056:PQI1058 QAE1056:QAE1058 QKA1056:QKA1058 QTW1056:QTW1058 RDS1056:RDS1058 RNO1056:RNO1058 RXK1056:RXK1058 SHG1056:SHG1058 SRC1056:SRC1058 TAY1056:TAY1058 TKU1056:TKU1058 TUQ1056:TUQ1058 UEM1056:UEM1058 UOI1056:UOI1058 UYE1056:UYE1058 VIA1056:VIA1058 VRW1056:VRW1058 WBS1056:WBS1058 WLO1056:WLO1058 WVK1056:WVK1058 D1056:D1058 D1193 IY1193 SU1193 ACQ1193 AMM1193 AWI1193 BGE1193 BQA1193 BZW1193 CJS1193 CTO1193 DDK1193 DNG1193 DXC1193 EGY1193 EQU1193 FAQ1193 FKM1193 FUI1193 GEE1193 GOA1193 GXW1193 HHS1193 HRO1193 IBK1193 ILG1193 IVC1193 JEY1193 JOU1193 JYQ1193 KIM1193 KSI1193 LCE1193 LMA1193 LVW1193 MFS1193 MPO1193 MZK1193 NJG1193 NTC1193 OCY1193 OMU1193 OWQ1193 PGM1193 PQI1193 QAE1193 QKA1193 QTW1193 RDS1193 RNO1193 RXK1193 SHG1193 SRC1193 TAY1193 TKU1193 TUQ1193 UEM1193 UOI1193 UYE1193 VIA1193 VRW1193 WBS1193 WLO1193 WVK1193 IY776:IY781 SU776:SU781 ACQ776:ACQ781 AMM776:AMM781 AWI776:AWI781 BGE776:BGE781 BQA776:BQA781 BZW776:BZW781 CJS776:CJS781 CTO776:CTO781 DDK776:DDK781 DNG776:DNG781 DXC776:DXC781 EGY776:EGY781 EQU776:EQU781 FAQ776:FAQ781 FKM776:FKM781 FUI776:FUI781 GEE776:GEE781 GOA776:GOA781 GXW776:GXW781 HHS776:HHS781 HRO776:HRO781 IBK776:IBK781 ILG776:ILG781 IVC776:IVC781 JEY776:JEY781 JOU776:JOU781 JYQ776:JYQ781 KIM776:KIM781 KSI776:KSI781 LCE776:LCE781 LMA776:LMA781 LVW776:LVW781 MFS776:MFS781 MPO776:MPO781 MZK776:MZK781 NJG776:NJG781 NTC776:NTC781 OCY776:OCY781 OMU776:OMU781 OWQ776:OWQ781 PGM776:PGM781 PQI776:PQI781 QAE776:QAE781 QKA776:QKA781 QTW776:QTW781 RDS776:RDS781 RNO776:RNO781 RXK776:RXK781 SHG776:SHG781 SRC776:SRC781 TAY776:TAY781 TKU776:TKU781 TUQ776:TUQ781 UEM776:UEM781 UOI776:UOI781 UYE776:UYE781 VIA776:VIA781 VRW776:VRW781 WBS776:WBS781 WLO776:WLO781 WVK776:WVK781 D776:D781 D924:D928 IY924:IY928 SU924:SU928 ACQ924:ACQ928 AMM924:AMM928 AWI924:AWI928 BGE924:BGE928 BQA924:BQA928 BZW924:BZW928 CJS924:CJS928 CTO924:CTO928 DDK924:DDK928 DNG924:DNG928 DXC924:DXC928 EGY924:EGY928 EQU924:EQU928 FAQ924:FAQ928 FKM924:FKM928 FUI924:FUI928 GEE924:GEE928 GOA924:GOA928 GXW924:GXW928 HHS924:HHS928 HRO924:HRO928 IBK924:IBK928 ILG924:ILG928 IVC924:IVC928 JEY924:JEY928 JOU924:JOU928 JYQ924:JYQ928 KIM924:KIM928 KSI924:KSI928 LCE924:LCE928 LMA924:LMA928 LVW924:LVW928 MFS924:MFS928 MPO924:MPO928 MZK924:MZK928 NJG924:NJG928 NTC924:NTC928 OCY924:OCY928 OMU924:OMU928 OWQ924:OWQ928 PGM924:PGM928 PQI924:PQI928 QAE924:QAE928 QKA924:QKA928 QTW924:QTW928 RDS924:RDS928 RNO924:RNO928 RXK924:RXK928 SHG924:SHG928 SRC924:SRC928 TAY924:TAY928 TKU924:TKU928 TUQ924:TUQ928 UEM924:UEM928 UOI924:UOI928 UYE924:UYE928 VIA924:VIA928 VRW924:VRW928 WBS924:WBS928 WLO924:WLO928 WVK924:WVK928 D196:D203 IY423:IY433 SU423:SU433 ACQ423:ACQ433 AMM423:AMM433 AWI423:AWI433 BGE423:BGE433 BQA423:BQA433 BZW423:BZW433 CJS423:CJS433 CTO423:CTO433 DDK423:DDK433 DNG423:DNG433 DXC423:DXC433 EGY423:EGY433 EQU423:EQU433 FAQ423:FAQ433 FKM423:FKM433 FUI423:FUI433 GEE423:GEE433 GOA423:GOA433 GXW423:GXW433 HHS423:HHS433 HRO423:HRO433 IBK423:IBK433 ILG423:ILG433 IVC423:IVC433 JEY423:JEY433 JOU423:JOU433 JYQ423:JYQ433 KIM423:KIM433 KSI423:KSI433 LCE423:LCE433 LMA423:LMA433 LVW423:LVW433 MFS423:MFS433 MPO423:MPO433 MZK423:MZK433 NJG423:NJG433 NTC423:NTC433 OCY423:OCY433 OMU423:OMU433 OWQ423:OWQ433 PGM423:PGM433 PQI423:PQI433 QAE423:QAE433 QKA423:QKA433 QTW423:QTW433 RDS423:RDS433 RNO423:RNO433 RXK423:RXK433 SHG423:SHG433 SRC423:SRC433 TAY423:TAY433 TKU423:TKU433 TUQ423:TUQ433 UEM423:UEM433 UOI423:UOI433 UYE423:UYE433 VIA423:VIA433 VRW423:VRW433 WBS423:WBS433 WLO423:WLO433 WVK423:WVK433 D423:D433 IE198:IE203 IY196:IY197 WUQ198:WUQ203 WVK196:WVK197 WKU198:WKU203 WLO196:WLO197 WAY198:WAY203 WBS196:WBS197 VRC198:VRC203 VRW196:VRW197 VHG198:VHG203 VIA196:VIA197 UXK198:UXK203 UYE196:UYE197 UNO198:UNO203 UOI196:UOI197 UDS198:UDS203 UEM196:UEM197 TTW198:TTW203 TUQ196:TUQ197 TKA198:TKA203 TKU196:TKU197 TAE198:TAE203 TAY196:TAY197 SQI198:SQI203 SRC196:SRC197 SGM198:SGM203 SHG196:SHG197 RWQ198:RWQ203 RXK196:RXK197 RMU198:RMU203 RNO196:RNO197 RCY198:RCY203 RDS196:RDS197 QTC198:QTC203 QTW196:QTW197 QJG198:QJG203 QKA196:QKA197 PZK198:PZK203 QAE196:QAE197 PPO198:PPO203 PQI196:PQI197 PFS198:PFS203 PGM196:PGM197 OVW198:OVW203 OWQ196:OWQ197 OMA198:OMA203 OMU196:OMU197 OCE198:OCE203 OCY196:OCY197 NSI198:NSI203 NTC196:NTC197 NIM198:NIM203 NJG196:NJG197 MYQ198:MYQ203 MZK196:MZK197 MOU198:MOU203 MPO196:MPO197 MEY198:MEY203 MFS196:MFS197 LVC198:LVC203 LVW196:LVW197 LLG198:LLG203 LMA196:LMA197 LBK198:LBK203 LCE196:LCE197 KRO198:KRO203 KSI196:KSI197 KHS198:KHS203 KIM196:KIM197 JXW198:JXW203 JYQ196:JYQ197 JOA198:JOA203 JOU196:JOU197 JEE198:JEE203 JEY196:JEY197 IUI198:IUI203 IVC196:IVC197 IKM198:IKM203 ILG196:ILG197 IAQ198:IAQ203 IBK196:IBK197 HQU198:HQU203 HRO196:HRO197 HGY198:HGY203 HHS196:HHS197 GXC198:GXC203 GXW196:GXW197 GNG198:GNG203 GOA196:GOA197 GDK198:GDK203 GEE196:GEE197 FTO198:FTO203 FUI196:FUI197 FJS198:FJS203 FKM196:FKM197 EZW198:EZW203 FAQ196:FAQ197 EQA198:EQA203 EQU196:EQU197 EGE198:EGE203 EGY196:EGY197 DWI198:DWI203 DXC196:DXC197 DMM198:DMM203 DNG196:DNG197 DCQ198:DCQ203 DDK196:DDK197 CSU198:CSU203 CTO196:CTO197 CIY198:CIY203 CJS196:CJS197 BZC198:BZC203 BZW196:BZW197 BPG198:BPG203 BQA196:BQA197 BFK198:BFK203 BGE196:BGE197 AVO198:AVO203 AWI196:AWI197 ALS198:ALS203 AMM196:AMM197 ABW198:ABW203 ACQ196:ACQ197 SA198:SA203 SU196:SU197"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03 SK198:SK203 ACG198:ACG203 AMC198:AMC203 AVY198:AVY203 BFU198:BFU203 BPQ198:BPQ203 BZM198:BZM203 CJI198:CJI203 CTE198:CTE203 DDA198:DDA203 DMW198:DMW203 DWS198:DWS203 EGO198:EGO203 EQK198:EQK203 FAG198:FAG203 FKC198:FKC203 FTY198:FTY203 GDU198:GDU203 GNQ198:GNQ203 GXM198:GXM203 HHI198:HHI203 HRE198:HRE203 IBA198:IBA203 IKW198:IKW203 IUS198:IUS203 JEO198:JEO203 JOK198:JOK203 JYG198:JYG203 KIC198:KIC203 KRY198:KRY203 LBU198:LBU203 LLQ198:LLQ203 LVM198:LVM203 MFI198:MFI203 MPE198:MPE203 MZA198:MZA203 NIW198:NIW203 NSS198:NSS203 OCO198:OCO203 OMK198:OMK203 OWG198:OWG203 PGC198:PGC203 PPY198:PPY203 PZU198:PZU203 QJQ198:QJQ203 QTM198:QTM203 RDI198:RDI203 RNE198:RNE203 RXA198:RXA203 SGW198:SGW203 SQS198:SQS203 TAO198:TAO203 TKK198:TKK203 TUG198:TUG203 UEC198:UEC203 UNY198:UNY203 UXU198:UXU203 VHQ198:VHQ203 VRM198:VRM203 WBI198:WBI203 WLE198:WLE203 WVA198:WVA203" xr:uid="{D894A670-4173-49B5-894C-5BF4E1EAA847}">
      <formula1>"減震,凍上防止,交通振動,●"</formula1>
    </dataValidation>
    <dataValidation type="list" allowBlank="1" showInputMessage="1" showErrorMessage="1" sqref="IS198:IT203 SO198:SP203 ACK198:ACL203 AMG198:AMH203 AWC198:AWD203 BFY198:BFZ203 BPU198:BPV203 BZQ198:BZR203 CJM198:CJN203 CTI198:CTJ203 DDE198:DDF203 DNA198:DNB203 DWW198:DWX203 EGS198:EGT203 EQO198:EQP203 FAK198:FAL203 FKG198:FKH203 FUC198:FUD203 GDY198:GDZ203 GNU198:GNV203 GXQ198:GXR203 HHM198:HHN203 HRI198:HRJ203 IBE198:IBF203 ILA198:ILB203 IUW198:IUX203 JES198:JET203 JOO198:JOP203 JYK198:JYL203 KIG198:KIH203 KSC198:KSD203 LBY198:LBZ203 LLU198:LLV203 LVQ198:LVR203 MFM198:MFN203 MPI198:MPJ203 MZE198:MZF203 NJA198:NJB203 NSW198:NSX203 OCS198:OCT203 OMO198:OMP203 OWK198:OWL203 PGG198:PGH203 PQC198:PQD203 PZY198:PZZ203 QJU198:QJV203 QTQ198:QTR203 RDM198:RDN203 RNI198:RNJ203 RXE198:RXF203 SHA198:SHB203 SQW198:SQX203 TAS198:TAT203 TKO198:TKP203 TUK198:TUL203 UEG198:UEH203 UOC198:UOD203 UXY198:UXZ203 VHU198:VHV203 VRQ198:VRR203 WBM198:WBN203 WLI198:WLJ203 WVE198:WVF203" xr:uid="{3BCACD1E-32B8-420D-AABE-EEB8507E21C1}">
      <formula1>"●"</formula1>
    </dataValidation>
    <dataValidation type="list" allowBlank="1" showInputMessage="1" showErrorMessage="1" sqref="IR198:IR203 SN198:SN203 ACJ198:ACJ203 AMF198:AMF203 AWB198:AWB203 BFX198:BFX203 BPT198:BPT203 BZP198:BZP203 CJL198:CJL203 CTH198:CTH203 DDD198:DDD203 DMZ198:DMZ203 DWV198:DWV203 EGR198:EGR203 EQN198:EQN203 FAJ198:FAJ203 FKF198:FKF203 FUB198:FUB203 GDX198:GDX203 GNT198:GNT203 GXP198:GXP203 HHL198:HHL203 HRH198:HRH203 IBD198:IBD203 IKZ198:IKZ203 IUV198:IUV203 JER198:JER203 JON198:JON203 JYJ198:JYJ203 KIF198:KIF203 KSB198:KSB203 LBX198:LBX203 LLT198:LLT203 LVP198:LVP203 MFL198:MFL203 MPH198:MPH203 MZD198:MZD203 NIZ198:NIZ203 NSV198:NSV203 OCR198:OCR203 OMN198:OMN203 OWJ198:OWJ203 PGF198:PGF203 PQB198:PQB203 PZX198:PZX203 QJT198:QJT203 QTP198:QTP203 RDL198:RDL203 RNH198:RNH203 RXD198:RXD203 SGZ198:SGZ203 SQV198:SQV203 TAR198:TAR203 TKN198:TKN203 TUJ198:TUJ203 UEF198:UEF203 UOB198:UOB203 UXX198:UXX203 VHT198:VHT203 VRP198:VRP203 WBL198:WBL203 WLH198:WLH203 WVD198:WVD203"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WVJ1557:WVJ1560 WVK1563:WVK1583 WVK1351 WLO1563:WLO1583 WLO1351 WBS1563:WBS1583 WBS1351 VRW1563:VRW1583 VRW1351 VIA1563:VIA1583 VIA1351 UYE1563:UYE1583 UYE1351 UOI1563:UOI1583 UOI1351 UEM1563:UEM1583 UEM1351 TUQ1563:TUQ1583 TUQ1351 TKU1563:TKU1583 TKU1351 TAY1563:TAY1583 TAY1351 SRC1563:SRC1583 SRC1351 SHG1563:SHG1583 SHG1351 RXK1563:RXK1583 RXK1351 RNO1563:RNO1583 RNO1351 RDS1563:RDS1583 RDS1351 QTW1563:QTW1583 QTW1351 QKA1563:QKA1583 QKA1351 QAE1563:QAE1583 QAE1351 PQI1563:PQI1583 PQI1351 PGM1563:PGM1583 PGM1351 OWQ1563:OWQ1583 OWQ1351 OMU1563:OMU1583 OMU1351 OCY1563:OCY1583 OCY1351 NTC1563:NTC1583 NTC1351 NJG1563:NJG1583 NJG1351 MZK1563:MZK1583 MZK1351 MPO1563:MPO1583 MPO1351 MFS1563:MFS1583 MFS1351 LVW1563:LVW1583 LVW1351 LMA1563:LMA1583 LMA1351 LCE1563:LCE1583 LCE1351 KSI1563:KSI1583 KSI1351 KIM1563:KIM1583 KIM1351 JYQ1563:JYQ1583 JYQ1351 JOU1563:JOU1583 JOU1351 JEY1563:JEY1583 JEY1351 IVC1563:IVC1583 IVC1351 ILG1563:ILG1583 ILG1351 IBK1563:IBK1583 IBK1351 HRO1563:HRO1583 HRO1351 HHS1563:HHS1583 HHS1351 GXW1563:GXW1583 GXW1351 GOA1563:GOA1583 GOA1351 GEE1563:GEE1583 GEE1351 FUI1563:FUI1583 FUI1351 FKM1563:FKM1583 FKM1351 FAQ1563:FAQ1583 FAQ1351 EQU1563:EQU1583 EQU1351 EGY1563:EGY1583 EGY1351 DXC1563:DXC1583 DXC1351 DNG1563:DNG1583 DNG1351 DDK1563:DDK1583 DDK1351 CTO1563:CTO1583 CTO1351 CJS1563:CJS1583 CJS1351 BZW1563:BZW1583 BZW1351 BQA1563:BQA1583 BQA1351 BGE1563:BGE1583 BGE1351 AWI1563:AWI1583 AWI1351 AMM1563:AMM1583 AMM1351 ACQ1563:ACQ1583 ACQ1351 SU1563:SU1583 SU1351 IY1563:IY1583 IY1351 D1564:D1584 WVJ1349:WVJ1350 WLN1349:WLN1350 WBR1349:WBR1350 VRV1349:VRV1350 VHZ1349:VHZ1350 UYD1349:UYD1350 UOH1349:UOH1350 UEL1349:UEL1350 TUP1349:TUP1350 TKT1349:TKT1350 TAX1349:TAX1350 SRB1349:SRB1350 SHF1349:SHF1350 RXJ1349:RXJ1350 RNN1349:RNN1350 RDR1349:RDR1350 QTV1349:QTV1350 QJZ1349:QJZ1350 QAD1349:QAD1350 PQH1349:PQH1350 PGL1349:PGL1350 OWP1349:OWP1350 OMT1349:OMT1350 OCX1349:OCX1350 NTB1349:NTB1350 NJF1349:NJF1350 MZJ1349:MZJ1350 MPN1349:MPN1350 MFR1349:MFR1350 LVV1349:LVV1350 LLZ1349:LLZ1350 LCD1349:LCD1350 KSH1349:KSH1350 KIL1349:KIL1350 JYP1349:JYP1350 JOT1349:JOT1350 JEX1349:JEX1350 IVB1349:IVB1350 ILF1349:ILF1350 IBJ1349:IBJ1350 HRN1349:HRN1350 HHR1349:HHR1350 GXV1349:GXV1350 GNZ1349:GNZ1350 GED1349:GED1350 FUH1349:FUH1350 FKL1349:FKL1350 FAP1349:FAP1350 EQT1349:EQT1350 EGX1349:EGX1350 DXB1349:DXB1350 DNF1349:DNF1350 DDJ1349:DDJ1350 CTN1349:CTN1350 CJR1349:CJR1350 BZV1349:BZV1350 BPZ1349:BPZ1350 BGD1349:BGD1350 AWH1349:AWH1350 AML1349:AML1350 ACP1349:ACP1350 ST1349:ST1350 IX1349:IX1350 WLO1539:WLO1556 WBS1539:WBS1556 VRW1539:VRW1556 VIA1539:VIA1556 UYE1539:UYE1556 UOI1539:UOI1556 UEM1539:UEM1556 TUQ1539:TUQ1556 TKU1539:TKU1556 TAY1539:TAY1556 SRC1539:SRC1556 SHG1539:SHG1556 RXK1539:RXK1556 RNO1539:RNO1556 RDS1539:RDS1556 QTW1539:QTW1556 QKA1539:QKA1556 QAE1539:QAE1556 PQI1539:PQI1556 PGM1539:PGM1556 OWQ1539:OWQ1556 OMU1539:OMU1556 OCY1539:OCY1556 NTC1539:NTC1556 NJG1539:NJG1556 MZK1539:MZK1556 MPO1539:MPO1556 MFS1539:MFS1556 LVW1539:LVW1556 LMA1539:LMA1556 LCE1539:LCE1556 KSI1539:KSI1556 KIM1539:KIM1556 JYQ1539:JYQ1556 JOU1539:JOU1556 JEY1539:JEY1556 IVC1539:IVC1556 ILG1539:ILG1556 IBK1539:IBK1556 HRO1539:HRO1556 HHS1539:HHS1556 GXW1539:GXW1556 GOA1539:GOA1556 GEE1539:GEE1556 FUI1539:FUI1556 FKM1539:FKM1556 FAQ1539:FAQ1556 EQU1539:EQU1556 EGY1539:EGY1556 DXC1539:DXC1556 DNG1539:DNG1556 DDK1539:DDK1556 CTO1539:CTO1556 CJS1539:CJS1556 BZW1539:BZW1556 BQA1539:BQA1556 BGE1539:BGE1556 AWI1539:AWI1556 AMM1539:AMM1556 ACQ1539:ACQ1556 SU1539:SU1556 IY1539:IY1556 WVJ1528:WVJ1532 WVK1461 WLN1557:WLN1560 WBR1557:WBR1560 VRV1557:VRV1560 VHZ1557:VHZ1560 UYD1557:UYD1560 UOH1557:UOH1560 UEL1557:UEL1560 TUP1557:TUP1560 TKT1557:TKT1560 TAX1557:TAX1560 SRB1557:SRB1560 SHF1557:SHF1560 RXJ1557:RXJ1560 RNN1557:RNN1560 RDR1557:RDR1560 QTV1557:QTV1560 QJZ1557:QJZ1560 QAD1557:QAD1560 PQH1557:PQH1560 PGL1557:PGL1560 OWP1557:OWP1560 OMT1557:OMT1560 OCX1557:OCX1560 NTB1557:NTB1560 NJF1557:NJF1560 MZJ1557:MZJ1560 MPN1557:MPN1560 MFR1557:MFR1560 LVV1557:LVV1560 LLZ1557:LLZ1560 LCD1557:LCD1560 KSH1557:KSH1560 KIL1557:KIL1560 JYP1557:JYP1560 JOT1557:JOT1560 JEX1557:JEX1560 IVB1557:IVB1560 ILF1557:ILF1560 IBJ1557:IBJ1560 HRN1557:HRN1560 HHR1557:HHR1560 GXV1557:GXV1560 GNZ1557:GNZ1560 GED1557:GED1560 FUH1557:FUH1560 FKL1557:FKL1560 FAP1557:FAP1560 EQT1557:EQT1560 EGX1557:EGX1560 DXB1557:DXB1560 DNF1557:DNF1560 DDJ1557:DDJ1560 CTN1557:CTN1560 CJR1557:CJR1560 BZV1557:BZV1560 BPZ1557:BPZ1560 BGD1557:BGD1560 AWH1557:AWH1560 AML1557:AML1560 ACP1557:ACP1560 ST1557:ST1560 IX1557:IX1560 C1558:C1561 WVK1539:WVK1556 WVJ1544:WVJ1550 WLN1544:WLN1550 WBR1544:WBR1550 VRV1544:VRV1550 VHZ1544:VHZ1550 UYD1544:UYD1550 UOH1544:UOH1550 UEL1544:UEL1550 TUP1544:TUP1550 TKT1544:TKT1550 TAX1544:TAX1550 SRB1544:SRB1550 SHF1544:SHF1550 RXJ1544:RXJ1550 RNN1544:RNN1550 RDR1544:RDR1550 QTV1544:QTV1550 QJZ1544:QJZ1550 QAD1544:QAD1550 PQH1544:PQH1550 PGL1544:PGL1550 OWP1544:OWP1550 OMT1544:OMT1550 OCX1544:OCX1550 NTB1544:NTB1550 NJF1544:NJF1550 MZJ1544:MZJ1550 MPN1544:MPN1550 MFR1544:MFR1550 LVV1544:LVV1550 LLZ1544:LLZ1550 LCD1544:LCD1550 KSH1544:KSH1550 KIL1544:KIL1550 JYP1544:JYP1550 JOT1544:JOT1550 JEX1544:JEX1550 IVB1544:IVB1550 ILF1544:ILF1550 IBJ1544:IBJ1550 HRN1544:HRN1550 HHR1544:HHR1550 GXV1544:GXV1550 GNZ1544:GNZ1550 GED1544:GED1550 FUH1544:FUH1550 FKL1544:FKL1550 FAP1544:FAP1550 EQT1544:EQT1550 EGX1544:EGX1550 DXB1544:DXB1550 DNF1544:DNF1550 DDJ1544:DDJ1550 CTN1544:CTN1550 CJR1544:CJR1550 BZV1544:BZV1550 BPZ1544:BPZ1550 BGD1544:BGD1550 AWH1544:AWH1550 AML1544:AML1550 ACP1544:ACP1550 ST1544:ST1550 IX1544:IX1550 C1545:C1551 WVJ1541 WLN1541 WBR1541 VRV1541 VHZ1541 UYD1541 UOH1541 UEL1541 TUP1541 TKT1541 TAX1541 SRB1541 SHF1541 RXJ1541 RNN1541 RDR1541 QTV1541 QJZ1541 QAD1541 PQH1541 PGL1541 OWP1541 OMT1541 OCX1541 NTB1541 NJF1541 MZJ1541 MPN1541 MFR1541 LVV1541 LLZ1541 LCD1541 KSH1541 KIL1541 JYP1541 JOT1541 JEX1541 IVB1541 ILF1541 IBJ1541 HRN1541 HHR1541 GXV1541 GNZ1541 GED1541 FUH1541 FKL1541 FAP1541 EQT1541 EGX1541 DXB1541 DNF1541 DDJ1541 CTN1541 CJR1541 BZV1541 BPZ1541 BGD1541 AWH1541 AML1541 ACP1541 ST1541 IX1541 C1542 WLN1528:WLN1532 WBR1528:WBR1532 VRV1528:VRV1532 VHZ1528:VHZ1532 UYD1528:UYD1532 UOH1528:UOH1532 UEL1528:UEL1532 TUP1528:TUP1532 TKT1528:TKT1532 TAX1528:TAX1532 SRB1528:SRB1532 SHF1528:SHF1532 RXJ1528:RXJ1532 RNN1528:RNN1532 RDR1528:RDR1532 QTV1528:QTV1532 QJZ1528:QJZ1532 QAD1528:QAD1532 PQH1528:PQH1532 PGL1528:PGL1532 OWP1528:OWP1532 OMT1528:OMT1532 OCX1528:OCX1532 NTB1528:NTB1532 NJF1528:NJF1532 MZJ1528:MZJ1532 MPN1528:MPN1532 MFR1528:MFR1532 LVV1528:LVV1532 LLZ1528:LLZ1532 LCD1528:LCD1532 KSH1528:KSH1532 KIL1528:KIL1532 JYP1528:JYP1532 JOT1528:JOT1532 JEX1528:JEX1532 IVB1528:IVB1532 ILF1528:ILF1532 IBJ1528:IBJ1532 HRN1528:HRN1532 HHR1528:HHR1532 GXV1528:GXV1532 GNZ1528:GNZ1532 GED1528:GED1532 FUH1528:FUH1532 FKL1528:FKL1532 FAP1528:FAP1532 EQT1528:EQT1532 EGX1528:EGX1532 DXB1528:DXB1532 DNF1528:DNF1532 DDJ1528:DDJ1532 CTN1528:CTN1532 CJR1528:CJR1532 BZV1528:BZV1532 BPZ1528:BPZ1532 BGD1528:BGD1532 AWH1528:AWH1532 AML1528:AML1532 ACP1528:ACP1532 ST1528:ST1532 IX1528:IX1532 C1529:C1533 D1540:D1554 WVJ1525:WVJ1526 WLN1525:WLN1526 WBR1525:WBR1526 VRV1525:VRV1526 VHZ1525:VHZ1526 UYD1525:UYD1526 UOH1525:UOH1526 UEL1525:UEL1526 TUP1525:TUP1526 TKT1525:TKT1526 TAX1525:TAX1526 SRB1525:SRB1526 SHF1525:SHF1526 RXJ1525:RXJ1526 RNN1525:RNN1526 RDR1525:RDR1526 QTV1525:QTV1526 QJZ1525:QJZ1526 QAD1525:QAD1526 PQH1525:PQH1526 PGL1525:PGL1526 OWP1525:OWP1526 OMT1525:OMT1526 OCX1525:OCX1526 NTB1525:NTB1526 NJF1525:NJF1526 MZJ1525:MZJ1526 MPN1525:MPN1526 MFR1525:MFR1526 LVV1525:LVV1526 LLZ1525:LLZ1526 LCD1525:LCD1526 KSH1525:KSH1526 KIL1525:KIL1526 JYP1525:JYP1526 JOT1525:JOT1526 JEX1525:JEX1526 IVB1525:IVB1526 ILF1525:ILF1526 IBJ1525:IBJ1526 HRN1525:HRN1526 HHR1525:HHR1526 GXV1525:GXV1526 GNZ1525:GNZ1526 GED1525:GED1526 FUH1525:FUH1526 FKL1525:FKL1526 FAP1525:FAP1526 EQT1525:EQT1526 EGX1525:EGX1526 DXB1525:DXB1526 DNF1525:DNF1526 DDJ1525:DDJ1526 CTN1525:CTN1526 CJR1525:CJR1526 BZV1525:BZV1526 BPZ1525:BPZ1526 BGD1525:BGD1526 AWH1525:AWH1526 AML1525:AML1526 ACP1525:ACP1526 ST1525:ST1526 IX1525:IX1526 C1526:C1527 D1462 IY1461 SU1461 ACQ1461 AMM1461 AWI1461 BGE1461 BQA1461 BZW1461 CJS1461 CTO1461 DDK1461 DNG1461 DXC1461 EGY1461 EQU1461 FAQ1461 FKM1461 FUI1461 GEE1461 GOA1461 GXW1461 HHS1461 HRO1461 IBK1461 ILG1461 IVC1461 JEY1461 JOU1461 JYQ1461 KIM1461 KSI1461 LCE1461 LMA1461 LVW1461 MFS1461 MPO1461 MZK1461 NJG1461 NTC1461 OCY1461 OMU1461 OWQ1461 PGM1461 PQI1461 QAE1461 QKA1461 QTW1461 RDS1461 RNO1461 RXK1461 SHG1461 SRC1461 TAY1461 TKU1461 TUQ1461 UEM1461 UOI1461 UYE1461 VIA1461 VRW1461 WBS1461 WLO1461 WVK1454:WVK1457 WVK984616:WVK985683 SU1423:SU1426 ACQ1423:ACQ1426 AMM1423:AMM1426 AWI1423:AWI1426 BGE1423:BGE1426 BQA1423:BQA1426 BZW1423:BZW1426 CJS1423:CJS1426 CTO1423:CTO1426 DDK1423:DDK1426 DNG1423:DNG1426 DXC1423:DXC1426 EGY1423:EGY1426 EQU1423:EQU1426 FAQ1423:FAQ1426 FKM1423:FKM1426 FUI1423:FUI1426 GEE1423:GEE1426 GOA1423:GOA1426 GXW1423:GXW1426 HHS1423:HHS1426 HRO1423:HRO1426 IBK1423:IBK1426 ILG1423:ILG1426 IVC1423:IVC1426 JEY1423:JEY1426 JOU1423:JOU1426 JYQ1423:JYQ1426 KIM1423:KIM1426 KSI1423:KSI1426 LCE1423:LCE1426 LMA1423:LMA1426 LVW1423:LVW1426 MFS1423:MFS1426 MPO1423:MPO1426 MZK1423:MZK1426 NJG1423:NJG1426 NTC1423:NTC1426 OCY1423:OCY1426 OMU1423:OMU1426 OWQ1423:OWQ1426 PGM1423:PGM1426 PQI1423:PQI1426 QAE1423:QAE1426 QKA1423:QKA1426 QTW1423:QTW1426 RDS1423:RDS1426 RNO1423:RNO1426 RXK1423:RXK1426 SHG1423:SHG1426 SRC1423:SRC1426 TAY1423:TAY1426 TKU1423:TKU1426 TUQ1423:TUQ1426 UEM1423:UEM1426 UOI1423:UOI1426 UYE1423:UYE1426 VIA1423:VIA1426 VRW1423:VRW1426 WBS1423:WBS1426 WLO1423:WLO1426 WVK1423:WVK1426 D67054:D67057 IY67053:IY67056 SU67053:SU67056 ACQ67053:ACQ67056 AMM67053:AMM67056 AWI67053:AWI67056 BGE67053:BGE67056 BQA67053:BQA67056 BZW67053:BZW67056 CJS67053:CJS67056 CTO67053:CTO67056 DDK67053:DDK67056 DNG67053:DNG67056 DXC67053:DXC67056 EGY67053:EGY67056 EQU67053:EQU67056 FAQ67053:FAQ67056 FKM67053:FKM67056 FUI67053:FUI67056 GEE67053:GEE67056 GOA67053:GOA67056 GXW67053:GXW67056 HHS67053:HHS67056 HRO67053:HRO67056 IBK67053:IBK67056 ILG67053:ILG67056 IVC67053:IVC67056 JEY67053:JEY67056 JOU67053:JOU67056 JYQ67053:JYQ67056 KIM67053:KIM67056 KSI67053:KSI67056 LCE67053:LCE67056 LMA67053:LMA67056 LVW67053:LVW67056 MFS67053:MFS67056 MPO67053:MPO67056 MZK67053:MZK67056 NJG67053:NJG67056 NTC67053:NTC67056 OCY67053:OCY67056 OMU67053:OMU67056 OWQ67053:OWQ67056 PGM67053:PGM67056 PQI67053:PQI67056 QAE67053:QAE67056 QKA67053:QKA67056 QTW67053:QTW67056 RDS67053:RDS67056 RNO67053:RNO67056 RXK67053:RXK67056 SHG67053:SHG67056 SRC67053:SRC67056 TAY67053:TAY67056 TKU67053:TKU67056 TUQ67053:TUQ67056 UEM67053:UEM67056 UOI67053:UOI67056 UYE67053:UYE67056 VIA67053:VIA67056 VRW67053:VRW67056 WBS67053:WBS67056 WLO67053:WLO67056 WVK67053:WVK67056 D132590:D132593 IY132589:IY132592 SU132589:SU132592 ACQ132589:ACQ132592 AMM132589:AMM132592 AWI132589:AWI132592 BGE132589:BGE132592 BQA132589:BQA132592 BZW132589:BZW132592 CJS132589:CJS132592 CTO132589:CTO132592 DDK132589:DDK132592 DNG132589:DNG132592 DXC132589:DXC132592 EGY132589:EGY132592 EQU132589:EQU132592 FAQ132589:FAQ132592 FKM132589:FKM132592 FUI132589:FUI132592 GEE132589:GEE132592 GOA132589:GOA132592 GXW132589:GXW132592 HHS132589:HHS132592 HRO132589:HRO132592 IBK132589:IBK132592 ILG132589:ILG132592 IVC132589:IVC132592 JEY132589:JEY132592 JOU132589:JOU132592 JYQ132589:JYQ132592 KIM132589:KIM132592 KSI132589:KSI132592 LCE132589:LCE132592 LMA132589:LMA132592 LVW132589:LVW132592 MFS132589:MFS132592 MPO132589:MPO132592 MZK132589:MZK132592 NJG132589:NJG132592 NTC132589:NTC132592 OCY132589:OCY132592 OMU132589:OMU132592 OWQ132589:OWQ132592 PGM132589:PGM132592 PQI132589:PQI132592 QAE132589:QAE132592 QKA132589:QKA132592 QTW132589:QTW132592 RDS132589:RDS132592 RNO132589:RNO132592 RXK132589:RXK132592 SHG132589:SHG132592 SRC132589:SRC132592 TAY132589:TAY132592 TKU132589:TKU132592 TUQ132589:TUQ132592 UEM132589:UEM132592 UOI132589:UOI132592 UYE132589:UYE132592 VIA132589:VIA132592 VRW132589:VRW132592 WBS132589:WBS132592 WLO132589:WLO132592 WVK132589:WVK132592 D198126:D198129 IY198125:IY198128 SU198125:SU198128 ACQ198125:ACQ198128 AMM198125:AMM198128 AWI198125:AWI198128 BGE198125:BGE198128 BQA198125:BQA198128 BZW198125:BZW198128 CJS198125:CJS198128 CTO198125:CTO198128 DDK198125:DDK198128 DNG198125:DNG198128 DXC198125:DXC198128 EGY198125:EGY198128 EQU198125:EQU198128 FAQ198125:FAQ198128 FKM198125:FKM198128 FUI198125:FUI198128 GEE198125:GEE198128 GOA198125:GOA198128 GXW198125:GXW198128 HHS198125:HHS198128 HRO198125:HRO198128 IBK198125:IBK198128 ILG198125:ILG198128 IVC198125:IVC198128 JEY198125:JEY198128 JOU198125:JOU198128 JYQ198125:JYQ198128 KIM198125:KIM198128 KSI198125:KSI198128 LCE198125:LCE198128 LMA198125:LMA198128 LVW198125:LVW198128 MFS198125:MFS198128 MPO198125:MPO198128 MZK198125:MZK198128 NJG198125:NJG198128 NTC198125:NTC198128 OCY198125:OCY198128 OMU198125:OMU198128 OWQ198125:OWQ198128 PGM198125:PGM198128 PQI198125:PQI198128 QAE198125:QAE198128 QKA198125:QKA198128 QTW198125:QTW198128 RDS198125:RDS198128 RNO198125:RNO198128 RXK198125:RXK198128 SHG198125:SHG198128 SRC198125:SRC198128 TAY198125:TAY198128 TKU198125:TKU198128 TUQ198125:TUQ198128 UEM198125:UEM198128 UOI198125:UOI198128 UYE198125:UYE198128 VIA198125:VIA198128 VRW198125:VRW198128 WBS198125:WBS198128 WLO198125:WLO198128 WVK198125:WVK198128 D263662:D263665 IY263661:IY263664 SU263661:SU263664 ACQ263661:ACQ263664 AMM263661:AMM263664 AWI263661:AWI263664 BGE263661:BGE263664 BQA263661:BQA263664 BZW263661:BZW263664 CJS263661:CJS263664 CTO263661:CTO263664 DDK263661:DDK263664 DNG263661:DNG263664 DXC263661:DXC263664 EGY263661:EGY263664 EQU263661:EQU263664 FAQ263661:FAQ263664 FKM263661:FKM263664 FUI263661:FUI263664 GEE263661:GEE263664 GOA263661:GOA263664 GXW263661:GXW263664 HHS263661:HHS263664 HRO263661:HRO263664 IBK263661:IBK263664 ILG263661:ILG263664 IVC263661:IVC263664 JEY263661:JEY263664 JOU263661:JOU263664 JYQ263661:JYQ263664 KIM263661:KIM263664 KSI263661:KSI263664 LCE263661:LCE263664 LMA263661:LMA263664 LVW263661:LVW263664 MFS263661:MFS263664 MPO263661:MPO263664 MZK263661:MZK263664 NJG263661:NJG263664 NTC263661:NTC263664 OCY263661:OCY263664 OMU263661:OMU263664 OWQ263661:OWQ263664 PGM263661:PGM263664 PQI263661:PQI263664 QAE263661:QAE263664 QKA263661:QKA263664 QTW263661:QTW263664 RDS263661:RDS263664 RNO263661:RNO263664 RXK263661:RXK263664 SHG263661:SHG263664 SRC263661:SRC263664 TAY263661:TAY263664 TKU263661:TKU263664 TUQ263661:TUQ263664 UEM263661:UEM263664 UOI263661:UOI263664 UYE263661:UYE263664 VIA263661:VIA263664 VRW263661:VRW263664 WBS263661:WBS263664 WLO263661:WLO263664 WVK263661:WVK263664 D329198:D329201 IY329197:IY329200 SU329197:SU329200 ACQ329197:ACQ329200 AMM329197:AMM329200 AWI329197:AWI329200 BGE329197:BGE329200 BQA329197:BQA329200 BZW329197:BZW329200 CJS329197:CJS329200 CTO329197:CTO329200 DDK329197:DDK329200 DNG329197:DNG329200 DXC329197:DXC329200 EGY329197:EGY329200 EQU329197:EQU329200 FAQ329197:FAQ329200 FKM329197:FKM329200 FUI329197:FUI329200 GEE329197:GEE329200 GOA329197:GOA329200 GXW329197:GXW329200 HHS329197:HHS329200 HRO329197:HRO329200 IBK329197:IBK329200 ILG329197:ILG329200 IVC329197:IVC329200 JEY329197:JEY329200 JOU329197:JOU329200 JYQ329197:JYQ329200 KIM329197:KIM329200 KSI329197:KSI329200 LCE329197:LCE329200 LMA329197:LMA329200 LVW329197:LVW329200 MFS329197:MFS329200 MPO329197:MPO329200 MZK329197:MZK329200 NJG329197:NJG329200 NTC329197:NTC329200 OCY329197:OCY329200 OMU329197:OMU329200 OWQ329197:OWQ329200 PGM329197:PGM329200 PQI329197:PQI329200 QAE329197:QAE329200 QKA329197:QKA329200 QTW329197:QTW329200 RDS329197:RDS329200 RNO329197:RNO329200 RXK329197:RXK329200 SHG329197:SHG329200 SRC329197:SRC329200 TAY329197:TAY329200 TKU329197:TKU329200 TUQ329197:TUQ329200 UEM329197:UEM329200 UOI329197:UOI329200 UYE329197:UYE329200 VIA329197:VIA329200 VRW329197:VRW329200 WBS329197:WBS329200 WLO329197:WLO329200 WVK329197:WVK329200 D394734:D394737 IY394733:IY394736 SU394733:SU394736 ACQ394733:ACQ394736 AMM394733:AMM394736 AWI394733:AWI394736 BGE394733:BGE394736 BQA394733:BQA394736 BZW394733:BZW394736 CJS394733:CJS394736 CTO394733:CTO394736 DDK394733:DDK394736 DNG394733:DNG394736 DXC394733:DXC394736 EGY394733:EGY394736 EQU394733:EQU394736 FAQ394733:FAQ394736 FKM394733:FKM394736 FUI394733:FUI394736 GEE394733:GEE394736 GOA394733:GOA394736 GXW394733:GXW394736 HHS394733:HHS394736 HRO394733:HRO394736 IBK394733:IBK394736 ILG394733:ILG394736 IVC394733:IVC394736 JEY394733:JEY394736 JOU394733:JOU394736 JYQ394733:JYQ394736 KIM394733:KIM394736 KSI394733:KSI394736 LCE394733:LCE394736 LMA394733:LMA394736 LVW394733:LVW394736 MFS394733:MFS394736 MPO394733:MPO394736 MZK394733:MZK394736 NJG394733:NJG394736 NTC394733:NTC394736 OCY394733:OCY394736 OMU394733:OMU394736 OWQ394733:OWQ394736 PGM394733:PGM394736 PQI394733:PQI394736 QAE394733:QAE394736 QKA394733:QKA394736 QTW394733:QTW394736 RDS394733:RDS394736 RNO394733:RNO394736 RXK394733:RXK394736 SHG394733:SHG394736 SRC394733:SRC394736 TAY394733:TAY394736 TKU394733:TKU394736 TUQ394733:TUQ394736 UEM394733:UEM394736 UOI394733:UOI394736 UYE394733:UYE394736 VIA394733:VIA394736 VRW394733:VRW394736 WBS394733:WBS394736 WLO394733:WLO394736 WVK394733:WVK394736 D460270:D460273 IY460269:IY460272 SU460269:SU460272 ACQ460269:ACQ460272 AMM460269:AMM460272 AWI460269:AWI460272 BGE460269:BGE460272 BQA460269:BQA460272 BZW460269:BZW460272 CJS460269:CJS460272 CTO460269:CTO460272 DDK460269:DDK460272 DNG460269:DNG460272 DXC460269:DXC460272 EGY460269:EGY460272 EQU460269:EQU460272 FAQ460269:FAQ460272 FKM460269:FKM460272 FUI460269:FUI460272 GEE460269:GEE460272 GOA460269:GOA460272 GXW460269:GXW460272 HHS460269:HHS460272 HRO460269:HRO460272 IBK460269:IBK460272 ILG460269:ILG460272 IVC460269:IVC460272 JEY460269:JEY460272 JOU460269:JOU460272 JYQ460269:JYQ460272 KIM460269:KIM460272 KSI460269:KSI460272 LCE460269:LCE460272 LMA460269:LMA460272 LVW460269:LVW460272 MFS460269:MFS460272 MPO460269:MPO460272 MZK460269:MZK460272 NJG460269:NJG460272 NTC460269:NTC460272 OCY460269:OCY460272 OMU460269:OMU460272 OWQ460269:OWQ460272 PGM460269:PGM460272 PQI460269:PQI460272 QAE460269:QAE460272 QKA460269:QKA460272 QTW460269:QTW460272 RDS460269:RDS460272 RNO460269:RNO460272 RXK460269:RXK460272 SHG460269:SHG460272 SRC460269:SRC460272 TAY460269:TAY460272 TKU460269:TKU460272 TUQ460269:TUQ460272 UEM460269:UEM460272 UOI460269:UOI460272 UYE460269:UYE460272 VIA460269:VIA460272 VRW460269:VRW460272 WBS460269:WBS460272 WLO460269:WLO460272 WVK460269:WVK460272 D525806:D525809 IY525805:IY525808 SU525805:SU525808 ACQ525805:ACQ525808 AMM525805:AMM525808 AWI525805:AWI525808 BGE525805:BGE525808 BQA525805:BQA525808 BZW525805:BZW525808 CJS525805:CJS525808 CTO525805:CTO525808 DDK525805:DDK525808 DNG525805:DNG525808 DXC525805:DXC525808 EGY525805:EGY525808 EQU525805:EQU525808 FAQ525805:FAQ525808 FKM525805:FKM525808 FUI525805:FUI525808 GEE525805:GEE525808 GOA525805:GOA525808 GXW525805:GXW525808 HHS525805:HHS525808 HRO525805:HRO525808 IBK525805:IBK525808 ILG525805:ILG525808 IVC525805:IVC525808 JEY525805:JEY525808 JOU525805:JOU525808 JYQ525805:JYQ525808 KIM525805:KIM525808 KSI525805:KSI525808 LCE525805:LCE525808 LMA525805:LMA525808 LVW525805:LVW525808 MFS525805:MFS525808 MPO525805:MPO525808 MZK525805:MZK525808 NJG525805:NJG525808 NTC525805:NTC525808 OCY525805:OCY525808 OMU525805:OMU525808 OWQ525805:OWQ525808 PGM525805:PGM525808 PQI525805:PQI525808 QAE525805:QAE525808 QKA525805:QKA525808 QTW525805:QTW525808 RDS525805:RDS525808 RNO525805:RNO525808 RXK525805:RXK525808 SHG525805:SHG525808 SRC525805:SRC525808 TAY525805:TAY525808 TKU525805:TKU525808 TUQ525805:TUQ525808 UEM525805:UEM525808 UOI525805:UOI525808 UYE525805:UYE525808 VIA525805:VIA525808 VRW525805:VRW525808 WBS525805:WBS525808 WLO525805:WLO525808 WVK525805:WVK525808 D591342:D591345 IY591341:IY591344 SU591341:SU591344 ACQ591341:ACQ591344 AMM591341:AMM591344 AWI591341:AWI591344 BGE591341:BGE591344 BQA591341:BQA591344 BZW591341:BZW591344 CJS591341:CJS591344 CTO591341:CTO591344 DDK591341:DDK591344 DNG591341:DNG591344 DXC591341:DXC591344 EGY591341:EGY591344 EQU591341:EQU591344 FAQ591341:FAQ591344 FKM591341:FKM591344 FUI591341:FUI591344 GEE591341:GEE591344 GOA591341:GOA591344 GXW591341:GXW591344 HHS591341:HHS591344 HRO591341:HRO591344 IBK591341:IBK591344 ILG591341:ILG591344 IVC591341:IVC591344 JEY591341:JEY591344 JOU591341:JOU591344 JYQ591341:JYQ591344 KIM591341:KIM591344 KSI591341:KSI591344 LCE591341:LCE591344 LMA591341:LMA591344 LVW591341:LVW591344 MFS591341:MFS591344 MPO591341:MPO591344 MZK591341:MZK591344 NJG591341:NJG591344 NTC591341:NTC591344 OCY591341:OCY591344 OMU591341:OMU591344 OWQ591341:OWQ591344 PGM591341:PGM591344 PQI591341:PQI591344 QAE591341:QAE591344 QKA591341:QKA591344 QTW591341:QTW591344 RDS591341:RDS591344 RNO591341:RNO591344 RXK591341:RXK591344 SHG591341:SHG591344 SRC591341:SRC591344 TAY591341:TAY591344 TKU591341:TKU591344 TUQ591341:TUQ591344 UEM591341:UEM591344 UOI591341:UOI591344 UYE591341:UYE591344 VIA591341:VIA591344 VRW591341:VRW591344 WBS591341:WBS591344 WLO591341:WLO591344 WVK591341:WVK591344 D656878:D656881 IY656877:IY656880 SU656877:SU656880 ACQ656877:ACQ656880 AMM656877:AMM656880 AWI656877:AWI656880 BGE656877:BGE656880 BQA656877:BQA656880 BZW656877:BZW656880 CJS656877:CJS656880 CTO656877:CTO656880 DDK656877:DDK656880 DNG656877:DNG656880 DXC656877:DXC656880 EGY656877:EGY656880 EQU656877:EQU656880 FAQ656877:FAQ656880 FKM656877:FKM656880 FUI656877:FUI656880 GEE656877:GEE656880 GOA656877:GOA656880 GXW656877:GXW656880 HHS656877:HHS656880 HRO656877:HRO656880 IBK656877:IBK656880 ILG656877:ILG656880 IVC656877:IVC656880 JEY656877:JEY656880 JOU656877:JOU656880 JYQ656877:JYQ656880 KIM656877:KIM656880 KSI656877:KSI656880 LCE656877:LCE656880 LMA656877:LMA656880 LVW656877:LVW656880 MFS656877:MFS656880 MPO656877:MPO656880 MZK656877:MZK656880 NJG656877:NJG656880 NTC656877:NTC656880 OCY656877:OCY656880 OMU656877:OMU656880 OWQ656877:OWQ656880 PGM656877:PGM656880 PQI656877:PQI656880 QAE656877:QAE656880 QKA656877:QKA656880 QTW656877:QTW656880 RDS656877:RDS656880 RNO656877:RNO656880 RXK656877:RXK656880 SHG656877:SHG656880 SRC656877:SRC656880 TAY656877:TAY656880 TKU656877:TKU656880 TUQ656877:TUQ656880 UEM656877:UEM656880 UOI656877:UOI656880 UYE656877:UYE656880 VIA656877:VIA656880 VRW656877:VRW656880 WBS656877:WBS656880 WLO656877:WLO656880 WVK656877:WVK656880 D722414:D722417 IY722413:IY722416 SU722413:SU722416 ACQ722413:ACQ722416 AMM722413:AMM722416 AWI722413:AWI722416 BGE722413:BGE722416 BQA722413:BQA722416 BZW722413:BZW722416 CJS722413:CJS722416 CTO722413:CTO722416 DDK722413:DDK722416 DNG722413:DNG722416 DXC722413:DXC722416 EGY722413:EGY722416 EQU722413:EQU722416 FAQ722413:FAQ722416 FKM722413:FKM722416 FUI722413:FUI722416 GEE722413:GEE722416 GOA722413:GOA722416 GXW722413:GXW722416 HHS722413:HHS722416 HRO722413:HRO722416 IBK722413:IBK722416 ILG722413:ILG722416 IVC722413:IVC722416 JEY722413:JEY722416 JOU722413:JOU722416 JYQ722413:JYQ722416 KIM722413:KIM722416 KSI722413:KSI722416 LCE722413:LCE722416 LMA722413:LMA722416 LVW722413:LVW722416 MFS722413:MFS722416 MPO722413:MPO722416 MZK722413:MZK722416 NJG722413:NJG722416 NTC722413:NTC722416 OCY722413:OCY722416 OMU722413:OMU722416 OWQ722413:OWQ722416 PGM722413:PGM722416 PQI722413:PQI722416 QAE722413:QAE722416 QKA722413:QKA722416 QTW722413:QTW722416 RDS722413:RDS722416 RNO722413:RNO722416 RXK722413:RXK722416 SHG722413:SHG722416 SRC722413:SRC722416 TAY722413:TAY722416 TKU722413:TKU722416 TUQ722413:TUQ722416 UEM722413:UEM722416 UOI722413:UOI722416 UYE722413:UYE722416 VIA722413:VIA722416 VRW722413:VRW722416 WBS722413:WBS722416 WLO722413:WLO722416 WVK722413:WVK722416 D787950:D787953 IY787949:IY787952 SU787949:SU787952 ACQ787949:ACQ787952 AMM787949:AMM787952 AWI787949:AWI787952 BGE787949:BGE787952 BQA787949:BQA787952 BZW787949:BZW787952 CJS787949:CJS787952 CTO787949:CTO787952 DDK787949:DDK787952 DNG787949:DNG787952 DXC787949:DXC787952 EGY787949:EGY787952 EQU787949:EQU787952 FAQ787949:FAQ787952 FKM787949:FKM787952 FUI787949:FUI787952 GEE787949:GEE787952 GOA787949:GOA787952 GXW787949:GXW787952 HHS787949:HHS787952 HRO787949:HRO787952 IBK787949:IBK787952 ILG787949:ILG787952 IVC787949:IVC787952 JEY787949:JEY787952 JOU787949:JOU787952 JYQ787949:JYQ787952 KIM787949:KIM787952 KSI787949:KSI787952 LCE787949:LCE787952 LMA787949:LMA787952 LVW787949:LVW787952 MFS787949:MFS787952 MPO787949:MPO787952 MZK787949:MZK787952 NJG787949:NJG787952 NTC787949:NTC787952 OCY787949:OCY787952 OMU787949:OMU787952 OWQ787949:OWQ787952 PGM787949:PGM787952 PQI787949:PQI787952 QAE787949:QAE787952 QKA787949:QKA787952 QTW787949:QTW787952 RDS787949:RDS787952 RNO787949:RNO787952 RXK787949:RXK787952 SHG787949:SHG787952 SRC787949:SRC787952 TAY787949:TAY787952 TKU787949:TKU787952 TUQ787949:TUQ787952 UEM787949:UEM787952 UOI787949:UOI787952 UYE787949:UYE787952 VIA787949:VIA787952 VRW787949:VRW787952 WBS787949:WBS787952 WLO787949:WLO787952 WVK787949:WVK787952 D853486:D853489 IY853485:IY853488 SU853485:SU853488 ACQ853485:ACQ853488 AMM853485:AMM853488 AWI853485:AWI853488 BGE853485:BGE853488 BQA853485:BQA853488 BZW853485:BZW853488 CJS853485:CJS853488 CTO853485:CTO853488 DDK853485:DDK853488 DNG853485:DNG853488 DXC853485:DXC853488 EGY853485:EGY853488 EQU853485:EQU853488 FAQ853485:FAQ853488 FKM853485:FKM853488 FUI853485:FUI853488 GEE853485:GEE853488 GOA853485:GOA853488 GXW853485:GXW853488 HHS853485:HHS853488 HRO853485:HRO853488 IBK853485:IBK853488 ILG853485:ILG853488 IVC853485:IVC853488 JEY853485:JEY853488 JOU853485:JOU853488 JYQ853485:JYQ853488 KIM853485:KIM853488 KSI853485:KSI853488 LCE853485:LCE853488 LMA853485:LMA853488 LVW853485:LVW853488 MFS853485:MFS853488 MPO853485:MPO853488 MZK853485:MZK853488 NJG853485:NJG853488 NTC853485:NTC853488 OCY853485:OCY853488 OMU853485:OMU853488 OWQ853485:OWQ853488 PGM853485:PGM853488 PQI853485:PQI853488 QAE853485:QAE853488 QKA853485:QKA853488 QTW853485:QTW853488 RDS853485:RDS853488 RNO853485:RNO853488 RXK853485:RXK853488 SHG853485:SHG853488 SRC853485:SRC853488 TAY853485:TAY853488 TKU853485:TKU853488 TUQ853485:TUQ853488 UEM853485:UEM853488 UOI853485:UOI853488 UYE853485:UYE853488 VIA853485:VIA853488 VRW853485:VRW853488 WBS853485:WBS853488 WLO853485:WLO853488 WVK853485:WVK853488 D919022:D919025 IY919021:IY919024 SU919021:SU919024 ACQ919021:ACQ919024 AMM919021:AMM919024 AWI919021:AWI919024 BGE919021:BGE919024 BQA919021:BQA919024 BZW919021:BZW919024 CJS919021:CJS919024 CTO919021:CTO919024 DDK919021:DDK919024 DNG919021:DNG919024 DXC919021:DXC919024 EGY919021:EGY919024 EQU919021:EQU919024 FAQ919021:FAQ919024 FKM919021:FKM919024 FUI919021:FUI919024 GEE919021:GEE919024 GOA919021:GOA919024 GXW919021:GXW919024 HHS919021:HHS919024 HRO919021:HRO919024 IBK919021:IBK919024 ILG919021:ILG919024 IVC919021:IVC919024 JEY919021:JEY919024 JOU919021:JOU919024 JYQ919021:JYQ919024 KIM919021:KIM919024 KSI919021:KSI919024 LCE919021:LCE919024 LMA919021:LMA919024 LVW919021:LVW919024 MFS919021:MFS919024 MPO919021:MPO919024 MZK919021:MZK919024 NJG919021:NJG919024 NTC919021:NTC919024 OCY919021:OCY919024 OMU919021:OMU919024 OWQ919021:OWQ919024 PGM919021:PGM919024 PQI919021:PQI919024 QAE919021:QAE919024 QKA919021:QKA919024 QTW919021:QTW919024 RDS919021:RDS919024 RNO919021:RNO919024 RXK919021:RXK919024 SHG919021:SHG919024 SRC919021:SRC919024 TAY919021:TAY919024 TKU919021:TKU919024 TUQ919021:TUQ919024 UEM919021:UEM919024 UOI919021:UOI919024 UYE919021:UYE919024 VIA919021:VIA919024 VRW919021:VRW919024 WBS919021:WBS919024 WLO919021:WLO919024 WVK919021:WVK919024 D984558:D984561 IY984557:IY984560 SU984557:SU984560 ACQ984557:ACQ984560 AMM984557:AMM984560 AWI984557:AWI984560 BGE984557:BGE984560 BQA984557:BQA984560 BZW984557:BZW984560 CJS984557:CJS984560 CTO984557:CTO984560 DDK984557:DDK984560 DNG984557:DNG984560 DXC984557:DXC984560 EGY984557:EGY984560 EQU984557:EQU984560 FAQ984557:FAQ984560 FKM984557:FKM984560 FUI984557:FUI984560 GEE984557:GEE984560 GOA984557:GOA984560 GXW984557:GXW984560 HHS984557:HHS984560 HRO984557:HRO984560 IBK984557:IBK984560 ILG984557:ILG984560 IVC984557:IVC984560 JEY984557:JEY984560 JOU984557:JOU984560 JYQ984557:JYQ984560 KIM984557:KIM984560 KSI984557:KSI984560 LCE984557:LCE984560 LMA984557:LMA984560 LVW984557:LVW984560 MFS984557:MFS984560 MPO984557:MPO984560 MZK984557:MZK984560 NJG984557:NJG984560 NTC984557:NTC984560 OCY984557:OCY984560 OMU984557:OMU984560 OWQ984557:OWQ984560 PGM984557:PGM984560 PQI984557:PQI984560 QAE984557:QAE984560 QKA984557:QKA984560 QTW984557:QTW984560 RDS984557:RDS984560 RNO984557:RNO984560 RXK984557:RXK984560 SHG984557:SHG984560 SRC984557:SRC984560 TAY984557:TAY984560 TKU984557:TKU984560 TUQ984557:TUQ984560 UEM984557:UEM984560 UOI984557:UOI984560 UYE984557:UYE984560 VIA984557:VIA984560 VRW984557:VRW984560 WBS984557:WBS984560 WLO984557:WLO984560 WVK984557:WVK984560 D1441:D1447 IY1440:IY1446 SU1440:SU1446 ACQ1440:ACQ1446 AMM1440:AMM1446 AWI1440:AWI1446 BGE1440:BGE1446 BQA1440:BQA1446 BZW1440:BZW1446 CJS1440:CJS1446 CTO1440:CTO1446 DDK1440:DDK1446 DNG1440:DNG1446 DXC1440:DXC1446 EGY1440:EGY1446 EQU1440:EQU1446 FAQ1440:FAQ1446 FKM1440:FKM1446 FUI1440:FUI1446 GEE1440:GEE1446 GOA1440:GOA1446 GXW1440:GXW1446 HHS1440:HHS1446 HRO1440:HRO1446 IBK1440:IBK1446 ILG1440:ILG1446 IVC1440:IVC1446 JEY1440:JEY1446 JOU1440:JOU1446 JYQ1440:JYQ1446 KIM1440:KIM1446 KSI1440:KSI1446 LCE1440:LCE1446 LMA1440:LMA1446 LVW1440:LVW1446 MFS1440:MFS1446 MPO1440:MPO1446 MZK1440:MZK1446 NJG1440:NJG1446 NTC1440:NTC1446 OCY1440:OCY1446 OMU1440:OMU1446 OWQ1440:OWQ1446 PGM1440:PGM1446 PQI1440:PQI1446 QAE1440:QAE1446 QKA1440:QKA1446 QTW1440:QTW1446 RDS1440:RDS1446 RNO1440:RNO1446 RXK1440:RXK1446 SHG1440:SHG1446 SRC1440:SRC1446 TAY1440:TAY1446 TKU1440:TKU1446 TUQ1440:TUQ1446 UEM1440:UEM1446 UOI1440:UOI1446 UYE1440:UYE1446 VIA1440:VIA1446 VRW1440:VRW1446 WBS1440:WBS1446 WLO1440:WLO1446 WVK1440:WVK1446 D67059:D67065 IY67058:IY67064 SU67058:SU67064 ACQ67058:ACQ67064 AMM67058:AMM67064 AWI67058:AWI67064 BGE67058:BGE67064 BQA67058:BQA67064 BZW67058:BZW67064 CJS67058:CJS67064 CTO67058:CTO67064 DDK67058:DDK67064 DNG67058:DNG67064 DXC67058:DXC67064 EGY67058:EGY67064 EQU67058:EQU67064 FAQ67058:FAQ67064 FKM67058:FKM67064 FUI67058:FUI67064 GEE67058:GEE67064 GOA67058:GOA67064 GXW67058:GXW67064 HHS67058:HHS67064 HRO67058:HRO67064 IBK67058:IBK67064 ILG67058:ILG67064 IVC67058:IVC67064 JEY67058:JEY67064 JOU67058:JOU67064 JYQ67058:JYQ67064 KIM67058:KIM67064 KSI67058:KSI67064 LCE67058:LCE67064 LMA67058:LMA67064 LVW67058:LVW67064 MFS67058:MFS67064 MPO67058:MPO67064 MZK67058:MZK67064 NJG67058:NJG67064 NTC67058:NTC67064 OCY67058:OCY67064 OMU67058:OMU67064 OWQ67058:OWQ67064 PGM67058:PGM67064 PQI67058:PQI67064 QAE67058:QAE67064 QKA67058:QKA67064 QTW67058:QTW67064 RDS67058:RDS67064 RNO67058:RNO67064 RXK67058:RXK67064 SHG67058:SHG67064 SRC67058:SRC67064 TAY67058:TAY67064 TKU67058:TKU67064 TUQ67058:TUQ67064 UEM67058:UEM67064 UOI67058:UOI67064 UYE67058:UYE67064 VIA67058:VIA67064 VRW67058:VRW67064 WBS67058:WBS67064 WLO67058:WLO67064 WVK67058:WVK67064 D132595:D132601 IY132594:IY132600 SU132594:SU132600 ACQ132594:ACQ132600 AMM132594:AMM132600 AWI132594:AWI132600 BGE132594:BGE132600 BQA132594:BQA132600 BZW132594:BZW132600 CJS132594:CJS132600 CTO132594:CTO132600 DDK132594:DDK132600 DNG132594:DNG132600 DXC132594:DXC132600 EGY132594:EGY132600 EQU132594:EQU132600 FAQ132594:FAQ132600 FKM132594:FKM132600 FUI132594:FUI132600 GEE132594:GEE132600 GOA132594:GOA132600 GXW132594:GXW132600 HHS132594:HHS132600 HRO132594:HRO132600 IBK132594:IBK132600 ILG132594:ILG132600 IVC132594:IVC132600 JEY132594:JEY132600 JOU132594:JOU132600 JYQ132594:JYQ132600 KIM132594:KIM132600 KSI132594:KSI132600 LCE132594:LCE132600 LMA132594:LMA132600 LVW132594:LVW132600 MFS132594:MFS132600 MPO132594:MPO132600 MZK132594:MZK132600 NJG132594:NJG132600 NTC132594:NTC132600 OCY132594:OCY132600 OMU132594:OMU132600 OWQ132594:OWQ132600 PGM132594:PGM132600 PQI132594:PQI132600 QAE132594:QAE132600 QKA132594:QKA132600 QTW132594:QTW132600 RDS132594:RDS132600 RNO132594:RNO132600 RXK132594:RXK132600 SHG132594:SHG132600 SRC132594:SRC132600 TAY132594:TAY132600 TKU132594:TKU132600 TUQ132594:TUQ132600 UEM132594:UEM132600 UOI132594:UOI132600 UYE132594:UYE132600 VIA132594:VIA132600 VRW132594:VRW132600 WBS132594:WBS132600 WLO132594:WLO132600 WVK132594:WVK132600 D198131:D198137 IY198130:IY198136 SU198130:SU198136 ACQ198130:ACQ198136 AMM198130:AMM198136 AWI198130:AWI198136 BGE198130:BGE198136 BQA198130:BQA198136 BZW198130:BZW198136 CJS198130:CJS198136 CTO198130:CTO198136 DDK198130:DDK198136 DNG198130:DNG198136 DXC198130:DXC198136 EGY198130:EGY198136 EQU198130:EQU198136 FAQ198130:FAQ198136 FKM198130:FKM198136 FUI198130:FUI198136 GEE198130:GEE198136 GOA198130:GOA198136 GXW198130:GXW198136 HHS198130:HHS198136 HRO198130:HRO198136 IBK198130:IBK198136 ILG198130:ILG198136 IVC198130:IVC198136 JEY198130:JEY198136 JOU198130:JOU198136 JYQ198130:JYQ198136 KIM198130:KIM198136 KSI198130:KSI198136 LCE198130:LCE198136 LMA198130:LMA198136 LVW198130:LVW198136 MFS198130:MFS198136 MPO198130:MPO198136 MZK198130:MZK198136 NJG198130:NJG198136 NTC198130:NTC198136 OCY198130:OCY198136 OMU198130:OMU198136 OWQ198130:OWQ198136 PGM198130:PGM198136 PQI198130:PQI198136 QAE198130:QAE198136 QKA198130:QKA198136 QTW198130:QTW198136 RDS198130:RDS198136 RNO198130:RNO198136 RXK198130:RXK198136 SHG198130:SHG198136 SRC198130:SRC198136 TAY198130:TAY198136 TKU198130:TKU198136 TUQ198130:TUQ198136 UEM198130:UEM198136 UOI198130:UOI198136 UYE198130:UYE198136 VIA198130:VIA198136 VRW198130:VRW198136 WBS198130:WBS198136 WLO198130:WLO198136 WVK198130:WVK198136 D263667:D263673 IY263666:IY263672 SU263666:SU263672 ACQ263666:ACQ263672 AMM263666:AMM263672 AWI263666:AWI263672 BGE263666:BGE263672 BQA263666:BQA263672 BZW263666:BZW263672 CJS263666:CJS263672 CTO263666:CTO263672 DDK263666:DDK263672 DNG263666:DNG263672 DXC263666:DXC263672 EGY263666:EGY263672 EQU263666:EQU263672 FAQ263666:FAQ263672 FKM263666:FKM263672 FUI263666:FUI263672 GEE263666:GEE263672 GOA263666:GOA263672 GXW263666:GXW263672 HHS263666:HHS263672 HRO263666:HRO263672 IBK263666:IBK263672 ILG263666:ILG263672 IVC263666:IVC263672 JEY263666:JEY263672 JOU263666:JOU263672 JYQ263666:JYQ263672 KIM263666:KIM263672 KSI263666:KSI263672 LCE263666:LCE263672 LMA263666:LMA263672 LVW263666:LVW263672 MFS263666:MFS263672 MPO263666:MPO263672 MZK263666:MZK263672 NJG263666:NJG263672 NTC263666:NTC263672 OCY263666:OCY263672 OMU263666:OMU263672 OWQ263666:OWQ263672 PGM263666:PGM263672 PQI263666:PQI263672 QAE263666:QAE263672 QKA263666:QKA263672 QTW263666:QTW263672 RDS263666:RDS263672 RNO263666:RNO263672 RXK263666:RXK263672 SHG263666:SHG263672 SRC263666:SRC263672 TAY263666:TAY263672 TKU263666:TKU263672 TUQ263666:TUQ263672 UEM263666:UEM263672 UOI263666:UOI263672 UYE263666:UYE263672 VIA263666:VIA263672 VRW263666:VRW263672 WBS263666:WBS263672 WLO263666:WLO263672 WVK263666:WVK263672 D329203:D329209 IY329202:IY329208 SU329202:SU329208 ACQ329202:ACQ329208 AMM329202:AMM329208 AWI329202:AWI329208 BGE329202:BGE329208 BQA329202:BQA329208 BZW329202:BZW329208 CJS329202:CJS329208 CTO329202:CTO329208 DDK329202:DDK329208 DNG329202:DNG329208 DXC329202:DXC329208 EGY329202:EGY329208 EQU329202:EQU329208 FAQ329202:FAQ329208 FKM329202:FKM329208 FUI329202:FUI329208 GEE329202:GEE329208 GOA329202:GOA329208 GXW329202:GXW329208 HHS329202:HHS329208 HRO329202:HRO329208 IBK329202:IBK329208 ILG329202:ILG329208 IVC329202:IVC329208 JEY329202:JEY329208 JOU329202:JOU329208 JYQ329202:JYQ329208 KIM329202:KIM329208 KSI329202:KSI329208 LCE329202:LCE329208 LMA329202:LMA329208 LVW329202:LVW329208 MFS329202:MFS329208 MPO329202:MPO329208 MZK329202:MZK329208 NJG329202:NJG329208 NTC329202:NTC329208 OCY329202:OCY329208 OMU329202:OMU329208 OWQ329202:OWQ329208 PGM329202:PGM329208 PQI329202:PQI329208 QAE329202:QAE329208 QKA329202:QKA329208 QTW329202:QTW329208 RDS329202:RDS329208 RNO329202:RNO329208 RXK329202:RXK329208 SHG329202:SHG329208 SRC329202:SRC329208 TAY329202:TAY329208 TKU329202:TKU329208 TUQ329202:TUQ329208 UEM329202:UEM329208 UOI329202:UOI329208 UYE329202:UYE329208 VIA329202:VIA329208 VRW329202:VRW329208 WBS329202:WBS329208 WLO329202:WLO329208 WVK329202:WVK329208 D394739:D394745 IY394738:IY394744 SU394738:SU394744 ACQ394738:ACQ394744 AMM394738:AMM394744 AWI394738:AWI394744 BGE394738:BGE394744 BQA394738:BQA394744 BZW394738:BZW394744 CJS394738:CJS394744 CTO394738:CTO394744 DDK394738:DDK394744 DNG394738:DNG394744 DXC394738:DXC394744 EGY394738:EGY394744 EQU394738:EQU394744 FAQ394738:FAQ394744 FKM394738:FKM394744 FUI394738:FUI394744 GEE394738:GEE394744 GOA394738:GOA394744 GXW394738:GXW394744 HHS394738:HHS394744 HRO394738:HRO394744 IBK394738:IBK394744 ILG394738:ILG394744 IVC394738:IVC394744 JEY394738:JEY394744 JOU394738:JOU394744 JYQ394738:JYQ394744 KIM394738:KIM394744 KSI394738:KSI394744 LCE394738:LCE394744 LMA394738:LMA394744 LVW394738:LVW394744 MFS394738:MFS394744 MPO394738:MPO394744 MZK394738:MZK394744 NJG394738:NJG394744 NTC394738:NTC394744 OCY394738:OCY394744 OMU394738:OMU394744 OWQ394738:OWQ394744 PGM394738:PGM394744 PQI394738:PQI394744 QAE394738:QAE394744 QKA394738:QKA394744 QTW394738:QTW394744 RDS394738:RDS394744 RNO394738:RNO394744 RXK394738:RXK394744 SHG394738:SHG394744 SRC394738:SRC394744 TAY394738:TAY394744 TKU394738:TKU394744 TUQ394738:TUQ394744 UEM394738:UEM394744 UOI394738:UOI394744 UYE394738:UYE394744 VIA394738:VIA394744 VRW394738:VRW394744 WBS394738:WBS394744 WLO394738:WLO394744 WVK394738:WVK394744 D460275:D460281 IY460274:IY460280 SU460274:SU460280 ACQ460274:ACQ460280 AMM460274:AMM460280 AWI460274:AWI460280 BGE460274:BGE460280 BQA460274:BQA460280 BZW460274:BZW460280 CJS460274:CJS460280 CTO460274:CTO460280 DDK460274:DDK460280 DNG460274:DNG460280 DXC460274:DXC460280 EGY460274:EGY460280 EQU460274:EQU460280 FAQ460274:FAQ460280 FKM460274:FKM460280 FUI460274:FUI460280 GEE460274:GEE460280 GOA460274:GOA460280 GXW460274:GXW460280 HHS460274:HHS460280 HRO460274:HRO460280 IBK460274:IBK460280 ILG460274:ILG460280 IVC460274:IVC460280 JEY460274:JEY460280 JOU460274:JOU460280 JYQ460274:JYQ460280 KIM460274:KIM460280 KSI460274:KSI460280 LCE460274:LCE460280 LMA460274:LMA460280 LVW460274:LVW460280 MFS460274:MFS460280 MPO460274:MPO460280 MZK460274:MZK460280 NJG460274:NJG460280 NTC460274:NTC460280 OCY460274:OCY460280 OMU460274:OMU460280 OWQ460274:OWQ460280 PGM460274:PGM460280 PQI460274:PQI460280 QAE460274:QAE460280 QKA460274:QKA460280 QTW460274:QTW460280 RDS460274:RDS460280 RNO460274:RNO460280 RXK460274:RXK460280 SHG460274:SHG460280 SRC460274:SRC460280 TAY460274:TAY460280 TKU460274:TKU460280 TUQ460274:TUQ460280 UEM460274:UEM460280 UOI460274:UOI460280 UYE460274:UYE460280 VIA460274:VIA460280 VRW460274:VRW460280 WBS460274:WBS460280 WLO460274:WLO460280 WVK460274:WVK460280 D525811:D525817 IY525810:IY525816 SU525810:SU525816 ACQ525810:ACQ525816 AMM525810:AMM525816 AWI525810:AWI525816 BGE525810:BGE525816 BQA525810:BQA525816 BZW525810:BZW525816 CJS525810:CJS525816 CTO525810:CTO525816 DDK525810:DDK525816 DNG525810:DNG525816 DXC525810:DXC525816 EGY525810:EGY525816 EQU525810:EQU525816 FAQ525810:FAQ525816 FKM525810:FKM525816 FUI525810:FUI525816 GEE525810:GEE525816 GOA525810:GOA525816 GXW525810:GXW525816 HHS525810:HHS525816 HRO525810:HRO525816 IBK525810:IBK525816 ILG525810:ILG525816 IVC525810:IVC525816 JEY525810:JEY525816 JOU525810:JOU525816 JYQ525810:JYQ525816 KIM525810:KIM525816 KSI525810:KSI525816 LCE525810:LCE525816 LMA525810:LMA525816 LVW525810:LVW525816 MFS525810:MFS525816 MPO525810:MPO525816 MZK525810:MZK525816 NJG525810:NJG525816 NTC525810:NTC525816 OCY525810:OCY525816 OMU525810:OMU525816 OWQ525810:OWQ525816 PGM525810:PGM525816 PQI525810:PQI525816 QAE525810:QAE525816 QKA525810:QKA525816 QTW525810:QTW525816 RDS525810:RDS525816 RNO525810:RNO525816 RXK525810:RXK525816 SHG525810:SHG525816 SRC525810:SRC525816 TAY525810:TAY525816 TKU525810:TKU525816 TUQ525810:TUQ525816 UEM525810:UEM525816 UOI525810:UOI525816 UYE525810:UYE525816 VIA525810:VIA525816 VRW525810:VRW525816 WBS525810:WBS525816 WLO525810:WLO525816 WVK525810:WVK525816 D591347:D591353 IY591346:IY591352 SU591346:SU591352 ACQ591346:ACQ591352 AMM591346:AMM591352 AWI591346:AWI591352 BGE591346:BGE591352 BQA591346:BQA591352 BZW591346:BZW591352 CJS591346:CJS591352 CTO591346:CTO591352 DDK591346:DDK591352 DNG591346:DNG591352 DXC591346:DXC591352 EGY591346:EGY591352 EQU591346:EQU591352 FAQ591346:FAQ591352 FKM591346:FKM591352 FUI591346:FUI591352 GEE591346:GEE591352 GOA591346:GOA591352 GXW591346:GXW591352 HHS591346:HHS591352 HRO591346:HRO591352 IBK591346:IBK591352 ILG591346:ILG591352 IVC591346:IVC591352 JEY591346:JEY591352 JOU591346:JOU591352 JYQ591346:JYQ591352 KIM591346:KIM591352 KSI591346:KSI591352 LCE591346:LCE591352 LMA591346:LMA591352 LVW591346:LVW591352 MFS591346:MFS591352 MPO591346:MPO591352 MZK591346:MZK591352 NJG591346:NJG591352 NTC591346:NTC591352 OCY591346:OCY591352 OMU591346:OMU591352 OWQ591346:OWQ591352 PGM591346:PGM591352 PQI591346:PQI591352 QAE591346:QAE591352 QKA591346:QKA591352 QTW591346:QTW591352 RDS591346:RDS591352 RNO591346:RNO591352 RXK591346:RXK591352 SHG591346:SHG591352 SRC591346:SRC591352 TAY591346:TAY591352 TKU591346:TKU591352 TUQ591346:TUQ591352 UEM591346:UEM591352 UOI591346:UOI591352 UYE591346:UYE591352 VIA591346:VIA591352 VRW591346:VRW591352 WBS591346:WBS591352 WLO591346:WLO591352 WVK591346:WVK591352 D656883:D656889 IY656882:IY656888 SU656882:SU656888 ACQ656882:ACQ656888 AMM656882:AMM656888 AWI656882:AWI656888 BGE656882:BGE656888 BQA656882:BQA656888 BZW656882:BZW656888 CJS656882:CJS656888 CTO656882:CTO656888 DDK656882:DDK656888 DNG656882:DNG656888 DXC656882:DXC656888 EGY656882:EGY656888 EQU656882:EQU656888 FAQ656882:FAQ656888 FKM656882:FKM656888 FUI656882:FUI656888 GEE656882:GEE656888 GOA656882:GOA656888 GXW656882:GXW656888 HHS656882:HHS656888 HRO656882:HRO656888 IBK656882:IBK656888 ILG656882:ILG656888 IVC656882:IVC656888 JEY656882:JEY656888 JOU656882:JOU656888 JYQ656882:JYQ656888 KIM656882:KIM656888 KSI656882:KSI656888 LCE656882:LCE656888 LMA656882:LMA656888 LVW656882:LVW656888 MFS656882:MFS656888 MPO656882:MPO656888 MZK656882:MZK656888 NJG656882:NJG656888 NTC656882:NTC656888 OCY656882:OCY656888 OMU656882:OMU656888 OWQ656882:OWQ656888 PGM656882:PGM656888 PQI656882:PQI656888 QAE656882:QAE656888 QKA656882:QKA656888 QTW656882:QTW656888 RDS656882:RDS656888 RNO656882:RNO656888 RXK656882:RXK656888 SHG656882:SHG656888 SRC656882:SRC656888 TAY656882:TAY656888 TKU656882:TKU656888 TUQ656882:TUQ656888 UEM656882:UEM656888 UOI656882:UOI656888 UYE656882:UYE656888 VIA656882:VIA656888 VRW656882:VRW656888 WBS656882:WBS656888 WLO656882:WLO656888 WVK656882:WVK656888 D722419:D722425 IY722418:IY722424 SU722418:SU722424 ACQ722418:ACQ722424 AMM722418:AMM722424 AWI722418:AWI722424 BGE722418:BGE722424 BQA722418:BQA722424 BZW722418:BZW722424 CJS722418:CJS722424 CTO722418:CTO722424 DDK722418:DDK722424 DNG722418:DNG722424 DXC722418:DXC722424 EGY722418:EGY722424 EQU722418:EQU722424 FAQ722418:FAQ722424 FKM722418:FKM722424 FUI722418:FUI722424 GEE722418:GEE722424 GOA722418:GOA722424 GXW722418:GXW722424 HHS722418:HHS722424 HRO722418:HRO722424 IBK722418:IBK722424 ILG722418:ILG722424 IVC722418:IVC722424 JEY722418:JEY722424 JOU722418:JOU722424 JYQ722418:JYQ722424 KIM722418:KIM722424 KSI722418:KSI722424 LCE722418:LCE722424 LMA722418:LMA722424 LVW722418:LVW722424 MFS722418:MFS722424 MPO722418:MPO722424 MZK722418:MZK722424 NJG722418:NJG722424 NTC722418:NTC722424 OCY722418:OCY722424 OMU722418:OMU722424 OWQ722418:OWQ722424 PGM722418:PGM722424 PQI722418:PQI722424 QAE722418:QAE722424 QKA722418:QKA722424 QTW722418:QTW722424 RDS722418:RDS722424 RNO722418:RNO722424 RXK722418:RXK722424 SHG722418:SHG722424 SRC722418:SRC722424 TAY722418:TAY722424 TKU722418:TKU722424 TUQ722418:TUQ722424 UEM722418:UEM722424 UOI722418:UOI722424 UYE722418:UYE722424 VIA722418:VIA722424 VRW722418:VRW722424 WBS722418:WBS722424 WLO722418:WLO722424 WVK722418:WVK722424 D787955:D787961 IY787954:IY787960 SU787954:SU787960 ACQ787954:ACQ787960 AMM787954:AMM787960 AWI787954:AWI787960 BGE787954:BGE787960 BQA787954:BQA787960 BZW787954:BZW787960 CJS787954:CJS787960 CTO787954:CTO787960 DDK787954:DDK787960 DNG787954:DNG787960 DXC787954:DXC787960 EGY787954:EGY787960 EQU787954:EQU787960 FAQ787954:FAQ787960 FKM787954:FKM787960 FUI787954:FUI787960 GEE787954:GEE787960 GOA787954:GOA787960 GXW787954:GXW787960 HHS787954:HHS787960 HRO787954:HRO787960 IBK787954:IBK787960 ILG787954:ILG787960 IVC787954:IVC787960 JEY787954:JEY787960 JOU787954:JOU787960 JYQ787954:JYQ787960 KIM787954:KIM787960 KSI787954:KSI787960 LCE787954:LCE787960 LMA787954:LMA787960 LVW787954:LVW787960 MFS787954:MFS787960 MPO787954:MPO787960 MZK787954:MZK787960 NJG787954:NJG787960 NTC787954:NTC787960 OCY787954:OCY787960 OMU787954:OMU787960 OWQ787954:OWQ787960 PGM787954:PGM787960 PQI787954:PQI787960 QAE787954:QAE787960 QKA787954:QKA787960 QTW787954:QTW787960 RDS787954:RDS787960 RNO787954:RNO787960 RXK787954:RXK787960 SHG787954:SHG787960 SRC787954:SRC787960 TAY787954:TAY787960 TKU787954:TKU787960 TUQ787954:TUQ787960 UEM787954:UEM787960 UOI787954:UOI787960 UYE787954:UYE787960 VIA787954:VIA787960 VRW787954:VRW787960 WBS787954:WBS787960 WLO787954:WLO787960 WVK787954:WVK787960 D853491:D853497 IY853490:IY853496 SU853490:SU853496 ACQ853490:ACQ853496 AMM853490:AMM853496 AWI853490:AWI853496 BGE853490:BGE853496 BQA853490:BQA853496 BZW853490:BZW853496 CJS853490:CJS853496 CTO853490:CTO853496 DDK853490:DDK853496 DNG853490:DNG853496 DXC853490:DXC853496 EGY853490:EGY853496 EQU853490:EQU853496 FAQ853490:FAQ853496 FKM853490:FKM853496 FUI853490:FUI853496 GEE853490:GEE853496 GOA853490:GOA853496 GXW853490:GXW853496 HHS853490:HHS853496 HRO853490:HRO853496 IBK853490:IBK853496 ILG853490:ILG853496 IVC853490:IVC853496 JEY853490:JEY853496 JOU853490:JOU853496 JYQ853490:JYQ853496 KIM853490:KIM853496 KSI853490:KSI853496 LCE853490:LCE853496 LMA853490:LMA853496 LVW853490:LVW853496 MFS853490:MFS853496 MPO853490:MPO853496 MZK853490:MZK853496 NJG853490:NJG853496 NTC853490:NTC853496 OCY853490:OCY853496 OMU853490:OMU853496 OWQ853490:OWQ853496 PGM853490:PGM853496 PQI853490:PQI853496 QAE853490:QAE853496 QKA853490:QKA853496 QTW853490:QTW853496 RDS853490:RDS853496 RNO853490:RNO853496 RXK853490:RXK853496 SHG853490:SHG853496 SRC853490:SRC853496 TAY853490:TAY853496 TKU853490:TKU853496 TUQ853490:TUQ853496 UEM853490:UEM853496 UOI853490:UOI853496 UYE853490:UYE853496 VIA853490:VIA853496 VRW853490:VRW853496 WBS853490:WBS853496 WLO853490:WLO853496 WVK853490:WVK853496 D919027:D919033 IY919026:IY919032 SU919026:SU919032 ACQ919026:ACQ919032 AMM919026:AMM919032 AWI919026:AWI919032 BGE919026:BGE919032 BQA919026:BQA919032 BZW919026:BZW919032 CJS919026:CJS919032 CTO919026:CTO919032 DDK919026:DDK919032 DNG919026:DNG919032 DXC919026:DXC919032 EGY919026:EGY919032 EQU919026:EQU919032 FAQ919026:FAQ919032 FKM919026:FKM919032 FUI919026:FUI919032 GEE919026:GEE919032 GOA919026:GOA919032 GXW919026:GXW919032 HHS919026:HHS919032 HRO919026:HRO919032 IBK919026:IBK919032 ILG919026:ILG919032 IVC919026:IVC919032 JEY919026:JEY919032 JOU919026:JOU919032 JYQ919026:JYQ919032 KIM919026:KIM919032 KSI919026:KSI919032 LCE919026:LCE919032 LMA919026:LMA919032 LVW919026:LVW919032 MFS919026:MFS919032 MPO919026:MPO919032 MZK919026:MZK919032 NJG919026:NJG919032 NTC919026:NTC919032 OCY919026:OCY919032 OMU919026:OMU919032 OWQ919026:OWQ919032 PGM919026:PGM919032 PQI919026:PQI919032 QAE919026:QAE919032 QKA919026:QKA919032 QTW919026:QTW919032 RDS919026:RDS919032 RNO919026:RNO919032 RXK919026:RXK919032 SHG919026:SHG919032 SRC919026:SRC919032 TAY919026:TAY919032 TKU919026:TKU919032 TUQ919026:TUQ919032 UEM919026:UEM919032 UOI919026:UOI919032 UYE919026:UYE919032 VIA919026:VIA919032 VRW919026:VRW919032 WBS919026:WBS919032 WLO919026:WLO919032 WVK919026:WVK919032 D984563:D984569 IY984562:IY984568 SU984562:SU984568 ACQ984562:ACQ984568 AMM984562:AMM984568 AWI984562:AWI984568 BGE984562:BGE984568 BQA984562:BQA984568 BZW984562:BZW984568 CJS984562:CJS984568 CTO984562:CTO984568 DDK984562:DDK984568 DNG984562:DNG984568 DXC984562:DXC984568 EGY984562:EGY984568 EQU984562:EQU984568 FAQ984562:FAQ984568 FKM984562:FKM984568 FUI984562:FUI984568 GEE984562:GEE984568 GOA984562:GOA984568 GXW984562:GXW984568 HHS984562:HHS984568 HRO984562:HRO984568 IBK984562:IBK984568 ILG984562:ILG984568 IVC984562:IVC984568 JEY984562:JEY984568 JOU984562:JOU984568 JYQ984562:JYQ984568 KIM984562:KIM984568 KSI984562:KSI984568 LCE984562:LCE984568 LMA984562:LMA984568 LVW984562:LVW984568 MFS984562:MFS984568 MPO984562:MPO984568 MZK984562:MZK984568 NJG984562:NJG984568 NTC984562:NTC984568 OCY984562:OCY984568 OMU984562:OMU984568 OWQ984562:OWQ984568 PGM984562:PGM984568 PQI984562:PQI984568 QAE984562:QAE984568 QKA984562:QKA984568 QTW984562:QTW984568 RDS984562:RDS984568 RNO984562:RNO984568 RXK984562:RXK984568 SHG984562:SHG984568 SRC984562:SRC984568 TAY984562:TAY984568 TKU984562:TKU984568 TUQ984562:TUQ984568 UEM984562:UEM984568 UOI984562:UOI984568 UYE984562:UYE984568 VIA984562:VIA984568 VRW984562:VRW984568 WBS984562:WBS984568 WLO984562:WLO984568 WVK984562:WVK984568 C1421:C1422 IX1420:IX1421 ST1420:ST1421 ACP1420:ACP1421 AML1420:AML1421 AWH1420:AWH1421 BGD1420:BGD1421 BPZ1420:BPZ1421 BZV1420:BZV1421 CJR1420:CJR1421 CTN1420:CTN1421 DDJ1420:DDJ1421 DNF1420:DNF1421 DXB1420:DXB1421 EGX1420:EGX1421 EQT1420:EQT1421 FAP1420:FAP1421 FKL1420:FKL1421 FUH1420:FUH1421 GED1420:GED1421 GNZ1420:GNZ1421 GXV1420:GXV1421 HHR1420:HHR1421 HRN1420:HRN1421 IBJ1420:IBJ1421 ILF1420:ILF1421 IVB1420:IVB1421 JEX1420:JEX1421 JOT1420:JOT1421 JYP1420:JYP1421 KIL1420:KIL1421 KSH1420:KSH1421 LCD1420:LCD1421 LLZ1420:LLZ1421 LVV1420:LVV1421 MFR1420:MFR1421 MPN1420:MPN1421 MZJ1420:MZJ1421 NJF1420:NJF1421 NTB1420:NTB1421 OCX1420:OCX1421 OMT1420:OMT1421 OWP1420:OWP1421 PGL1420:PGL1421 PQH1420:PQH1421 QAD1420:QAD1421 QJZ1420:QJZ1421 QTV1420:QTV1421 RDR1420:RDR1421 RNN1420:RNN1421 RXJ1420:RXJ1421 SHF1420:SHF1421 SRB1420:SRB1421 TAX1420:TAX1421 TKT1420:TKT1421 TUP1420:TUP1421 UEL1420:UEL1421 UOH1420:UOH1421 UYD1420:UYD1421 VHZ1420:VHZ1421 VRV1420:VRV1421 WBR1420:WBR1421 WLN1420:WLN1421 WVJ1420:WVJ1421 C67051:C67052 IX67050:IX67051 ST67050:ST67051 ACP67050:ACP67051 AML67050:AML67051 AWH67050:AWH67051 BGD67050:BGD67051 BPZ67050:BPZ67051 BZV67050:BZV67051 CJR67050:CJR67051 CTN67050:CTN67051 DDJ67050:DDJ67051 DNF67050:DNF67051 DXB67050:DXB67051 EGX67050:EGX67051 EQT67050:EQT67051 FAP67050:FAP67051 FKL67050:FKL67051 FUH67050:FUH67051 GED67050:GED67051 GNZ67050:GNZ67051 GXV67050:GXV67051 HHR67050:HHR67051 HRN67050:HRN67051 IBJ67050:IBJ67051 ILF67050:ILF67051 IVB67050:IVB67051 JEX67050:JEX67051 JOT67050:JOT67051 JYP67050:JYP67051 KIL67050:KIL67051 KSH67050:KSH67051 LCD67050:LCD67051 LLZ67050:LLZ67051 LVV67050:LVV67051 MFR67050:MFR67051 MPN67050:MPN67051 MZJ67050:MZJ67051 NJF67050:NJF67051 NTB67050:NTB67051 OCX67050:OCX67051 OMT67050:OMT67051 OWP67050:OWP67051 PGL67050:PGL67051 PQH67050:PQH67051 QAD67050:QAD67051 QJZ67050:QJZ67051 QTV67050:QTV67051 RDR67050:RDR67051 RNN67050:RNN67051 RXJ67050:RXJ67051 SHF67050:SHF67051 SRB67050:SRB67051 TAX67050:TAX67051 TKT67050:TKT67051 TUP67050:TUP67051 UEL67050:UEL67051 UOH67050:UOH67051 UYD67050:UYD67051 VHZ67050:VHZ67051 VRV67050:VRV67051 WBR67050:WBR67051 WLN67050:WLN67051 WVJ67050:WVJ67051 C132587:C132588 IX132586:IX132587 ST132586:ST132587 ACP132586:ACP132587 AML132586:AML132587 AWH132586:AWH132587 BGD132586:BGD132587 BPZ132586:BPZ132587 BZV132586:BZV132587 CJR132586:CJR132587 CTN132586:CTN132587 DDJ132586:DDJ132587 DNF132586:DNF132587 DXB132586:DXB132587 EGX132586:EGX132587 EQT132586:EQT132587 FAP132586:FAP132587 FKL132586:FKL132587 FUH132586:FUH132587 GED132586:GED132587 GNZ132586:GNZ132587 GXV132586:GXV132587 HHR132586:HHR132587 HRN132586:HRN132587 IBJ132586:IBJ132587 ILF132586:ILF132587 IVB132586:IVB132587 JEX132586:JEX132587 JOT132586:JOT132587 JYP132586:JYP132587 KIL132586:KIL132587 KSH132586:KSH132587 LCD132586:LCD132587 LLZ132586:LLZ132587 LVV132586:LVV132587 MFR132586:MFR132587 MPN132586:MPN132587 MZJ132586:MZJ132587 NJF132586:NJF132587 NTB132586:NTB132587 OCX132586:OCX132587 OMT132586:OMT132587 OWP132586:OWP132587 PGL132586:PGL132587 PQH132586:PQH132587 QAD132586:QAD132587 QJZ132586:QJZ132587 QTV132586:QTV132587 RDR132586:RDR132587 RNN132586:RNN132587 RXJ132586:RXJ132587 SHF132586:SHF132587 SRB132586:SRB132587 TAX132586:TAX132587 TKT132586:TKT132587 TUP132586:TUP132587 UEL132586:UEL132587 UOH132586:UOH132587 UYD132586:UYD132587 VHZ132586:VHZ132587 VRV132586:VRV132587 WBR132586:WBR132587 WLN132586:WLN132587 WVJ132586:WVJ132587 C198123:C198124 IX198122:IX198123 ST198122:ST198123 ACP198122:ACP198123 AML198122:AML198123 AWH198122:AWH198123 BGD198122:BGD198123 BPZ198122:BPZ198123 BZV198122:BZV198123 CJR198122:CJR198123 CTN198122:CTN198123 DDJ198122:DDJ198123 DNF198122:DNF198123 DXB198122:DXB198123 EGX198122:EGX198123 EQT198122:EQT198123 FAP198122:FAP198123 FKL198122:FKL198123 FUH198122:FUH198123 GED198122:GED198123 GNZ198122:GNZ198123 GXV198122:GXV198123 HHR198122:HHR198123 HRN198122:HRN198123 IBJ198122:IBJ198123 ILF198122:ILF198123 IVB198122:IVB198123 JEX198122:JEX198123 JOT198122:JOT198123 JYP198122:JYP198123 KIL198122:KIL198123 KSH198122:KSH198123 LCD198122:LCD198123 LLZ198122:LLZ198123 LVV198122:LVV198123 MFR198122:MFR198123 MPN198122:MPN198123 MZJ198122:MZJ198123 NJF198122:NJF198123 NTB198122:NTB198123 OCX198122:OCX198123 OMT198122:OMT198123 OWP198122:OWP198123 PGL198122:PGL198123 PQH198122:PQH198123 QAD198122:QAD198123 QJZ198122:QJZ198123 QTV198122:QTV198123 RDR198122:RDR198123 RNN198122:RNN198123 RXJ198122:RXJ198123 SHF198122:SHF198123 SRB198122:SRB198123 TAX198122:TAX198123 TKT198122:TKT198123 TUP198122:TUP198123 UEL198122:UEL198123 UOH198122:UOH198123 UYD198122:UYD198123 VHZ198122:VHZ198123 VRV198122:VRV198123 WBR198122:WBR198123 WLN198122:WLN198123 WVJ198122:WVJ198123 C263659:C263660 IX263658:IX263659 ST263658:ST263659 ACP263658:ACP263659 AML263658:AML263659 AWH263658:AWH263659 BGD263658:BGD263659 BPZ263658:BPZ263659 BZV263658:BZV263659 CJR263658:CJR263659 CTN263658:CTN263659 DDJ263658:DDJ263659 DNF263658:DNF263659 DXB263658:DXB263659 EGX263658:EGX263659 EQT263658:EQT263659 FAP263658:FAP263659 FKL263658:FKL263659 FUH263658:FUH263659 GED263658:GED263659 GNZ263658:GNZ263659 GXV263658:GXV263659 HHR263658:HHR263659 HRN263658:HRN263659 IBJ263658:IBJ263659 ILF263658:ILF263659 IVB263658:IVB263659 JEX263658:JEX263659 JOT263658:JOT263659 JYP263658:JYP263659 KIL263658:KIL263659 KSH263658:KSH263659 LCD263658:LCD263659 LLZ263658:LLZ263659 LVV263658:LVV263659 MFR263658:MFR263659 MPN263658:MPN263659 MZJ263658:MZJ263659 NJF263658:NJF263659 NTB263658:NTB263659 OCX263658:OCX263659 OMT263658:OMT263659 OWP263658:OWP263659 PGL263658:PGL263659 PQH263658:PQH263659 QAD263658:QAD263659 QJZ263658:QJZ263659 QTV263658:QTV263659 RDR263658:RDR263659 RNN263658:RNN263659 RXJ263658:RXJ263659 SHF263658:SHF263659 SRB263658:SRB263659 TAX263658:TAX263659 TKT263658:TKT263659 TUP263658:TUP263659 UEL263658:UEL263659 UOH263658:UOH263659 UYD263658:UYD263659 VHZ263658:VHZ263659 VRV263658:VRV263659 WBR263658:WBR263659 WLN263658:WLN263659 WVJ263658:WVJ263659 C329195:C329196 IX329194:IX329195 ST329194:ST329195 ACP329194:ACP329195 AML329194:AML329195 AWH329194:AWH329195 BGD329194:BGD329195 BPZ329194:BPZ329195 BZV329194:BZV329195 CJR329194:CJR329195 CTN329194:CTN329195 DDJ329194:DDJ329195 DNF329194:DNF329195 DXB329194:DXB329195 EGX329194:EGX329195 EQT329194:EQT329195 FAP329194:FAP329195 FKL329194:FKL329195 FUH329194:FUH329195 GED329194:GED329195 GNZ329194:GNZ329195 GXV329194:GXV329195 HHR329194:HHR329195 HRN329194:HRN329195 IBJ329194:IBJ329195 ILF329194:ILF329195 IVB329194:IVB329195 JEX329194:JEX329195 JOT329194:JOT329195 JYP329194:JYP329195 KIL329194:KIL329195 KSH329194:KSH329195 LCD329194:LCD329195 LLZ329194:LLZ329195 LVV329194:LVV329195 MFR329194:MFR329195 MPN329194:MPN329195 MZJ329194:MZJ329195 NJF329194:NJF329195 NTB329194:NTB329195 OCX329194:OCX329195 OMT329194:OMT329195 OWP329194:OWP329195 PGL329194:PGL329195 PQH329194:PQH329195 QAD329194:QAD329195 QJZ329194:QJZ329195 QTV329194:QTV329195 RDR329194:RDR329195 RNN329194:RNN329195 RXJ329194:RXJ329195 SHF329194:SHF329195 SRB329194:SRB329195 TAX329194:TAX329195 TKT329194:TKT329195 TUP329194:TUP329195 UEL329194:UEL329195 UOH329194:UOH329195 UYD329194:UYD329195 VHZ329194:VHZ329195 VRV329194:VRV329195 WBR329194:WBR329195 WLN329194:WLN329195 WVJ329194:WVJ329195 C394731:C394732 IX394730:IX394731 ST394730:ST394731 ACP394730:ACP394731 AML394730:AML394731 AWH394730:AWH394731 BGD394730:BGD394731 BPZ394730:BPZ394731 BZV394730:BZV394731 CJR394730:CJR394731 CTN394730:CTN394731 DDJ394730:DDJ394731 DNF394730:DNF394731 DXB394730:DXB394731 EGX394730:EGX394731 EQT394730:EQT394731 FAP394730:FAP394731 FKL394730:FKL394731 FUH394730:FUH394731 GED394730:GED394731 GNZ394730:GNZ394731 GXV394730:GXV394731 HHR394730:HHR394731 HRN394730:HRN394731 IBJ394730:IBJ394731 ILF394730:ILF394731 IVB394730:IVB394731 JEX394730:JEX394731 JOT394730:JOT394731 JYP394730:JYP394731 KIL394730:KIL394731 KSH394730:KSH394731 LCD394730:LCD394731 LLZ394730:LLZ394731 LVV394730:LVV394731 MFR394730:MFR394731 MPN394730:MPN394731 MZJ394730:MZJ394731 NJF394730:NJF394731 NTB394730:NTB394731 OCX394730:OCX394731 OMT394730:OMT394731 OWP394730:OWP394731 PGL394730:PGL394731 PQH394730:PQH394731 QAD394730:QAD394731 QJZ394730:QJZ394731 QTV394730:QTV394731 RDR394730:RDR394731 RNN394730:RNN394731 RXJ394730:RXJ394731 SHF394730:SHF394731 SRB394730:SRB394731 TAX394730:TAX394731 TKT394730:TKT394731 TUP394730:TUP394731 UEL394730:UEL394731 UOH394730:UOH394731 UYD394730:UYD394731 VHZ394730:VHZ394731 VRV394730:VRV394731 WBR394730:WBR394731 WLN394730:WLN394731 WVJ394730:WVJ394731 C460267:C460268 IX460266:IX460267 ST460266:ST460267 ACP460266:ACP460267 AML460266:AML460267 AWH460266:AWH460267 BGD460266:BGD460267 BPZ460266:BPZ460267 BZV460266:BZV460267 CJR460266:CJR460267 CTN460266:CTN460267 DDJ460266:DDJ460267 DNF460266:DNF460267 DXB460266:DXB460267 EGX460266:EGX460267 EQT460266:EQT460267 FAP460266:FAP460267 FKL460266:FKL460267 FUH460266:FUH460267 GED460266:GED460267 GNZ460266:GNZ460267 GXV460266:GXV460267 HHR460266:HHR460267 HRN460266:HRN460267 IBJ460266:IBJ460267 ILF460266:ILF460267 IVB460266:IVB460267 JEX460266:JEX460267 JOT460266:JOT460267 JYP460266:JYP460267 KIL460266:KIL460267 KSH460266:KSH460267 LCD460266:LCD460267 LLZ460266:LLZ460267 LVV460266:LVV460267 MFR460266:MFR460267 MPN460266:MPN460267 MZJ460266:MZJ460267 NJF460266:NJF460267 NTB460266:NTB460267 OCX460266:OCX460267 OMT460266:OMT460267 OWP460266:OWP460267 PGL460266:PGL460267 PQH460266:PQH460267 QAD460266:QAD460267 QJZ460266:QJZ460267 QTV460266:QTV460267 RDR460266:RDR460267 RNN460266:RNN460267 RXJ460266:RXJ460267 SHF460266:SHF460267 SRB460266:SRB460267 TAX460266:TAX460267 TKT460266:TKT460267 TUP460266:TUP460267 UEL460266:UEL460267 UOH460266:UOH460267 UYD460266:UYD460267 VHZ460266:VHZ460267 VRV460266:VRV460267 WBR460266:WBR460267 WLN460266:WLN460267 WVJ460266:WVJ460267 C525803:C525804 IX525802:IX525803 ST525802:ST525803 ACP525802:ACP525803 AML525802:AML525803 AWH525802:AWH525803 BGD525802:BGD525803 BPZ525802:BPZ525803 BZV525802:BZV525803 CJR525802:CJR525803 CTN525802:CTN525803 DDJ525802:DDJ525803 DNF525802:DNF525803 DXB525802:DXB525803 EGX525802:EGX525803 EQT525802:EQT525803 FAP525802:FAP525803 FKL525802:FKL525803 FUH525802:FUH525803 GED525802:GED525803 GNZ525802:GNZ525803 GXV525802:GXV525803 HHR525802:HHR525803 HRN525802:HRN525803 IBJ525802:IBJ525803 ILF525802:ILF525803 IVB525802:IVB525803 JEX525802:JEX525803 JOT525802:JOT525803 JYP525802:JYP525803 KIL525802:KIL525803 KSH525802:KSH525803 LCD525802:LCD525803 LLZ525802:LLZ525803 LVV525802:LVV525803 MFR525802:MFR525803 MPN525802:MPN525803 MZJ525802:MZJ525803 NJF525802:NJF525803 NTB525802:NTB525803 OCX525802:OCX525803 OMT525802:OMT525803 OWP525802:OWP525803 PGL525802:PGL525803 PQH525802:PQH525803 QAD525802:QAD525803 QJZ525802:QJZ525803 QTV525802:QTV525803 RDR525802:RDR525803 RNN525802:RNN525803 RXJ525802:RXJ525803 SHF525802:SHF525803 SRB525802:SRB525803 TAX525802:TAX525803 TKT525802:TKT525803 TUP525802:TUP525803 UEL525802:UEL525803 UOH525802:UOH525803 UYD525802:UYD525803 VHZ525802:VHZ525803 VRV525802:VRV525803 WBR525802:WBR525803 WLN525802:WLN525803 WVJ525802:WVJ525803 C591339:C591340 IX591338:IX591339 ST591338:ST591339 ACP591338:ACP591339 AML591338:AML591339 AWH591338:AWH591339 BGD591338:BGD591339 BPZ591338:BPZ591339 BZV591338:BZV591339 CJR591338:CJR591339 CTN591338:CTN591339 DDJ591338:DDJ591339 DNF591338:DNF591339 DXB591338:DXB591339 EGX591338:EGX591339 EQT591338:EQT591339 FAP591338:FAP591339 FKL591338:FKL591339 FUH591338:FUH591339 GED591338:GED591339 GNZ591338:GNZ591339 GXV591338:GXV591339 HHR591338:HHR591339 HRN591338:HRN591339 IBJ591338:IBJ591339 ILF591338:ILF591339 IVB591338:IVB591339 JEX591338:JEX591339 JOT591338:JOT591339 JYP591338:JYP591339 KIL591338:KIL591339 KSH591338:KSH591339 LCD591338:LCD591339 LLZ591338:LLZ591339 LVV591338:LVV591339 MFR591338:MFR591339 MPN591338:MPN591339 MZJ591338:MZJ591339 NJF591338:NJF591339 NTB591338:NTB591339 OCX591338:OCX591339 OMT591338:OMT591339 OWP591338:OWP591339 PGL591338:PGL591339 PQH591338:PQH591339 QAD591338:QAD591339 QJZ591338:QJZ591339 QTV591338:QTV591339 RDR591338:RDR591339 RNN591338:RNN591339 RXJ591338:RXJ591339 SHF591338:SHF591339 SRB591338:SRB591339 TAX591338:TAX591339 TKT591338:TKT591339 TUP591338:TUP591339 UEL591338:UEL591339 UOH591338:UOH591339 UYD591338:UYD591339 VHZ591338:VHZ591339 VRV591338:VRV591339 WBR591338:WBR591339 WLN591338:WLN591339 WVJ591338:WVJ591339 C656875:C656876 IX656874:IX656875 ST656874:ST656875 ACP656874:ACP656875 AML656874:AML656875 AWH656874:AWH656875 BGD656874:BGD656875 BPZ656874:BPZ656875 BZV656874:BZV656875 CJR656874:CJR656875 CTN656874:CTN656875 DDJ656874:DDJ656875 DNF656874:DNF656875 DXB656874:DXB656875 EGX656874:EGX656875 EQT656874:EQT656875 FAP656874:FAP656875 FKL656874:FKL656875 FUH656874:FUH656875 GED656874:GED656875 GNZ656874:GNZ656875 GXV656874:GXV656875 HHR656874:HHR656875 HRN656874:HRN656875 IBJ656874:IBJ656875 ILF656874:ILF656875 IVB656874:IVB656875 JEX656874:JEX656875 JOT656874:JOT656875 JYP656874:JYP656875 KIL656874:KIL656875 KSH656874:KSH656875 LCD656874:LCD656875 LLZ656874:LLZ656875 LVV656874:LVV656875 MFR656874:MFR656875 MPN656874:MPN656875 MZJ656874:MZJ656875 NJF656874:NJF656875 NTB656874:NTB656875 OCX656874:OCX656875 OMT656874:OMT656875 OWP656874:OWP656875 PGL656874:PGL656875 PQH656874:PQH656875 QAD656874:QAD656875 QJZ656874:QJZ656875 QTV656874:QTV656875 RDR656874:RDR656875 RNN656874:RNN656875 RXJ656874:RXJ656875 SHF656874:SHF656875 SRB656874:SRB656875 TAX656874:TAX656875 TKT656874:TKT656875 TUP656874:TUP656875 UEL656874:UEL656875 UOH656874:UOH656875 UYD656874:UYD656875 VHZ656874:VHZ656875 VRV656874:VRV656875 WBR656874:WBR656875 WLN656874:WLN656875 WVJ656874:WVJ656875 C722411:C722412 IX722410:IX722411 ST722410:ST722411 ACP722410:ACP722411 AML722410:AML722411 AWH722410:AWH722411 BGD722410:BGD722411 BPZ722410:BPZ722411 BZV722410:BZV722411 CJR722410:CJR722411 CTN722410:CTN722411 DDJ722410:DDJ722411 DNF722410:DNF722411 DXB722410:DXB722411 EGX722410:EGX722411 EQT722410:EQT722411 FAP722410:FAP722411 FKL722410:FKL722411 FUH722410:FUH722411 GED722410:GED722411 GNZ722410:GNZ722411 GXV722410:GXV722411 HHR722410:HHR722411 HRN722410:HRN722411 IBJ722410:IBJ722411 ILF722410:ILF722411 IVB722410:IVB722411 JEX722410:JEX722411 JOT722410:JOT722411 JYP722410:JYP722411 KIL722410:KIL722411 KSH722410:KSH722411 LCD722410:LCD722411 LLZ722410:LLZ722411 LVV722410:LVV722411 MFR722410:MFR722411 MPN722410:MPN722411 MZJ722410:MZJ722411 NJF722410:NJF722411 NTB722410:NTB722411 OCX722410:OCX722411 OMT722410:OMT722411 OWP722410:OWP722411 PGL722410:PGL722411 PQH722410:PQH722411 QAD722410:QAD722411 QJZ722410:QJZ722411 QTV722410:QTV722411 RDR722410:RDR722411 RNN722410:RNN722411 RXJ722410:RXJ722411 SHF722410:SHF722411 SRB722410:SRB722411 TAX722410:TAX722411 TKT722410:TKT722411 TUP722410:TUP722411 UEL722410:UEL722411 UOH722410:UOH722411 UYD722410:UYD722411 VHZ722410:VHZ722411 VRV722410:VRV722411 WBR722410:WBR722411 WLN722410:WLN722411 WVJ722410:WVJ722411 C787947:C787948 IX787946:IX787947 ST787946:ST787947 ACP787946:ACP787947 AML787946:AML787947 AWH787946:AWH787947 BGD787946:BGD787947 BPZ787946:BPZ787947 BZV787946:BZV787947 CJR787946:CJR787947 CTN787946:CTN787947 DDJ787946:DDJ787947 DNF787946:DNF787947 DXB787946:DXB787947 EGX787946:EGX787947 EQT787946:EQT787947 FAP787946:FAP787947 FKL787946:FKL787947 FUH787946:FUH787947 GED787946:GED787947 GNZ787946:GNZ787947 GXV787946:GXV787947 HHR787946:HHR787947 HRN787946:HRN787947 IBJ787946:IBJ787947 ILF787946:ILF787947 IVB787946:IVB787947 JEX787946:JEX787947 JOT787946:JOT787947 JYP787946:JYP787947 KIL787946:KIL787947 KSH787946:KSH787947 LCD787946:LCD787947 LLZ787946:LLZ787947 LVV787946:LVV787947 MFR787946:MFR787947 MPN787946:MPN787947 MZJ787946:MZJ787947 NJF787946:NJF787947 NTB787946:NTB787947 OCX787946:OCX787947 OMT787946:OMT787947 OWP787946:OWP787947 PGL787946:PGL787947 PQH787946:PQH787947 QAD787946:QAD787947 QJZ787946:QJZ787947 QTV787946:QTV787947 RDR787946:RDR787947 RNN787946:RNN787947 RXJ787946:RXJ787947 SHF787946:SHF787947 SRB787946:SRB787947 TAX787946:TAX787947 TKT787946:TKT787947 TUP787946:TUP787947 UEL787946:UEL787947 UOH787946:UOH787947 UYD787946:UYD787947 VHZ787946:VHZ787947 VRV787946:VRV787947 WBR787946:WBR787947 WLN787946:WLN787947 WVJ787946:WVJ787947 C853483:C853484 IX853482:IX853483 ST853482:ST853483 ACP853482:ACP853483 AML853482:AML853483 AWH853482:AWH853483 BGD853482:BGD853483 BPZ853482:BPZ853483 BZV853482:BZV853483 CJR853482:CJR853483 CTN853482:CTN853483 DDJ853482:DDJ853483 DNF853482:DNF853483 DXB853482:DXB853483 EGX853482:EGX853483 EQT853482:EQT853483 FAP853482:FAP853483 FKL853482:FKL853483 FUH853482:FUH853483 GED853482:GED853483 GNZ853482:GNZ853483 GXV853482:GXV853483 HHR853482:HHR853483 HRN853482:HRN853483 IBJ853482:IBJ853483 ILF853482:ILF853483 IVB853482:IVB853483 JEX853482:JEX853483 JOT853482:JOT853483 JYP853482:JYP853483 KIL853482:KIL853483 KSH853482:KSH853483 LCD853482:LCD853483 LLZ853482:LLZ853483 LVV853482:LVV853483 MFR853482:MFR853483 MPN853482:MPN853483 MZJ853482:MZJ853483 NJF853482:NJF853483 NTB853482:NTB853483 OCX853482:OCX853483 OMT853482:OMT853483 OWP853482:OWP853483 PGL853482:PGL853483 PQH853482:PQH853483 QAD853482:QAD853483 QJZ853482:QJZ853483 QTV853482:QTV853483 RDR853482:RDR853483 RNN853482:RNN853483 RXJ853482:RXJ853483 SHF853482:SHF853483 SRB853482:SRB853483 TAX853482:TAX853483 TKT853482:TKT853483 TUP853482:TUP853483 UEL853482:UEL853483 UOH853482:UOH853483 UYD853482:UYD853483 VHZ853482:VHZ853483 VRV853482:VRV853483 WBR853482:WBR853483 WLN853482:WLN853483 WVJ853482:WVJ853483 C919019:C919020 IX919018:IX919019 ST919018:ST919019 ACP919018:ACP919019 AML919018:AML919019 AWH919018:AWH919019 BGD919018:BGD919019 BPZ919018:BPZ919019 BZV919018:BZV919019 CJR919018:CJR919019 CTN919018:CTN919019 DDJ919018:DDJ919019 DNF919018:DNF919019 DXB919018:DXB919019 EGX919018:EGX919019 EQT919018:EQT919019 FAP919018:FAP919019 FKL919018:FKL919019 FUH919018:FUH919019 GED919018:GED919019 GNZ919018:GNZ919019 GXV919018:GXV919019 HHR919018:HHR919019 HRN919018:HRN919019 IBJ919018:IBJ919019 ILF919018:ILF919019 IVB919018:IVB919019 JEX919018:JEX919019 JOT919018:JOT919019 JYP919018:JYP919019 KIL919018:KIL919019 KSH919018:KSH919019 LCD919018:LCD919019 LLZ919018:LLZ919019 LVV919018:LVV919019 MFR919018:MFR919019 MPN919018:MPN919019 MZJ919018:MZJ919019 NJF919018:NJF919019 NTB919018:NTB919019 OCX919018:OCX919019 OMT919018:OMT919019 OWP919018:OWP919019 PGL919018:PGL919019 PQH919018:PQH919019 QAD919018:QAD919019 QJZ919018:QJZ919019 QTV919018:QTV919019 RDR919018:RDR919019 RNN919018:RNN919019 RXJ919018:RXJ919019 SHF919018:SHF919019 SRB919018:SRB919019 TAX919018:TAX919019 TKT919018:TKT919019 TUP919018:TUP919019 UEL919018:UEL919019 UOH919018:UOH919019 UYD919018:UYD919019 VHZ919018:VHZ919019 VRV919018:VRV919019 WBR919018:WBR919019 WLN919018:WLN919019 WVJ919018:WVJ919019 C984555:C984556 IX984554:IX984555 ST984554:ST984555 ACP984554:ACP984555 AML984554:AML984555 AWH984554:AWH984555 BGD984554:BGD984555 BPZ984554:BPZ984555 BZV984554:BZV984555 CJR984554:CJR984555 CTN984554:CTN984555 DDJ984554:DDJ984555 DNF984554:DNF984555 DXB984554:DXB984555 EGX984554:EGX984555 EQT984554:EQT984555 FAP984554:FAP984555 FKL984554:FKL984555 FUH984554:FUH984555 GED984554:GED984555 GNZ984554:GNZ984555 GXV984554:GXV984555 HHR984554:HHR984555 HRN984554:HRN984555 IBJ984554:IBJ984555 ILF984554:ILF984555 IVB984554:IVB984555 JEX984554:JEX984555 JOT984554:JOT984555 JYP984554:JYP984555 KIL984554:KIL984555 KSH984554:KSH984555 LCD984554:LCD984555 LLZ984554:LLZ984555 LVV984554:LVV984555 MFR984554:MFR984555 MPN984554:MPN984555 MZJ984554:MZJ984555 NJF984554:NJF984555 NTB984554:NTB984555 OCX984554:OCX984555 OMT984554:OMT984555 OWP984554:OWP984555 PGL984554:PGL984555 PQH984554:PQH984555 QAD984554:QAD984555 QJZ984554:QJZ984555 QTV984554:QTV984555 RDR984554:RDR984555 RNN984554:RNN984555 RXJ984554:RXJ984555 SHF984554:SHF984555 SRB984554:SRB984555 TAX984554:TAX984555 TKT984554:TKT984555 TUP984554:TUP984555 UEL984554:UEL984555 UOH984554:UOH984555 UYD984554:UYD984555 VHZ984554:VHZ984555 VRV984554:VRV984555 WBR984554:WBR984555 WLN984554:WLN984555 WVJ984554:WVJ984555 D1416:D1420 IY1415:IY1419 SU1415:SU1419 ACQ1415:ACQ1419 AMM1415:AMM1419 AWI1415:AWI1419 BGE1415:BGE1419 BQA1415:BQA1419 BZW1415:BZW1419 CJS1415:CJS1419 CTO1415:CTO1419 DDK1415:DDK1419 DNG1415:DNG1419 DXC1415:DXC1419 EGY1415:EGY1419 EQU1415:EQU1419 FAQ1415:FAQ1419 FKM1415:FKM1419 FUI1415:FUI1419 GEE1415:GEE1419 GOA1415:GOA1419 GXW1415:GXW1419 HHS1415:HHS1419 HRO1415:HRO1419 IBK1415:IBK1419 ILG1415:ILG1419 IVC1415:IVC1419 JEY1415:JEY1419 JOU1415:JOU1419 JYQ1415:JYQ1419 KIM1415:KIM1419 KSI1415:KSI1419 LCE1415:LCE1419 LMA1415:LMA1419 LVW1415:LVW1419 MFS1415:MFS1419 MPO1415:MPO1419 MZK1415:MZK1419 NJG1415:NJG1419 NTC1415:NTC1419 OCY1415:OCY1419 OMU1415:OMU1419 OWQ1415:OWQ1419 PGM1415:PGM1419 PQI1415:PQI1419 QAE1415:QAE1419 QKA1415:QKA1419 QTW1415:QTW1419 RDS1415:RDS1419 RNO1415:RNO1419 RXK1415:RXK1419 SHG1415:SHG1419 SRC1415:SRC1419 TAY1415:TAY1419 TKU1415:TKU1419 TUQ1415:TUQ1419 UEM1415:UEM1419 UOI1415:UOI1419 UYE1415:UYE1419 VIA1415:VIA1419 VRW1415:VRW1419 WBS1415:WBS1419 WLO1415:WLO1419 WVK1415:WVK1419 D67046:D67050 IY67045:IY67049 SU67045:SU67049 ACQ67045:ACQ67049 AMM67045:AMM67049 AWI67045:AWI67049 BGE67045:BGE67049 BQA67045:BQA67049 BZW67045:BZW67049 CJS67045:CJS67049 CTO67045:CTO67049 DDK67045:DDK67049 DNG67045:DNG67049 DXC67045:DXC67049 EGY67045:EGY67049 EQU67045:EQU67049 FAQ67045:FAQ67049 FKM67045:FKM67049 FUI67045:FUI67049 GEE67045:GEE67049 GOA67045:GOA67049 GXW67045:GXW67049 HHS67045:HHS67049 HRO67045:HRO67049 IBK67045:IBK67049 ILG67045:ILG67049 IVC67045:IVC67049 JEY67045:JEY67049 JOU67045:JOU67049 JYQ67045:JYQ67049 KIM67045:KIM67049 KSI67045:KSI67049 LCE67045:LCE67049 LMA67045:LMA67049 LVW67045:LVW67049 MFS67045:MFS67049 MPO67045:MPO67049 MZK67045:MZK67049 NJG67045:NJG67049 NTC67045:NTC67049 OCY67045:OCY67049 OMU67045:OMU67049 OWQ67045:OWQ67049 PGM67045:PGM67049 PQI67045:PQI67049 QAE67045:QAE67049 QKA67045:QKA67049 QTW67045:QTW67049 RDS67045:RDS67049 RNO67045:RNO67049 RXK67045:RXK67049 SHG67045:SHG67049 SRC67045:SRC67049 TAY67045:TAY67049 TKU67045:TKU67049 TUQ67045:TUQ67049 UEM67045:UEM67049 UOI67045:UOI67049 UYE67045:UYE67049 VIA67045:VIA67049 VRW67045:VRW67049 WBS67045:WBS67049 WLO67045:WLO67049 WVK67045:WVK67049 D132582:D132586 IY132581:IY132585 SU132581:SU132585 ACQ132581:ACQ132585 AMM132581:AMM132585 AWI132581:AWI132585 BGE132581:BGE132585 BQA132581:BQA132585 BZW132581:BZW132585 CJS132581:CJS132585 CTO132581:CTO132585 DDK132581:DDK132585 DNG132581:DNG132585 DXC132581:DXC132585 EGY132581:EGY132585 EQU132581:EQU132585 FAQ132581:FAQ132585 FKM132581:FKM132585 FUI132581:FUI132585 GEE132581:GEE132585 GOA132581:GOA132585 GXW132581:GXW132585 HHS132581:HHS132585 HRO132581:HRO132585 IBK132581:IBK132585 ILG132581:ILG132585 IVC132581:IVC132585 JEY132581:JEY132585 JOU132581:JOU132585 JYQ132581:JYQ132585 KIM132581:KIM132585 KSI132581:KSI132585 LCE132581:LCE132585 LMA132581:LMA132585 LVW132581:LVW132585 MFS132581:MFS132585 MPO132581:MPO132585 MZK132581:MZK132585 NJG132581:NJG132585 NTC132581:NTC132585 OCY132581:OCY132585 OMU132581:OMU132585 OWQ132581:OWQ132585 PGM132581:PGM132585 PQI132581:PQI132585 QAE132581:QAE132585 QKA132581:QKA132585 QTW132581:QTW132585 RDS132581:RDS132585 RNO132581:RNO132585 RXK132581:RXK132585 SHG132581:SHG132585 SRC132581:SRC132585 TAY132581:TAY132585 TKU132581:TKU132585 TUQ132581:TUQ132585 UEM132581:UEM132585 UOI132581:UOI132585 UYE132581:UYE132585 VIA132581:VIA132585 VRW132581:VRW132585 WBS132581:WBS132585 WLO132581:WLO132585 WVK132581:WVK132585 D198118:D198122 IY198117:IY198121 SU198117:SU198121 ACQ198117:ACQ198121 AMM198117:AMM198121 AWI198117:AWI198121 BGE198117:BGE198121 BQA198117:BQA198121 BZW198117:BZW198121 CJS198117:CJS198121 CTO198117:CTO198121 DDK198117:DDK198121 DNG198117:DNG198121 DXC198117:DXC198121 EGY198117:EGY198121 EQU198117:EQU198121 FAQ198117:FAQ198121 FKM198117:FKM198121 FUI198117:FUI198121 GEE198117:GEE198121 GOA198117:GOA198121 GXW198117:GXW198121 HHS198117:HHS198121 HRO198117:HRO198121 IBK198117:IBK198121 ILG198117:ILG198121 IVC198117:IVC198121 JEY198117:JEY198121 JOU198117:JOU198121 JYQ198117:JYQ198121 KIM198117:KIM198121 KSI198117:KSI198121 LCE198117:LCE198121 LMA198117:LMA198121 LVW198117:LVW198121 MFS198117:MFS198121 MPO198117:MPO198121 MZK198117:MZK198121 NJG198117:NJG198121 NTC198117:NTC198121 OCY198117:OCY198121 OMU198117:OMU198121 OWQ198117:OWQ198121 PGM198117:PGM198121 PQI198117:PQI198121 QAE198117:QAE198121 QKA198117:QKA198121 QTW198117:QTW198121 RDS198117:RDS198121 RNO198117:RNO198121 RXK198117:RXK198121 SHG198117:SHG198121 SRC198117:SRC198121 TAY198117:TAY198121 TKU198117:TKU198121 TUQ198117:TUQ198121 UEM198117:UEM198121 UOI198117:UOI198121 UYE198117:UYE198121 VIA198117:VIA198121 VRW198117:VRW198121 WBS198117:WBS198121 WLO198117:WLO198121 WVK198117:WVK198121 D263654:D263658 IY263653:IY263657 SU263653:SU263657 ACQ263653:ACQ263657 AMM263653:AMM263657 AWI263653:AWI263657 BGE263653:BGE263657 BQA263653:BQA263657 BZW263653:BZW263657 CJS263653:CJS263657 CTO263653:CTO263657 DDK263653:DDK263657 DNG263653:DNG263657 DXC263653:DXC263657 EGY263653:EGY263657 EQU263653:EQU263657 FAQ263653:FAQ263657 FKM263653:FKM263657 FUI263653:FUI263657 GEE263653:GEE263657 GOA263653:GOA263657 GXW263653:GXW263657 HHS263653:HHS263657 HRO263653:HRO263657 IBK263653:IBK263657 ILG263653:ILG263657 IVC263653:IVC263657 JEY263653:JEY263657 JOU263653:JOU263657 JYQ263653:JYQ263657 KIM263653:KIM263657 KSI263653:KSI263657 LCE263653:LCE263657 LMA263653:LMA263657 LVW263653:LVW263657 MFS263653:MFS263657 MPO263653:MPO263657 MZK263653:MZK263657 NJG263653:NJG263657 NTC263653:NTC263657 OCY263653:OCY263657 OMU263653:OMU263657 OWQ263653:OWQ263657 PGM263653:PGM263657 PQI263653:PQI263657 QAE263653:QAE263657 QKA263653:QKA263657 QTW263653:QTW263657 RDS263653:RDS263657 RNO263653:RNO263657 RXK263653:RXK263657 SHG263653:SHG263657 SRC263653:SRC263657 TAY263653:TAY263657 TKU263653:TKU263657 TUQ263653:TUQ263657 UEM263653:UEM263657 UOI263653:UOI263657 UYE263653:UYE263657 VIA263653:VIA263657 VRW263653:VRW263657 WBS263653:WBS263657 WLO263653:WLO263657 WVK263653:WVK263657 D329190:D329194 IY329189:IY329193 SU329189:SU329193 ACQ329189:ACQ329193 AMM329189:AMM329193 AWI329189:AWI329193 BGE329189:BGE329193 BQA329189:BQA329193 BZW329189:BZW329193 CJS329189:CJS329193 CTO329189:CTO329193 DDK329189:DDK329193 DNG329189:DNG329193 DXC329189:DXC329193 EGY329189:EGY329193 EQU329189:EQU329193 FAQ329189:FAQ329193 FKM329189:FKM329193 FUI329189:FUI329193 GEE329189:GEE329193 GOA329189:GOA329193 GXW329189:GXW329193 HHS329189:HHS329193 HRO329189:HRO329193 IBK329189:IBK329193 ILG329189:ILG329193 IVC329189:IVC329193 JEY329189:JEY329193 JOU329189:JOU329193 JYQ329189:JYQ329193 KIM329189:KIM329193 KSI329189:KSI329193 LCE329189:LCE329193 LMA329189:LMA329193 LVW329189:LVW329193 MFS329189:MFS329193 MPO329189:MPO329193 MZK329189:MZK329193 NJG329189:NJG329193 NTC329189:NTC329193 OCY329189:OCY329193 OMU329189:OMU329193 OWQ329189:OWQ329193 PGM329189:PGM329193 PQI329189:PQI329193 QAE329189:QAE329193 QKA329189:QKA329193 QTW329189:QTW329193 RDS329189:RDS329193 RNO329189:RNO329193 RXK329189:RXK329193 SHG329189:SHG329193 SRC329189:SRC329193 TAY329189:TAY329193 TKU329189:TKU329193 TUQ329189:TUQ329193 UEM329189:UEM329193 UOI329189:UOI329193 UYE329189:UYE329193 VIA329189:VIA329193 VRW329189:VRW329193 WBS329189:WBS329193 WLO329189:WLO329193 WVK329189:WVK329193 D394726:D394730 IY394725:IY394729 SU394725:SU394729 ACQ394725:ACQ394729 AMM394725:AMM394729 AWI394725:AWI394729 BGE394725:BGE394729 BQA394725:BQA394729 BZW394725:BZW394729 CJS394725:CJS394729 CTO394725:CTO394729 DDK394725:DDK394729 DNG394725:DNG394729 DXC394725:DXC394729 EGY394725:EGY394729 EQU394725:EQU394729 FAQ394725:FAQ394729 FKM394725:FKM394729 FUI394725:FUI394729 GEE394725:GEE394729 GOA394725:GOA394729 GXW394725:GXW394729 HHS394725:HHS394729 HRO394725:HRO394729 IBK394725:IBK394729 ILG394725:ILG394729 IVC394725:IVC394729 JEY394725:JEY394729 JOU394725:JOU394729 JYQ394725:JYQ394729 KIM394725:KIM394729 KSI394725:KSI394729 LCE394725:LCE394729 LMA394725:LMA394729 LVW394725:LVW394729 MFS394725:MFS394729 MPO394725:MPO394729 MZK394725:MZK394729 NJG394725:NJG394729 NTC394725:NTC394729 OCY394725:OCY394729 OMU394725:OMU394729 OWQ394725:OWQ394729 PGM394725:PGM394729 PQI394725:PQI394729 QAE394725:QAE394729 QKA394725:QKA394729 QTW394725:QTW394729 RDS394725:RDS394729 RNO394725:RNO394729 RXK394725:RXK394729 SHG394725:SHG394729 SRC394725:SRC394729 TAY394725:TAY394729 TKU394725:TKU394729 TUQ394725:TUQ394729 UEM394725:UEM394729 UOI394725:UOI394729 UYE394725:UYE394729 VIA394725:VIA394729 VRW394725:VRW394729 WBS394725:WBS394729 WLO394725:WLO394729 WVK394725:WVK394729 D460262:D460266 IY460261:IY460265 SU460261:SU460265 ACQ460261:ACQ460265 AMM460261:AMM460265 AWI460261:AWI460265 BGE460261:BGE460265 BQA460261:BQA460265 BZW460261:BZW460265 CJS460261:CJS460265 CTO460261:CTO460265 DDK460261:DDK460265 DNG460261:DNG460265 DXC460261:DXC460265 EGY460261:EGY460265 EQU460261:EQU460265 FAQ460261:FAQ460265 FKM460261:FKM460265 FUI460261:FUI460265 GEE460261:GEE460265 GOA460261:GOA460265 GXW460261:GXW460265 HHS460261:HHS460265 HRO460261:HRO460265 IBK460261:IBK460265 ILG460261:ILG460265 IVC460261:IVC460265 JEY460261:JEY460265 JOU460261:JOU460265 JYQ460261:JYQ460265 KIM460261:KIM460265 KSI460261:KSI460265 LCE460261:LCE460265 LMA460261:LMA460265 LVW460261:LVW460265 MFS460261:MFS460265 MPO460261:MPO460265 MZK460261:MZK460265 NJG460261:NJG460265 NTC460261:NTC460265 OCY460261:OCY460265 OMU460261:OMU460265 OWQ460261:OWQ460265 PGM460261:PGM460265 PQI460261:PQI460265 QAE460261:QAE460265 QKA460261:QKA460265 QTW460261:QTW460265 RDS460261:RDS460265 RNO460261:RNO460265 RXK460261:RXK460265 SHG460261:SHG460265 SRC460261:SRC460265 TAY460261:TAY460265 TKU460261:TKU460265 TUQ460261:TUQ460265 UEM460261:UEM460265 UOI460261:UOI460265 UYE460261:UYE460265 VIA460261:VIA460265 VRW460261:VRW460265 WBS460261:WBS460265 WLO460261:WLO460265 WVK460261:WVK460265 D525798:D525802 IY525797:IY525801 SU525797:SU525801 ACQ525797:ACQ525801 AMM525797:AMM525801 AWI525797:AWI525801 BGE525797:BGE525801 BQA525797:BQA525801 BZW525797:BZW525801 CJS525797:CJS525801 CTO525797:CTO525801 DDK525797:DDK525801 DNG525797:DNG525801 DXC525797:DXC525801 EGY525797:EGY525801 EQU525797:EQU525801 FAQ525797:FAQ525801 FKM525797:FKM525801 FUI525797:FUI525801 GEE525797:GEE525801 GOA525797:GOA525801 GXW525797:GXW525801 HHS525797:HHS525801 HRO525797:HRO525801 IBK525797:IBK525801 ILG525797:ILG525801 IVC525797:IVC525801 JEY525797:JEY525801 JOU525797:JOU525801 JYQ525797:JYQ525801 KIM525797:KIM525801 KSI525797:KSI525801 LCE525797:LCE525801 LMA525797:LMA525801 LVW525797:LVW525801 MFS525797:MFS525801 MPO525797:MPO525801 MZK525797:MZK525801 NJG525797:NJG525801 NTC525797:NTC525801 OCY525797:OCY525801 OMU525797:OMU525801 OWQ525797:OWQ525801 PGM525797:PGM525801 PQI525797:PQI525801 QAE525797:QAE525801 QKA525797:QKA525801 QTW525797:QTW525801 RDS525797:RDS525801 RNO525797:RNO525801 RXK525797:RXK525801 SHG525797:SHG525801 SRC525797:SRC525801 TAY525797:TAY525801 TKU525797:TKU525801 TUQ525797:TUQ525801 UEM525797:UEM525801 UOI525797:UOI525801 UYE525797:UYE525801 VIA525797:VIA525801 VRW525797:VRW525801 WBS525797:WBS525801 WLO525797:WLO525801 WVK525797:WVK525801 D591334:D591338 IY591333:IY591337 SU591333:SU591337 ACQ591333:ACQ591337 AMM591333:AMM591337 AWI591333:AWI591337 BGE591333:BGE591337 BQA591333:BQA591337 BZW591333:BZW591337 CJS591333:CJS591337 CTO591333:CTO591337 DDK591333:DDK591337 DNG591333:DNG591337 DXC591333:DXC591337 EGY591333:EGY591337 EQU591333:EQU591337 FAQ591333:FAQ591337 FKM591333:FKM591337 FUI591333:FUI591337 GEE591333:GEE591337 GOA591333:GOA591337 GXW591333:GXW591337 HHS591333:HHS591337 HRO591333:HRO591337 IBK591333:IBK591337 ILG591333:ILG591337 IVC591333:IVC591337 JEY591333:JEY591337 JOU591333:JOU591337 JYQ591333:JYQ591337 KIM591333:KIM591337 KSI591333:KSI591337 LCE591333:LCE591337 LMA591333:LMA591337 LVW591333:LVW591337 MFS591333:MFS591337 MPO591333:MPO591337 MZK591333:MZK591337 NJG591333:NJG591337 NTC591333:NTC591337 OCY591333:OCY591337 OMU591333:OMU591337 OWQ591333:OWQ591337 PGM591333:PGM591337 PQI591333:PQI591337 QAE591333:QAE591337 QKA591333:QKA591337 QTW591333:QTW591337 RDS591333:RDS591337 RNO591333:RNO591337 RXK591333:RXK591337 SHG591333:SHG591337 SRC591333:SRC591337 TAY591333:TAY591337 TKU591333:TKU591337 TUQ591333:TUQ591337 UEM591333:UEM591337 UOI591333:UOI591337 UYE591333:UYE591337 VIA591333:VIA591337 VRW591333:VRW591337 WBS591333:WBS591337 WLO591333:WLO591337 WVK591333:WVK591337 D656870:D656874 IY656869:IY656873 SU656869:SU656873 ACQ656869:ACQ656873 AMM656869:AMM656873 AWI656869:AWI656873 BGE656869:BGE656873 BQA656869:BQA656873 BZW656869:BZW656873 CJS656869:CJS656873 CTO656869:CTO656873 DDK656869:DDK656873 DNG656869:DNG656873 DXC656869:DXC656873 EGY656869:EGY656873 EQU656869:EQU656873 FAQ656869:FAQ656873 FKM656869:FKM656873 FUI656869:FUI656873 GEE656869:GEE656873 GOA656869:GOA656873 GXW656869:GXW656873 HHS656869:HHS656873 HRO656869:HRO656873 IBK656869:IBK656873 ILG656869:ILG656873 IVC656869:IVC656873 JEY656869:JEY656873 JOU656869:JOU656873 JYQ656869:JYQ656873 KIM656869:KIM656873 KSI656869:KSI656873 LCE656869:LCE656873 LMA656869:LMA656873 LVW656869:LVW656873 MFS656869:MFS656873 MPO656869:MPO656873 MZK656869:MZK656873 NJG656869:NJG656873 NTC656869:NTC656873 OCY656869:OCY656873 OMU656869:OMU656873 OWQ656869:OWQ656873 PGM656869:PGM656873 PQI656869:PQI656873 QAE656869:QAE656873 QKA656869:QKA656873 QTW656869:QTW656873 RDS656869:RDS656873 RNO656869:RNO656873 RXK656869:RXK656873 SHG656869:SHG656873 SRC656869:SRC656873 TAY656869:TAY656873 TKU656869:TKU656873 TUQ656869:TUQ656873 UEM656869:UEM656873 UOI656869:UOI656873 UYE656869:UYE656873 VIA656869:VIA656873 VRW656869:VRW656873 WBS656869:WBS656873 WLO656869:WLO656873 WVK656869:WVK656873 D722406:D722410 IY722405:IY722409 SU722405:SU722409 ACQ722405:ACQ722409 AMM722405:AMM722409 AWI722405:AWI722409 BGE722405:BGE722409 BQA722405:BQA722409 BZW722405:BZW722409 CJS722405:CJS722409 CTO722405:CTO722409 DDK722405:DDK722409 DNG722405:DNG722409 DXC722405:DXC722409 EGY722405:EGY722409 EQU722405:EQU722409 FAQ722405:FAQ722409 FKM722405:FKM722409 FUI722405:FUI722409 GEE722405:GEE722409 GOA722405:GOA722409 GXW722405:GXW722409 HHS722405:HHS722409 HRO722405:HRO722409 IBK722405:IBK722409 ILG722405:ILG722409 IVC722405:IVC722409 JEY722405:JEY722409 JOU722405:JOU722409 JYQ722405:JYQ722409 KIM722405:KIM722409 KSI722405:KSI722409 LCE722405:LCE722409 LMA722405:LMA722409 LVW722405:LVW722409 MFS722405:MFS722409 MPO722405:MPO722409 MZK722405:MZK722409 NJG722405:NJG722409 NTC722405:NTC722409 OCY722405:OCY722409 OMU722405:OMU722409 OWQ722405:OWQ722409 PGM722405:PGM722409 PQI722405:PQI722409 QAE722405:QAE722409 QKA722405:QKA722409 QTW722405:QTW722409 RDS722405:RDS722409 RNO722405:RNO722409 RXK722405:RXK722409 SHG722405:SHG722409 SRC722405:SRC722409 TAY722405:TAY722409 TKU722405:TKU722409 TUQ722405:TUQ722409 UEM722405:UEM722409 UOI722405:UOI722409 UYE722405:UYE722409 VIA722405:VIA722409 VRW722405:VRW722409 WBS722405:WBS722409 WLO722405:WLO722409 WVK722405:WVK722409 D787942:D787946 IY787941:IY787945 SU787941:SU787945 ACQ787941:ACQ787945 AMM787941:AMM787945 AWI787941:AWI787945 BGE787941:BGE787945 BQA787941:BQA787945 BZW787941:BZW787945 CJS787941:CJS787945 CTO787941:CTO787945 DDK787941:DDK787945 DNG787941:DNG787945 DXC787941:DXC787945 EGY787941:EGY787945 EQU787941:EQU787945 FAQ787941:FAQ787945 FKM787941:FKM787945 FUI787941:FUI787945 GEE787941:GEE787945 GOA787941:GOA787945 GXW787941:GXW787945 HHS787941:HHS787945 HRO787941:HRO787945 IBK787941:IBK787945 ILG787941:ILG787945 IVC787941:IVC787945 JEY787941:JEY787945 JOU787941:JOU787945 JYQ787941:JYQ787945 KIM787941:KIM787945 KSI787941:KSI787945 LCE787941:LCE787945 LMA787941:LMA787945 LVW787941:LVW787945 MFS787941:MFS787945 MPO787941:MPO787945 MZK787941:MZK787945 NJG787941:NJG787945 NTC787941:NTC787945 OCY787941:OCY787945 OMU787941:OMU787945 OWQ787941:OWQ787945 PGM787941:PGM787945 PQI787941:PQI787945 QAE787941:QAE787945 QKA787941:QKA787945 QTW787941:QTW787945 RDS787941:RDS787945 RNO787941:RNO787945 RXK787941:RXK787945 SHG787941:SHG787945 SRC787941:SRC787945 TAY787941:TAY787945 TKU787941:TKU787945 TUQ787941:TUQ787945 UEM787941:UEM787945 UOI787941:UOI787945 UYE787941:UYE787945 VIA787941:VIA787945 VRW787941:VRW787945 WBS787941:WBS787945 WLO787941:WLO787945 WVK787941:WVK787945 D853478:D853482 IY853477:IY853481 SU853477:SU853481 ACQ853477:ACQ853481 AMM853477:AMM853481 AWI853477:AWI853481 BGE853477:BGE853481 BQA853477:BQA853481 BZW853477:BZW853481 CJS853477:CJS853481 CTO853477:CTO853481 DDK853477:DDK853481 DNG853477:DNG853481 DXC853477:DXC853481 EGY853477:EGY853481 EQU853477:EQU853481 FAQ853477:FAQ853481 FKM853477:FKM853481 FUI853477:FUI853481 GEE853477:GEE853481 GOA853477:GOA853481 GXW853477:GXW853481 HHS853477:HHS853481 HRO853477:HRO853481 IBK853477:IBK853481 ILG853477:ILG853481 IVC853477:IVC853481 JEY853477:JEY853481 JOU853477:JOU853481 JYQ853477:JYQ853481 KIM853477:KIM853481 KSI853477:KSI853481 LCE853477:LCE853481 LMA853477:LMA853481 LVW853477:LVW853481 MFS853477:MFS853481 MPO853477:MPO853481 MZK853477:MZK853481 NJG853477:NJG853481 NTC853477:NTC853481 OCY853477:OCY853481 OMU853477:OMU853481 OWQ853477:OWQ853481 PGM853477:PGM853481 PQI853477:PQI853481 QAE853477:QAE853481 QKA853477:QKA853481 QTW853477:QTW853481 RDS853477:RDS853481 RNO853477:RNO853481 RXK853477:RXK853481 SHG853477:SHG853481 SRC853477:SRC853481 TAY853477:TAY853481 TKU853477:TKU853481 TUQ853477:TUQ853481 UEM853477:UEM853481 UOI853477:UOI853481 UYE853477:UYE853481 VIA853477:VIA853481 VRW853477:VRW853481 WBS853477:WBS853481 WLO853477:WLO853481 WVK853477:WVK853481 D919014:D919018 IY919013:IY919017 SU919013:SU919017 ACQ919013:ACQ919017 AMM919013:AMM919017 AWI919013:AWI919017 BGE919013:BGE919017 BQA919013:BQA919017 BZW919013:BZW919017 CJS919013:CJS919017 CTO919013:CTO919017 DDK919013:DDK919017 DNG919013:DNG919017 DXC919013:DXC919017 EGY919013:EGY919017 EQU919013:EQU919017 FAQ919013:FAQ919017 FKM919013:FKM919017 FUI919013:FUI919017 GEE919013:GEE919017 GOA919013:GOA919017 GXW919013:GXW919017 HHS919013:HHS919017 HRO919013:HRO919017 IBK919013:IBK919017 ILG919013:ILG919017 IVC919013:IVC919017 JEY919013:JEY919017 JOU919013:JOU919017 JYQ919013:JYQ919017 KIM919013:KIM919017 KSI919013:KSI919017 LCE919013:LCE919017 LMA919013:LMA919017 LVW919013:LVW919017 MFS919013:MFS919017 MPO919013:MPO919017 MZK919013:MZK919017 NJG919013:NJG919017 NTC919013:NTC919017 OCY919013:OCY919017 OMU919013:OMU919017 OWQ919013:OWQ919017 PGM919013:PGM919017 PQI919013:PQI919017 QAE919013:QAE919017 QKA919013:QKA919017 QTW919013:QTW919017 RDS919013:RDS919017 RNO919013:RNO919017 RXK919013:RXK919017 SHG919013:SHG919017 SRC919013:SRC919017 TAY919013:TAY919017 TKU919013:TKU919017 TUQ919013:TUQ919017 UEM919013:UEM919017 UOI919013:UOI919017 UYE919013:UYE919017 VIA919013:VIA919017 VRW919013:VRW919017 WBS919013:WBS919017 WLO919013:WLO919017 WVK919013:WVK919017 D984550:D984554 IY984549:IY984553 SU984549:SU984553 ACQ984549:ACQ984553 AMM984549:AMM984553 AWI984549:AWI984553 BGE984549:BGE984553 BQA984549:BQA984553 BZW984549:BZW984553 CJS984549:CJS984553 CTO984549:CTO984553 DDK984549:DDK984553 DNG984549:DNG984553 DXC984549:DXC984553 EGY984549:EGY984553 EQU984549:EQU984553 FAQ984549:FAQ984553 FKM984549:FKM984553 FUI984549:FUI984553 GEE984549:GEE984553 GOA984549:GOA984553 GXW984549:GXW984553 HHS984549:HHS984553 HRO984549:HRO984553 IBK984549:IBK984553 ILG984549:ILG984553 IVC984549:IVC984553 JEY984549:JEY984553 JOU984549:JOU984553 JYQ984549:JYQ984553 KIM984549:KIM984553 KSI984549:KSI984553 LCE984549:LCE984553 LMA984549:LMA984553 LVW984549:LVW984553 MFS984549:MFS984553 MPO984549:MPO984553 MZK984549:MZK984553 NJG984549:NJG984553 NTC984549:NTC984553 OCY984549:OCY984553 OMU984549:OMU984553 OWQ984549:OWQ984553 PGM984549:PGM984553 PQI984549:PQI984553 QAE984549:QAE984553 QKA984549:QKA984553 QTW984549:QTW984553 RDS984549:RDS984553 RNO984549:RNO984553 RXK984549:RXK984553 SHG984549:SHG984553 SRC984549:SRC984553 TAY984549:TAY984553 TKU984549:TKU984553 TUQ984549:TUQ984553 UEM984549:UEM984553 UOI984549:UOI984553 UYE984549:UYE984553 VIA984549:VIA984553 VRW984549:VRW984553 WBS984549:WBS984553 WLO984549:WLO984553 WVK984549:WVK984553 C1444:C1445 IX1443:IX1444 ST1443:ST1444 ACP1443:ACP1444 AML1443:AML1444 AWH1443:AWH1444 BGD1443:BGD1444 BPZ1443:BPZ1444 BZV1443:BZV1444 CJR1443:CJR1444 CTN1443:CTN1444 DDJ1443:DDJ1444 DNF1443:DNF1444 DXB1443:DXB1444 EGX1443:EGX1444 EQT1443:EQT1444 FAP1443:FAP1444 FKL1443:FKL1444 FUH1443:FUH1444 GED1443:GED1444 GNZ1443:GNZ1444 GXV1443:GXV1444 HHR1443:HHR1444 HRN1443:HRN1444 IBJ1443:IBJ1444 ILF1443:ILF1444 IVB1443:IVB1444 JEX1443:JEX1444 JOT1443:JOT1444 JYP1443:JYP1444 KIL1443:KIL1444 KSH1443:KSH1444 LCD1443:LCD1444 LLZ1443:LLZ1444 LVV1443:LVV1444 MFR1443:MFR1444 MPN1443:MPN1444 MZJ1443:MZJ1444 NJF1443:NJF1444 NTB1443:NTB1444 OCX1443:OCX1444 OMT1443:OMT1444 OWP1443:OWP1444 PGL1443:PGL1444 PQH1443:PQH1444 QAD1443:QAD1444 QJZ1443:QJZ1444 QTV1443:QTV1444 RDR1443:RDR1444 RNN1443:RNN1444 RXJ1443:RXJ1444 SHF1443:SHF1444 SRB1443:SRB1444 TAX1443:TAX1444 TKT1443:TKT1444 TUP1443:TUP1444 UEL1443:UEL1444 UOH1443:UOH1444 UYD1443:UYD1444 VHZ1443:VHZ1444 VRV1443:VRV1444 WBR1443:WBR1444 WLN1443:WLN1444 WVJ1443:WVJ1444 C67062:C67063 IX67061:IX67062 ST67061:ST67062 ACP67061:ACP67062 AML67061:AML67062 AWH67061:AWH67062 BGD67061:BGD67062 BPZ67061:BPZ67062 BZV67061:BZV67062 CJR67061:CJR67062 CTN67061:CTN67062 DDJ67061:DDJ67062 DNF67061:DNF67062 DXB67061:DXB67062 EGX67061:EGX67062 EQT67061:EQT67062 FAP67061:FAP67062 FKL67061:FKL67062 FUH67061:FUH67062 GED67061:GED67062 GNZ67061:GNZ67062 GXV67061:GXV67062 HHR67061:HHR67062 HRN67061:HRN67062 IBJ67061:IBJ67062 ILF67061:ILF67062 IVB67061:IVB67062 JEX67061:JEX67062 JOT67061:JOT67062 JYP67061:JYP67062 KIL67061:KIL67062 KSH67061:KSH67062 LCD67061:LCD67062 LLZ67061:LLZ67062 LVV67061:LVV67062 MFR67061:MFR67062 MPN67061:MPN67062 MZJ67061:MZJ67062 NJF67061:NJF67062 NTB67061:NTB67062 OCX67061:OCX67062 OMT67061:OMT67062 OWP67061:OWP67062 PGL67061:PGL67062 PQH67061:PQH67062 QAD67061:QAD67062 QJZ67061:QJZ67062 QTV67061:QTV67062 RDR67061:RDR67062 RNN67061:RNN67062 RXJ67061:RXJ67062 SHF67061:SHF67062 SRB67061:SRB67062 TAX67061:TAX67062 TKT67061:TKT67062 TUP67061:TUP67062 UEL67061:UEL67062 UOH67061:UOH67062 UYD67061:UYD67062 VHZ67061:VHZ67062 VRV67061:VRV67062 WBR67061:WBR67062 WLN67061:WLN67062 WVJ67061:WVJ67062 C132598:C132599 IX132597:IX132598 ST132597:ST132598 ACP132597:ACP132598 AML132597:AML132598 AWH132597:AWH132598 BGD132597:BGD132598 BPZ132597:BPZ132598 BZV132597:BZV132598 CJR132597:CJR132598 CTN132597:CTN132598 DDJ132597:DDJ132598 DNF132597:DNF132598 DXB132597:DXB132598 EGX132597:EGX132598 EQT132597:EQT132598 FAP132597:FAP132598 FKL132597:FKL132598 FUH132597:FUH132598 GED132597:GED132598 GNZ132597:GNZ132598 GXV132597:GXV132598 HHR132597:HHR132598 HRN132597:HRN132598 IBJ132597:IBJ132598 ILF132597:ILF132598 IVB132597:IVB132598 JEX132597:JEX132598 JOT132597:JOT132598 JYP132597:JYP132598 KIL132597:KIL132598 KSH132597:KSH132598 LCD132597:LCD132598 LLZ132597:LLZ132598 LVV132597:LVV132598 MFR132597:MFR132598 MPN132597:MPN132598 MZJ132597:MZJ132598 NJF132597:NJF132598 NTB132597:NTB132598 OCX132597:OCX132598 OMT132597:OMT132598 OWP132597:OWP132598 PGL132597:PGL132598 PQH132597:PQH132598 QAD132597:QAD132598 QJZ132597:QJZ132598 QTV132597:QTV132598 RDR132597:RDR132598 RNN132597:RNN132598 RXJ132597:RXJ132598 SHF132597:SHF132598 SRB132597:SRB132598 TAX132597:TAX132598 TKT132597:TKT132598 TUP132597:TUP132598 UEL132597:UEL132598 UOH132597:UOH132598 UYD132597:UYD132598 VHZ132597:VHZ132598 VRV132597:VRV132598 WBR132597:WBR132598 WLN132597:WLN132598 WVJ132597:WVJ132598 C198134:C198135 IX198133:IX198134 ST198133:ST198134 ACP198133:ACP198134 AML198133:AML198134 AWH198133:AWH198134 BGD198133:BGD198134 BPZ198133:BPZ198134 BZV198133:BZV198134 CJR198133:CJR198134 CTN198133:CTN198134 DDJ198133:DDJ198134 DNF198133:DNF198134 DXB198133:DXB198134 EGX198133:EGX198134 EQT198133:EQT198134 FAP198133:FAP198134 FKL198133:FKL198134 FUH198133:FUH198134 GED198133:GED198134 GNZ198133:GNZ198134 GXV198133:GXV198134 HHR198133:HHR198134 HRN198133:HRN198134 IBJ198133:IBJ198134 ILF198133:ILF198134 IVB198133:IVB198134 JEX198133:JEX198134 JOT198133:JOT198134 JYP198133:JYP198134 KIL198133:KIL198134 KSH198133:KSH198134 LCD198133:LCD198134 LLZ198133:LLZ198134 LVV198133:LVV198134 MFR198133:MFR198134 MPN198133:MPN198134 MZJ198133:MZJ198134 NJF198133:NJF198134 NTB198133:NTB198134 OCX198133:OCX198134 OMT198133:OMT198134 OWP198133:OWP198134 PGL198133:PGL198134 PQH198133:PQH198134 QAD198133:QAD198134 QJZ198133:QJZ198134 QTV198133:QTV198134 RDR198133:RDR198134 RNN198133:RNN198134 RXJ198133:RXJ198134 SHF198133:SHF198134 SRB198133:SRB198134 TAX198133:TAX198134 TKT198133:TKT198134 TUP198133:TUP198134 UEL198133:UEL198134 UOH198133:UOH198134 UYD198133:UYD198134 VHZ198133:VHZ198134 VRV198133:VRV198134 WBR198133:WBR198134 WLN198133:WLN198134 WVJ198133:WVJ198134 C263670:C263671 IX263669:IX263670 ST263669:ST263670 ACP263669:ACP263670 AML263669:AML263670 AWH263669:AWH263670 BGD263669:BGD263670 BPZ263669:BPZ263670 BZV263669:BZV263670 CJR263669:CJR263670 CTN263669:CTN263670 DDJ263669:DDJ263670 DNF263669:DNF263670 DXB263669:DXB263670 EGX263669:EGX263670 EQT263669:EQT263670 FAP263669:FAP263670 FKL263669:FKL263670 FUH263669:FUH263670 GED263669:GED263670 GNZ263669:GNZ263670 GXV263669:GXV263670 HHR263669:HHR263670 HRN263669:HRN263670 IBJ263669:IBJ263670 ILF263669:ILF263670 IVB263669:IVB263670 JEX263669:JEX263670 JOT263669:JOT263670 JYP263669:JYP263670 KIL263669:KIL263670 KSH263669:KSH263670 LCD263669:LCD263670 LLZ263669:LLZ263670 LVV263669:LVV263670 MFR263669:MFR263670 MPN263669:MPN263670 MZJ263669:MZJ263670 NJF263669:NJF263670 NTB263669:NTB263670 OCX263669:OCX263670 OMT263669:OMT263670 OWP263669:OWP263670 PGL263669:PGL263670 PQH263669:PQH263670 QAD263669:QAD263670 QJZ263669:QJZ263670 QTV263669:QTV263670 RDR263669:RDR263670 RNN263669:RNN263670 RXJ263669:RXJ263670 SHF263669:SHF263670 SRB263669:SRB263670 TAX263669:TAX263670 TKT263669:TKT263670 TUP263669:TUP263670 UEL263669:UEL263670 UOH263669:UOH263670 UYD263669:UYD263670 VHZ263669:VHZ263670 VRV263669:VRV263670 WBR263669:WBR263670 WLN263669:WLN263670 WVJ263669:WVJ263670 C329206:C329207 IX329205:IX329206 ST329205:ST329206 ACP329205:ACP329206 AML329205:AML329206 AWH329205:AWH329206 BGD329205:BGD329206 BPZ329205:BPZ329206 BZV329205:BZV329206 CJR329205:CJR329206 CTN329205:CTN329206 DDJ329205:DDJ329206 DNF329205:DNF329206 DXB329205:DXB329206 EGX329205:EGX329206 EQT329205:EQT329206 FAP329205:FAP329206 FKL329205:FKL329206 FUH329205:FUH329206 GED329205:GED329206 GNZ329205:GNZ329206 GXV329205:GXV329206 HHR329205:HHR329206 HRN329205:HRN329206 IBJ329205:IBJ329206 ILF329205:ILF329206 IVB329205:IVB329206 JEX329205:JEX329206 JOT329205:JOT329206 JYP329205:JYP329206 KIL329205:KIL329206 KSH329205:KSH329206 LCD329205:LCD329206 LLZ329205:LLZ329206 LVV329205:LVV329206 MFR329205:MFR329206 MPN329205:MPN329206 MZJ329205:MZJ329206 NJF329205:NJF329206 NTB329205:NTB329206 OCX329205:OCX329206 OMT329205:OMT329206 OWP329205:OWP329206 PGL329205:PGL329206 PQH329205:PQH329206 QAD329205:QAD329206 QJZ329205:QJZ329206 QTV329205:QTV329206 RDR329205:RDR329206 RNN329205:RNN329206 RXJ329205:RXJ329206 SHF329205:SHF329206 SRB329205:SRB329206 TAX329205:TAX329206 TKT329205:TKT329206 TUP329205:TUP329206 UEL329205:UEL329206 UOH329205:UOH329206 UYD329205:UYD329206 VHZ329205:VHZ329206 VRV329205:VRV329206 WBR329205:WBR329206 WLN329205:WLN329206 WVJ329205:WVJ329206 C394742:C394743 IX394741:IX394742 ST394741:ST394742 ACP394741:ACP394742 AML394741:AML394742 AWH394741:AWH394742 BGD394741:BGD394742 BPZ394741:BPZ394742 BZV394741:BZV394742 CJR394741:CJR394742 CTN394741:CTN394742 DDJ394741:DDJ394742 DNF394741:DNF394742 DXB394741:DXB394742 EGX394741:EGX394742 EQT394741:EQT394742 FAP394741:FAP394742 FKL394741:FKL394742 FUH394741:FUH394742 GED394741:GED394742 GNZ394741:GNZ394742 GXV394741:GXV394742 HHR394741:HHR394742 HRN394741:HRN394742 IBJ394741:IBJ394742 ILF394741:ILF394742 IVB394741:IVB394742 JEX394741:JEX394742 JOT394741:JOT394742 JYP394741:JYP394742 KIL394741:KIL394742 KSH394741:KSH394742 LCD394741:LCD394742 LLZ394741:LLZ394742 LVV394741:LVV394742 MFR394741:MFR394742 MPN394741:MPN394742 MZJ394741:MZJ394742 NJF394741:NJF394742 NTB394741:NTB394742 OCX394741:OCX394742 OMT394741:OMT394742 OWP394741:OWP394742 PGL394741:PGL394742 PQH394741:PQH394742 QAD394741:QAD394742 QJZ394741:QJZ394742 QTV394741:QTV394742 RDR394741:RDR394742 RNN394741:RNN394742 RXJ394741:RXJ394742 SHF394741:SHF394742 SRB394741:SRB394742 TAX394741:TAX394742 TKT394741:TKT394742 TUP394741:TUP394742 UEL394741:UEL394742 UOH394741:UOH394742 UYD394741:UYD394742 VHZ394741:VHZ394742 VRV394741:VRV394742 WBR394741:WBR394742 WLN394741:WLN394742 WVJ394741:WVJ394742 C460278:C460279 IX460277:IX460278 ST460277:ST460278 ACP460277:ACP460278 AML460277:AML460278 AWH460277:AWH460278 BGD460277:BGD460278 BPZ460277:BPZ460278 BZV460277:BZV460278 CJR460277:CJR460278 CTN460277:CTN460278 DDJ460277:DDJ460278 DNF460277:DNF460278 DXB460277:DXB460278 EGX460277:EGX460278 EQT460277:EQT460278 FAP460277:FAP460278 FKL460277:FKL460278 FUH460277:FUH460278 GED460277:GED460278 GNZ460277:GNZ460278 GXV460277:GXV460278 HHR460277:HHR460278 HRN460277:HRN460278 IBJ460277:IBJ460278 ILF460277:ILF460278 IVB460277:IVB460278 JEX460277:JEX460278 JOT460277:JOT460278 JYP460277:JYP460278 KIL460277:KIL460278 KSH460277:KSH460278 LCD460277:LCD460278 LLZ460277:LLZ460278 LVV460277:LVV460278 MFR460277:MFR460278 MPN460277:MPN460278 MZJ460277:MZJ460278 NJF460277:NJF460278 NTB460277:NTB460278 OCX460277:OCX460278 OMT460277:OMT460278 OWP460277:OWP460278 PGL460277:PGL460278 PQH460277:PQH460278 QAD460277:QAD460278 QJZ460277:QJZ460278 QTV460277:QTV460278 RDR460277:RDR460278 RNN460277:RNN460278 RXJ460277:RXJ460278 SHF460277:SHF460278 SRB460277:SRB460278 TAX460277:TAX460278 TKT460277:TKT460278 TUP460277:TUP460278 UEL460277:UEL460278 UOH460277:UOH460278 UYD460277:UYD460278 VHZ460277:VHZ460278 VRV460277:VRV460278 WBR460277:WBR460278 WLN460277:WLN460278 WVJ460277:WVJ460278 C525814:C525815 IX525813:IX525814 ST525813:ST525814 ACP525813:ACP525814 AML525813:AML525814 AWH525813:AWH525814 BGD525813:BGD525814 BPZ525813:BPZ525814 BZV525813:BZV525814 CJR525813:CJR525814 CTN525813:CTN525814 DDJ525813:DDJ525814 DNF525813:DNF525814 DXB525813:DXB525814 EGX525813:EGX525814 EQT525813:EQT525814 FAP525813:FAP525814 FKL525813:FKL525814 FUH525813:FUH525814 GED525813:GED525814 GNZ525813:GNZ525814 GXV525813:GXV525814 HHR525813:HHR525814 HRN525813:HRN525814 IBJ525813:IBJ525814 ILF525813:ILF525814 IVB525813:IVB525814 JEX525813:JEX525814 JOT525813:JOT525814 JYP525813:JYP525814 KIL525813:KIL525814 KSH525813:KSH525814 LCD525813:LCD525814 LLZ525813:LLZ525814 LVV525813:LVV525814 MFR525813:MFR525814 MPN525813:MPN525814 MZJ525813:MZJ525814 NJF525813:NJF525814 NTB525813:NTB525814 OCX525813:OCX525814 OMT525813:OMT525814 OWP525813:OWP525814 PGL525813:PGL525814 PQH525813:PQH525814 QAD525813:QAD525814 QJZ525813:QJZ525814 QTV525813:QTV525814 RDR525813:RDR525814 RNN525813:RNN525814 RXJ525813:RXJ525814 SHF525813:SHF525814 SRB525813:SRB525814 TAX525813:TAX525814 TKT525813:TKT525814 TUP525813:TUP525814 UEL525813:UEL525814 UOH525813:UOH525814 UYD525813:UYD525814 VHZ525813:VHZ525814 VRV525813:VRV525814 WBR525813:WBR525814 WLN525813:WLN525814 WVJ525813:WVJ525814 C591350:C591351 IX591349:IX591350 ST591349:ST591350 ACP591349:ACP591350 AML591349:AML591350 AWH591349:AWH591350 BGD591349:BGD591350 BPZ591349:BPZ591350 BZV591349:BZV591350 CJR591349:CJR591350 CTN591349:CTN591350 DDJ591349:DDJ591350 DNF591349:DNF591350 DXB591349:DXB591350 EGX591349:EGX591350 EQT591349:EQT591350 FAP591349:FAP591350 FKL591349:FKL591350 FUH591349:FUH591350 GED591349:GED591350 GNZ591349:GNZ591350 GXV591349:GXV591350 HHR591349:HHR591350 HRN591349:HRN591350 IBJ591349:IBJ591350 ILF591349:ILF591350 IVB591349:IVB591350 JEX591349:JEX591350 JOT591349:JOT591350 JYP591349:JYP591350 KIL591349:KIL591350 KSH591349:KSH591350 LCD591349:LCD591350 LLZ591349:LLZ591350 LVV591349:LVV591350 MFR591349:MFR591350 MPN591349:MPN591350 MZJ591349:MZJ591350 NJF591349:NJF591350 NTB591349:NTB591350 OCX591349:OCX591350 OMT591349:OMT591350 OWP591349:OWP591350 PGL591349:PGL591350 PQH591349:PQH591350 QAD591349:QAD591350 QJZ591349:QJZ591350 QTV591349:QTV591350 RDR591349:RDR591350 RNN591349:RNN591350 RXJ591349:RXJ591350 SHF591349:SHF591350 SRB591349:SRB591350 TAX591349:TAX591350 TKT591349:TKT591350 TUP591349:TUP591350 UEL591349:UEL591350 UOH591349:UOH591350 UYD591349:UYD591350 VHZ591349:VHZ591350 VRV591349:VRV591350 WBR591349:WBR591350 WLN591349:WLN591350 WVJ591349:WVJ591350 C656886:C656887 IX656885:IX656886 ST656885:ST656886 ACP656885:ACP656886 AML656885:AML656886 AWH656885:AWH656886 BGD656885:BGD656886 BPZ656885:BPZ656886 BZV656885:BZV656886 CJR656885:CJR656886 CTN656885:CTN656886 DDJ656885:DDJ656886 DNF656885:DNF656886 DXB656885:DXB656886 EGX656885:EGX656886 EQT656885:EQT656886 FAP656885:FAP656886 FKL656885:FKL656886 FUH656885:FUH656886 GED656885:GED656886 GNZ656885:GNZ656886 GXV656885:GXV656886 HHR656885:HHR656886 HRN656885:HRN656886 IBJ656885:IBJ656886 ILF656885:ILF656886 IVB656885:IVB656886 JEX656885:JEX656886 JOT656885:JOT656886 JYP656885:JYP656886 KIL656885:KIL656886 KSH656885:KSH656886 LCD656885:LCD656886 LLZ656885:LLZ656886 LVV656885:LVV656886 MFR656885:MFR656886 MPN656885:MPN656886 MZJ656885:MZJ656886 NJF656885:NJF656886 NTB656885:NTB656886 OCX656885:OCX656886 OMT656885:OMT656886 OWP656885:OWP656886 PGL656885:PGL656886 PQH656885:PQH656886 QAD656885:QAD656886 QJZ656885:QJZ656886 QTV656885:QTV656886 RDR656885:RDR656886 RNN656885:RNN656886 RXJ656885:RXJ656886 SHF656885:SHF656886 SRB656885:SRB656886 TAX656885:TAX656886 TKT656885:TKT656886 TUP656885:TUP656886 UEL656885:UEL656886 UOH656885:UOH656886 UYD656885:UYD656886 VHZ656885:VHZ656886 VRV656885:VRV656886 WBR656885:WBR656886 WLN656885:WLN656886 WVJ656885:WVJ656886 C722422:C722423 IX722421:IX722422 ST722421:ST722422 ACP722421:ACP722422 AML722421:AML722422 AWH722421:AWH722422 BGD722421:BGD722422 BPZ722421:BPZ722422 BZV722421:BZV722422 CJR722421:CJR722422 CTN722421:CTN722422 DDJ722421:DDJ722422 DNF722421:DNF722422 DXB722421:DXB722422 EGX722421:EGX722422 EQT722421:EQT722422 FAP722421:FAP722422 FKL722421:FKL722422 FUH722421:FUH722422 GED722421:GED722422 GNZ722421:GNZ722422 GXV722421:GXV722422 HHR722421:HHR722422 HRN722421:HRN722422 IBJ722421:IBJ722422 ILF722421:ILF722422 IVB722421:IVB722422 JEX722421:JEX722422 JOT722421:JOT722422 JYP722421:JYP722422 KIL722421:KIL722422 KSH722421:KSH722422 LCD722421:LCD722422 LLZ722421:LLZ722422 LVV722421:LVV722422 MFR722421:MFR722422 MPN722421:MPN722422 MZJ722421:MZJ722422 NJF722421:NJF722422 NTB722421:NTB722422 OCX722421:OCX722422 OMT722421:OMT722422 OWP722421:OWP722422 PGL722421:PGL722422 PQH722421:PQH722422 QAD722421:QAD722422 QJZ722421:QJZ722422 QTV722421:QTV722422 RDR722421:RDR722422 RNN722421:RNN722422 RXJ722421:RXJ722422 SHF722421:SHF722422 SRB722421:SRB722422 TAX722421:TAX722422 TKT722421:TKT722422 TUP722421:TUP722422 UEL722421:UEL722422 UOH722421:UOH722422 UYD722421:UYD722422 VHZ722421:VHZ722422 VRV722421:VRV722422 WBR722421:WBR722422 WLN722421:WLN722422 WVJ722421:WVJ722422 C787958:C787959 IX787957:IX787958 ST787957:ST787958 ACP787957:ACP787958 AML787957:AML787958 AWH787957:AWH787958 BGD787957:BGD787958 BPZ787957:BPZ787958 BZV787957:BZV787958 CJR787957:CJR787958 CTN787957:CTN787958 DDJ787957:DDJ787958 DNF787957:DNF787958 DXB787957:DXB787958 EGX787957:EGX787958 EQT787957:EQT787958 FAP787957:FAP787958 FKL787957:FKL787958 FUH787957:FUH787958 GED787957:GED787958 GNZ787957:GNZ787958 GXV787957:GXV787958 HHR787957:HHR787958 HRN787957:HRN787958 IBJ787957:IBJ787958 ILF787957:ILF787958 IVB787957:IVB787958 JEX787957:JEX787958 JOT787957:JOT787958 JYP787957:JYP787958 KIL787957:KIL787958 KSH787957:KSH787958 LCD787957:LCD787958 LLZ787957:LLZ787958 LVV787957:LVV787958 MFR787957:MFR787958 MPN787957:MPN787958 MZJ787957:MZJ787958 NJF787957:NJF787958 NTB787957:NTB787958 OCX787957:OCX787958 OMT787957:OMT787958 OWP787957:OWP787958 PGL787957:PGL787958 PQH787957:PQH787958 QAD787957:QAD787958 QJZ787957:QJZ787958 QTV787957:QTV787958 RDR787957:RDR787958 RNN787957:RNN787958 RXJ787957:RXJ787958 SHF787957:SHF787958 SRB787957:SRB787958 TAX787957:TAX787958 TKT787957:TKT787958 TUP787957:TUP787958 UEL787957:UEL787958 UOH787957:UOH787958 UYD787957:UYD787958 VHZ787957:VHZ787958 VRV787957:VRV787958 WBR787957:WBR787958 WLN787957:WLN787958 WVJ787957:WVJ787958 C853494:C853495 IX853493:IX853494 ST853493:ST853494 ACP853493:ACP853494 AML853493:AML853494 AWH853493:AWH853494 BGD853493:BGD853494 BPZ853493:BPZ853494 BZV853493:BZV853494 CJR853493:CJR853494 CTN853493:CTN853494 DDJ853493:DDJ853494 DNF853493:DNF853494 DXB853493:DXB853494 EGX853493:EGX853494 EQT853493:EQT853494 FAP853493:FAP853494 FKL853493:FKL853494 FUH853493:FUH853494 GED853493:GED853494 GNZ853493:GNZ853494 GXV853493:GXV853494 HHR853493:HHR853494 HRN853493:HRN853494 IBJ853493:IBJ853494 ILF853493:ILF853494 IVB853493:IVB853494 JEX853493:JEX853494 JOT853493:JOT853494 JYP853493:JYP853494 KIL853493:KIL853494 KSH853493:KSH853494 LCD853493:LCD853494 LLZ853493:LLZ853494 LVV853493:LVV853494 MFR853493:MFR853494 MPN853493:MPN853494 MZJ853493:MZJ853494 NJF853493:NJF853494 NTB853493:NTB853494 OCX853493:OCX853494 OMT853493:OMT853494 OWP853493:OWP853494 PGL853493:PGL853494 PQH853493:PQH853494 QAD853493:QAD853494 QJZ853493:QJZ853494 QTV853493:QTV853494 RDR853493:RDR853494 RNN853493:RNN853494 RXJ853493:RXJ853494 SHF853493:SHF853494 SRB853493:SRB853494 TAX853493:TAX853494 TKT853493:TKT853494 TUP853493:TUP853494 UEL853493:UEL853494 UOH853493:UOH853494 UYD853493:UYD853494 VHZ853493:VHZ853494 VRV853493:VRV853494 WBR853493:WBR853494 WLN853493:WLN853494 WVJ853493:WVJ853494 C919030:C919031 IX919029:IX919030 ST919029:ST919030 ACP919029:ACP919030 AML919029:AML919030 AWH919029:AWH919030 BGD919029:BGD919030 BPZ919029:BPZ919030 BZV919029:BZV919030 CJR919029:CJR919030 CTN919029:CTN919030 DDJ919029:DDJ919030 DNF919029:DNF919030 DXB919029:DXB919030 EGX919029:EGX919030 EQT919029:EQT919030 FAP919029:FAP919030 FKL919029:FKL919030 FUH919029:FUH919030 GED919029:GED919030 GNZ919029:GNZ919030 GXV919029:GXV919030 HHR919029:HHR919030 HRN919029:HRN919030 IBJ919029:IBJ919030 ILF919029:ILF919030 IVB919029:IVB919030 JEX919029:JEX919030 JOT919029:JOT919030 JYP919029:JYP919030 KIL919029:KIL919030 KSH919029:KSH919030 LCD919029:LCD919030 LLZ919029:LLZ919030 LVV919029:LVV919030 MFR919029:MFR919030 MPN919029:MPN919030 MZJ919029:MZJ919030 NJF919029:NJF919030 NTB919029:NTB919030 OCX919029:OCX919030 OMT919029:OMT919030 OWP919029:OWP919030 PGL919029:PGL919030 PQH919029:PQH919030 QAD919029:QAD919030 QJZ919029:QJZ919030 QTV919029:QTV919030 RDR919029:RDR919030 RNN919029:RNN919030 RXJ919029:RXJ919030 SHF919029:SHF919030 SRB919029:SRB919030 TAX919029:TAX919030 TKT919029:TKT919030 TUP919029:TUP919030 UEL919029:UEL919030 UOH919029:UOH919030 UYD919029:UYD919030 VHZ919029:VHZ919030 VRV919029:VRV919030 WBR919029:WBR919030 WLN919029:WLN919030 WVJ919029:WVJ919030 C984566:C984567 IX984565:IX984566 ST984565:ST984566 ACP984565:ACP984566 AML984565:AML984566 AWH984565:AWH984566 BGD984565:BGD984566 BPZ984565:BPZ984566 BZV984565:BZV984566 CJR984565:CJR984566 CTN984565:CTN984566 DDJ984565:DDJ984566 DNF984565:DNF984566 DXB984565:DXB984566 EGX984565:EGX984566 EQT984565:EQT984566 FAP984565:FAP984566 FKL984565:FKL984566 FUH984565:FUH984566 GED984565:GED984566 GNZ984565:GNZ984566 GXV984565:GXV984566 HHR984565:HHR984566 HRN984565:HRN984566 IBJ984565:IBJ984566 ILF984565:ILF984566 IVB984565:IVB984566 JEX984565:JEX984566 JOT984565:JOT984566 JYP984565:JYP984566 KIL984565:KIL984566 KSH984565:KSH984566 LCD984565:LCD984566 LLZ984565:LLZ984566 LVV984565:LVV984566 MFR984565:MFR984566 MPN984565:MPN984566 MZJ984565:MZJ984566 NJF984565:NJF984566 NTB984565:NTB984566 OCX984565:OCX984566 OMT984565:OMT984566 OWP984565:OWP984566 PGL984565:PGL984566 PQH984565:PQH984566 QAD984565:QAD984566 QJZ984565:QJZ984566 QTV984565:QTV984566 RDR984565:RDR984566 RNN984565:RNN984566 RXJ984565:RXJ984566 SHF984565:SHF984566 SRB984565:SRB984566 TAX984565:TAX984566 TKT984565:TKT984566 TUP984565:TUP984566 UEL984565:UEL984566 UOH984565:UOH984566 UYD984565:UYD984566 VHZ984565:VHZ984566 VRV984565:VRV984566 WBR984565:WBR984566 WLN984565:WLN984566 WVJ984565:WVJ984566 C1453:C1454 IX1452:IX1453 ST1452:ST1453 ACP1452:ACP1453 AML1452:AML1453 AWH1452:AWH1453 BGD1452:BGD1453 BPZ1452:BPZ1453 BZV1452:BZV1453 CJR1452:CJR1453 CTN1452:CTN1453 DDJ1452:DDJ1453 DNF1452:DNF1453 DXB1452:DXB1453 EGX1452:EGX1453 EQT1452:EQT1453 FAP1452:FAP1453 FKL1452:FKL1453 FUH1452:FUH1453 GED1452:GED1453 GNZ1452:GNZ1453 GXV1452:GXV1453 HHR1452:HHR1453 HRN1452:HRN1453 IBJ1452:IBJ1453 ILF1452:ILF1453 IVB1452:IVB1453 JEX1452:JEX1453 JOT1452:JOT1453 JYP1452:JYP1453 KIL1452:KIL1453 KSH1452:KSH1453 LCD1452:LCD1453 LLZ1452:LLZ1453 LVV1452:LVV1453 MFR1452:MFR1453 MPN1452:MPN1453 MZJ1452:MZJ1453 NJF1452:NJF1453 NTB1452:NTB1453 OCX1452:OCX1453 OMT1452:OMT1453 OWP1452:OWP1453 PGL1452:PGL1453 PQH1452:PQH1453 QAD1452:QAD1453 QJZ1452:QJZ1453 QTV1452:QTV1453 RDR1452:RDR1453 RNN1452:RNN1453 RXJ1452:RXJ1453 SHF1452:SHF1453 SRB1452:SRB1453 TAX1452:TAX1453 TKT1452:TKT1453 TUP1452:TUP1453 UEL1452:UEL1453 UOH1452:UOH1453 UYD1452:UYD1453 VHZ1452:VHZ1453 VRV1452:VRV1453 WBR1452:WBR1453 WLN1452:WLN1453 WVJ1452:WVJ1453 C67070:C67071 IX67069:IX67070 ST67069:ST67070 ACP67069:ACP67070 AML67069:AML67070 AWH67069:AWH67070 BGD67069:BGD67070 BPZ67069:BPZ67070 BZV67069:BZV67070 CJR67069:CJR67070 CTN67069:CTN67070 DDJ67069:DDJ67070 DNF67069:DNF67070 DXB67069:DXB67070 EGX67069:EGX67070 EQT67069:EQT67070 FAP67069:FAP67070 FKL67069:FKL67070 FUH67069:FUH67070 GED67069:GED67070 GNZ67069:GNZ67070 GXV67069:GXV67070 HHR67069:HHR67070 HRN67069:HRN67070 IBJ67069:IBJ67070 ILF67069:ILF67070 IVB67069:IVB67070 JEX67069:JEX67070 JOT67069:JOT67070 JYP67069:JYP67070 KIL67069:KIL67070 KSH67069:KSH67070 LCD67069:LCD67070 LLZ67069:LLZ67070 LVV67069:LVV67070 MFR67069:MFR67070 MPN67069:MPN67070 MZJ67069:MZJ67070 NJF67069:NJF67070 NTB67069:NTB67070 OCX67069:OCX67070 OMT67069:OMT67070 OWP67069:OWP67070 PGL67069:PGL67070 PQH67069:PQH67070 QAD67069:QAD67070 QJZ67069:QJZ67070 QTV67069:QTV67070 RDR67069:RDR67070 RNN67069:RNN67070 RXJ67069:RXJ67070 SHF67069:SHF67070 SRB67069:SRB67070 TAX67069:TAX67070 TKT67069:TKT67070 TUP67069:TUP67070 UEL67069:UEL67070 UOH67069:UOH67070 UYD67069:UYD67070 VHZ67069:VHZ67070 VRV67069:VRV67070 WBR67069:WBR67070 WLN67069:WLN67070 WVJ67069:WVJ67070 C132606:C132607 IX132605:IX132606 ST132605:ST132606 ACP132605:ACP132606 AML132605:AML132606 AWH132605:AWH132606 BGD132605:BGD132606 BPZ132605:BPZ132606 BZV132605:BZV132606 CJR132605:CJR132606 CTN132605:CTN132606 DDJ132605:DDJ132606 DNF132605:DNF132606 DXB132605:DXB132606 EGX132605:EGX132606 EQT132605:EQT132606 FAP132605:FAP132606 FKL132605:FKL132606 FUH132605:FUH132606 GED132605:GED132606 GNZ132605:GNZ132606 GXV132605:GXV132606 HHR132605:HHR132606 HRN132605:HRN132606 IBJ132605:IBJ132606 ILF132605:ILF132606 IVB132605:IVB132606 JEX132605:JEX132606 JOT132605:JOT132606 JYP132605:JYP132606 KIL132605:KIL132606 KSH132605:KSH132606 LCD132605:LCD132606 LLZ132605:LLZ132606 LVV132605:LVV132606 MFR132605:MFR132606 MPN132605:MPN132606 MZJ132605:MZJ132606 NJF132605:NJF132606 NTB132605:NTB132606 OCX132605:OCX132606 OMT132605:OMT132606 OWP132605:OWP132606 PGL132605:PGL132606 PQH132605:PQH132606 QAD132605:QAD132606 QJZ132605:QJZ132606 QTV132605:QTV132606 RDR132605:RDR132606 RNN132605:RNN132606 RXJ132605:RXJ132606 SHF132605:SHF132606 SRB132605:SRB132606 TAX132605:TAX132606 TKT132605:TKT132606 TUP132605:TUP132606 UEL132605:UEL132606 UOH132605:UOH132606 UYD132605:UYD132606 VHZ132605:VHZ132606 VRV132605:VRV132606 WBR132605:WBR132606 WLN132605:WLN132606 WVJ132605:WVJ132606 C198142:C198143 IX198141:IX198142 ST198141:ST198142 ACP198141:ACP198142 AML198141:AML198142 AWH198141:AWH198142 BGD198141:BGD198142 BPZ198141:BPZ198142 BZV198141:BZV198142 CJR198141:CJR198142 CTN198141:CTN198142 DDJ198141:DDJ198142 DNF198141:DNF198142 DXB198141:DXB198142 EGX198141:EGX198142 EQT198141:EQT198142 FAP198141:FAP198142 FKL198141:FKL198142 FUH198141:FUH198142 GED198141:GED198142 GNZ198141:GNZ198142 GXV198141:GXV198142 HHR198141:HHR198142 HRN198141:HRN198142 IBJ198141:IBJ198142 ILF198141:ILF198142 IVB198141:IVB198142 JEX198141:JEX198142 JOT198141:JOT198142 JYP198141:JYP198142 KIL198141:KIL198142 KSH198141:KSH198142 LCD198141:LCD198142 LLZ198141:LLZ198142 LVV198141:LVV198142 MFR198141:MFR198142 MPN198141:MPN198142 MZJ198141:MZJ198142 NJF198141:NJF198142 NTB198141:NTB198142 OCX198141:OCX198142 OMT198141:OMT198142 OWP198141:OWP198142 PGL198141:PGL198142 PQH198141:PQH198142 QAD198141:QAD198142 QJZ198141:QJZ198142 QTV198141:QTV198142 RDR198141:RDR198142 RNN198141:RNN198142 RXJ198141:RXJ198142 SHF198141:SHF198142 SRB198141:SRB198142 TAX198141:TAX198142 TKT198141:TKT198142 TUP198141:TUP198142 UEL198141:UEL198142 UOH198141:UOH198142 UYD198141:UYD198142 VHZ198141:VHZ198142 VRV198141:VRV198142 WBR198141:WBR198142 WLN198141:WLN198142 WVJ198141:WVJ198142 C263678:C263679 IX263677:IX263678 ST263677:ST263678 ACP263677:ACP263678 AML263677:AML263678 AWH263677:AWH263678 BGD263677:BGD263678 BPZ263677:BPZ263678 BZV263677:BZV263678 CJR263677:CJR263678 CTN263677:CTN263678 DDJ263677:DDJ263678 DNF263677:DNF263678 DXB263677:DXB263678 EGX263677:EGX263678 EQT263677:EQT263678 FAP263677:FAP263678 FKL263677:FKL263678 FUH263677:FUH263678 GED263677:GED263678 GNZ263677:GNZ263678 GXV263677:GXV263678 HHR263677:HHR263678 HRN263677:HRN263678 IBJ263677:IBJ263678 ILF263677:ILF263678 IVB263677:IVB263678 JEX263677:JEX263678 JOT263677:JOT263678 JYP263677:JYP263678 KIL263677:KIL263678 KSH263677:KSH263678 LCD263677:LCD263678 LLZ263677:LLZ263678 LVV263677:LVV263678 MFR263677:MFR263678 MPN263677:MPN263678 MZJ263677:MZJ263678 NJF263677:NJF263678 NTB263677:NTB263678 OCX263677:OCX263678 OMT263677:OMT263678 OWP263677:OWP263678 PGL263677:PGL263678 PQH263677:PQH263678 QAD263677:QAD263678 QJZ263677:QJZ263678 QTV263677:QTV263678 RDR263677:RDR263678 RNN263677:RNN263678 RXJ263677:RXJ263678 SHF263677:SHF263678 SRB263677:SRB263678 TAX263677:TAX263678 TKT263677:TKT263678 TUP263677:TUP263678 UEL263677:UEL263678 UOH263677:UOH263678 UYD263677:UYD263678 VHZ263677:VHZ263678 VRV263677:VRV263678 WBR263677:WBR263678 WLN263677:WLN263678 WVJ263677:WVJ263678 C329214:C329215 IX329213:IX329214 ST329213:ST329214 ACP329213:ACP329214 AML329213:AML329214 AWH329213:AWH329214 BGD329213:BGD329214 BPZ329213:BPZ329214 BZV329213:BZV329214 CJR329213:CJR329214 CTN329213:CTN329214 DDJ329213:DDJ329214 DNF329213:DNF329214 DXB329213:DXB329214 EGX329213:EGX329214 EQT329213:EQT329214 FAP329213:FAP329214 FKL329213:FKL329214 FUH329213:FUH329214 GED329213:GED329214 GNZ329213:GNZ329214 GXV329213:GXV329214 HHR329213:HHR329214 HRN329213:HRN329214 IBJ329213:IBJ329214 ILF329213:ILF329214 IVB329213:IVB329214 JEX329213:JEX329214 JOT329213:JOT329214 JYP329213:JYP329214 KIL329213:KIL329214 KSH329213:KSH329214 LCD329213:LCD329214 LLZ329213:LLZ329214 LVV329213:LVV329214 MFR329213:MFR329214 MPN329213:MPN329214 MZJ329213:MZJ329214 NJF329213:NJF329214 NTB329213:NTB329214 OCX329213:OCX329214 OMT329213:OMT329214 OWP329213:OWP329214 PGL329213:PGL329214 PQH329213:PQH329214 QAD329213:QAD329214 QJZ329213:QJZ329214 QTV329213:QTV329214 RDR329213:RDR329214 RNN329213:RNN329214 RXJ329213:RXJ329214 SHF329213:SHF329214 SRB329213:SRB329214 TAX329213:TAX329214 TKT329213:TKT329214 TUP329213:TUP329214 UEL329213:UEL329214 UOH329213:UOH329214 UYD329213:UYD329214 VHZ329213:VHZ329214 VRV329213:VRV329214 WBR329213:WBR329214 WLN329213:WLN329214 WVJ329213:WVJ329214 C394750:C394751 IX394749:IX394750 ST394749:ST394750 ACP394749:ACP394750 AML394749:AML394750 AWH394749:AWH394750 BGD394749:BGD394750 BPZ394749:BPZ394750 BZV394749:BZV394750 CJR394749:CJR394750 CTN394749:CTN394750 DDJ394749:DDJ394750 DNF394749:DNF394750 DXB394749:DXB394750 EGX394749:EGX394750 EQT394749:EQT394750 FAP394749:FAP394750 FKL394749:FKL394750 FUH394749:FUH394750 GED394749:GED394750 GNZ394749:GNZ394750 GXV394749:GXV394750 HHR394749:HHR394750 HRN394749:HRN394750 IBJ394749:IBJ394750 ILF394749:ILF394750 IVB394749:IVB394750 JEX394749:JEX394750 JOT394749:JOT394750 JYP394749:JYP394750 KIL394749:KIL394750 KSH394749:KSH394750 LCD394749:LCD394750 LLZ394749:LLZ394750 LVV394749:LVV394750 MFR394749:MFR394750 MPN394749:MPN394750 MZJ394749:MZJ394750 NJF394749:NJF394750 NTB394749:NTB394750 OCX394749:OCX394750 OMT394749:OMT394750 OWP394749:OWP394750 PGL394749:PGL394750 PQH394749:PQH394750 QAD394749:QAD394750 QJZ394749:QJZ394750 QTV394749:QTV394750 RDR394749:RDR394750 RNN394749:RNN394750 RXJ394749:RXJ394750 SHF394749:SHF394750 SRB394749:SRB394750 TAX394749:TAX394750 TKT394749:TKT394750 TUP394749:TUP394750 UEL394749:UEL394750 UOH394749:UOH394750 UYD394749:UYD394750 VHZ394749:VHZ394750 VRV394749:VRV394750 WBR394749:WBR394750 WLN394749:WLN394750 WVJ394749:WVJ394750 C460286:C460287 IX460285:IX460286 ST460285:ST460286 ACP460285:ACP460286 AML460285:AML460286 AWH460285:AWH460286 BGD460285:BGD460286 BPZ460285:BPZ460286 BZV460285:BZV460286 CJR460285:CJR460286 CTN460285:CTN460286 DDJ460285:DDJ460286 DNF460285:DNF460286 DXB460285:DXB460286 EGX460285:EGX460286 EQT460285:EQT460286 FAP460285:FAP460286 FKL460285:FKL460286 FUH460285:FUH460286 GED460285:GED460286 GNZ460285:GNZ460286 GXV460285:GXV460286 HHR460285:HHR460286 HRN460285:HRN460286 IBJ460285:IBJ460286 ILF460285:ILF460286 IVB460285:IVB460286 JEX460285:JEX460286 JOT460285:JOT460286 JYP460285:JYP460286 KIL460285:KIL460286 KSH460285:KSH460286 LCD460285:LCD460286 LLZ460285:LLZ460286 LVV460285:LVV460286 MFR460285:MFR460286 MPN460285:MPN460286 MZJ460285:MZJ460286 NJF460285:NJF460286 NTB460285:NTB460286 OCX460285:OCX460286 OMT460285:OMT460286 OWP460285:OWP460286 PGL460285:PGL460286 PQH460285:PQH460286 QAD460285:QAD460286 QJZ460285:QJZ460286 QTV460285:QTV460286 RDR460285:RDR460286 RNN460285:RNN460286 RXJ460285:RXJ460286 SHF460285:SHF460286 SRB460285:SRB460286 TAX460285:TAX460286 TKT460285:TKT460286 TUP460285:TUP460286 UEL460285:UEL460286 UOH460285:UOH460286 UYD460285:UYD460286 VHZ460285:VHZ460286 VRV460285:VRV460286 WBR460285:WBR460286 WLN460285:WLN460286 WVJ460285:WVJ460286 C525822:C525823 IX525821:IX525822 ST525821:ST525822 ACP525821:ACP525822 AML525821:AML525822 AWH525821:AWH525822 BGD525821:BGD525822 BPZ525821:BPZ525822 BZV525821:BZV525822 CJR525821:CJR525822 CTN525821:CTN525822 DDJ525821:DDJ525822 DNF525821:DNF525822 DXB525821:DXB525822 EGX525821:EGX525822 EQT525821:EQT525822 FAP525821:FAP525822 FKL525821:FKL525822 FUH525821:FUH525822 GED525821:GED525822 GNZ525821:GNZ525822 GXV525821:GXV525822 HHR525821:HHR525822 HRN525821:HRN525822 IBJ525821:IBJ525822 ILF525821:ILF525822 IVB525821:IVB525822 JEX525821:JEX525822 JOT525821:JOT525822 JYP525821:JYP525822 KIL525821:KIL525822 KSH525821:KSH525822 LCD525821:LCD525822 LLZ525821:LLZ525822 LVV525821:LVV525822 MFR525821:MFR525822 MPN525821:MPN525822 MZJ525821:MZJ525822 NJF525821:NJF525822 NTB525821:NTB525822 OCX525821:OCX525822 OMT525821:OMT525822 OWP525821:OWP525822 PGL525821:PGL525822 PQH525821:PQH525822 QAD525821:QAD525822 QJZ525821:QJZ525822 QTV525821:QTV525822 RDR525821:RDR525822 RNN525821:RNN525822 RXJ525821:RXJ525822 SHF525821:SHF525822 SRB525821:SRB525822 TAX525821:TAX525822 TKT525821:TKT525822 TUP525821:TUP525822 UEL525821:UEL525822 UOH525821:UOH525822 UYD525821:UYD525822 VHZ525821:VHZ525822 VRV525821:VRV525822 WBR525821:WBR525822 WLN525821:WLN525822 WVJ525821:WVJ525822 C591358:C591359 IX591357:IX591358 ST591357:ST591358 ACP591357:ACP591358 AML591357:AML591358 AWH591357:AWH591358 BGD591357:BGD591358 BPZ591357:BPZ591358 BZV591357:BZV591358 CJR591357:CJR591358 CTN591357:CTN591358 DDJ591357:DDJ591358 DNF591357:DNF591358 DXB591357:DXB591358 EGX591357:EGX591358 EQT591357:EQT591358 FAP591357:FAP591358 FKL591357:FKL591358 FUH591357:FUH591358 GED591357:GED591358 GNZ591357:GNZ591358 GXV591357:GXV591358 HHR591357:HHR591358 HRN591357:HRN591358 IBJ591357:IBJ591358 ILF591357:ILF591358 IVB591357:IVB591358 JEX591357:JEX591358 JOT591357:JOT591358 JYP591357:JYP591358 KIL591357:KIL591358 KSH591357:KSH591358 LCD591357:LCD591358 LLZ591357:LLZ591358 LVV591357:LVV591358 MFR591357:MFR591358 MPN591357:MPN591358 MZJ591357:MZJ591358 NJF591357:NJF591358 NTB591357:NTB591358 OCX591357:OCX591358 OMT591357:OMT591358 OWP591357:OWP591358 PGL591357:PGL591358 PQH591357:PQH591358 QAD591357:QAD591358 QJZ591357:QJZ591358 QTV591357:QTV591358 RDR591357:RDR591358 RNN591357:RNN591358 RXJ591357:RXJ591358 SHF591357:SHF591358 SRB591357:SRB591358 TAX591357:TAX591358 TKT591357:TKT591358 TUP591357:TUP591358 UEL591357:UEL591358 UOH591357:UOH591358 UYD591357:UYD591358 VHZ591357:VHZ591358 VRV591357:VRV591358 WBR591357:WBR591358 WLN591357:WLN591358 WVJ591357:WVJ591358 C656894:C656895 IX656893:IX656894 ST656893:ST656894 ACP656893:ACP656894 AML656893:AML656894 AWH656893:AWH656894 BGD656893:BGD656894 BPZ656893:BPZ656894 BZV656893:BZV656894 CJR656893:CJR656894 CTN656893:CTN656894 DDJ656893:DDJ656894 DNF656893:DNF656894 DXB656893:DXB656894 EGX656893:EGX656894 EQT656893:EQT656894 FAP656893:FAP656894 FKL656893:FKL656894 FUH656893:FUH656894 GED656893:GED656894 GNZ656893:GNZ656894 GXV656893:GXV656894 HHR656893:HHR656894 HRN656893:HRN656894 IBJ656893:IBJ656894 ILF656893:ILF656894 IVB656893:IVB656894 JEX656893:JEX656894 JOT656893:JOT656894 JYP656893:JYP656894 KIL656893:KIL656894 KSH656893:KSH656894 LCD656893:LCD656894 LLZ656893:LLZ656894 LVV656893:LVV656894 MFR656893:MFR656894 MPN656893:MPN656894 MZJ656893:MZJ656894 NJF656893:NJF656894 NTB656893:NTB656894 OCX656893:OCX656894 OMT656893:OMT656894 OWP656893:OWP656894 PGL656893:PGL656894 PQH656893:PQH656894 QAD656893:QAD656894 QJZ656893:QJZ656894 QTV656893:QTV656894 RDR656893:RDR656894 RNN656893:RNN656894 RXJ656893:RXJ656894 SHF656893:SHF656894 SRB656893:SRB656894 TAX656893:TAX656894 TKT656893:TKT656894 TUP656893:TUP656894 UEL656893:UEL656894 UOH656893:UOH656894 UYD656893:UYD656894 VHZ656893:VHZ656894 VRV656893:VRV656894 WBR656893:WBR656894 WLN656893:WLN656894 WVJ656893:WVJ656894 C722430:C722431 IX722429:IX722430 ST722429:ST722430 ACP722429:ACP722430 AML722429:AML722430 AWH722429:AWH722430 BGD722429:BGD722430 BPZ722429:BPZ722430 BZV722429:BZV722430 CJR722429:CJR722430 CTN722429:CTN722430 DDJ722429:DDJ722430 DNF722429:DNF722430 DXB722429:DXB722430 EGX722429:EGX722430 EQT722429:EQT722430 FAP722429:FAP722430 FKL722429:FKL722430 FUH722429:FUH722430 GED722429:GED722430 GNZ722429:GNZ722430 GXV722429:GXV722430 HHR722429:HHR722430 HRN722429:HRN722430 IBJ722429:IBJ722430 ILF722429:ILF722430 IVB722429:IVB722430 JEX722429:JEX722430 JOT722429:JOT722430 JYP722429:JYP722430 KIL722429:KIL722430 KSH722429:KSH722430 LCD722429:LCD722430 LLZ722429:LLZ722430 LVV722429:LVV722430 MFR722429:MFR722430 MPN722429:MPN722430 MZJ722429:MZJ722430 NJF722429:NJF722430 NTB722429:NTB722430 OCX722429:OCX722430 OMT722429:OMT722430 OWP722429:OWP722430 PGL722429:PGL722430 PQH722429:PQH722430 QAD722429:QAD722430 QJZ722429:QJZ722430 QTV722429:QTV722430 RDR722429:RDR722430 RNN722429:RNN722430 RXJ722429:RXJ722430 SHF722429:SHF722430 SRB722429:SRB722430 TAX722429:TAX722430 TKT722429:TKT722430 TUP722429:TUP722430 UEL722429:UEL722430 UOH722429:UOH722430 UYD722429:UYD722430 VHZ722429:VHZ722430 VRV722429:VRV722430 WBR722429:WBR722430 WLN722429:WLN722430 WVJ722429:WVJ722430 C787966:C787967 IX787965:IX787966 ST787965:ST787966 ACP787965:ACP787966 AML787965:AML787966 AWH787965:AWH787966 BGD787965:BGD787966 BPZ787965:BPZ787966 BZV787965:BZV787966 CJR787965:CJR787966 CTN787965:CTN787966 DDJ787965:DDJ787966 DNF787965:DNF787966 DXB787965:DXB787966 EGX787965:EGX787966 EQT787965:EQT787966 FAP787965:FAP787966 FKL787965:FKL787966 FUH787965:FUH787966 GED787965:GED787966 GNZ787965:GNZ787966 GXV787965:GXV787966 HHR787965:HHR787966 HRN787965:HRN787966 IBJ787965:IBJ787966 ILF787965:ILF787966 IVB787965:IVB787966 JEX787965:JEX787966 JOT787965:JOT787966 JYP787965:JYP787966 KIL787965:KIL787966 KSH787965:KSH787966 LCD787965:LCD787966 LLZ787965:LLZ787966 LVV787965:LVV787966 MFR787965:MFR787966 MPN787965:MPN787966 MZJ787965:MZJ787966 NJF787965:NJF787966 NTB787965:NTB787966 OCX787965:OCX787966 OMT787965:OMT787966 OWP787965:OWP787966 PGL787965:PGL787966 PQH787965:PQH787966 QAD787965:QAD787966 QJZ787965:QJZ787966 QTV787965:QTV787966 RDR787965:RDR787966 RNN787965:RNN787966 RXJ787965:RXJ787966 SHF787965:SHF787966 SRB787965:SRB787966 TAX787965:TAX787966 TKT787965:TKT787966 TUP787965:TUP787966 UEL787965:UEL787966 UOH787965:UOH787966 UYD787965:UYD787966 VHZ787965:VHZ787966 VRV787965:VRV787966 WBR787965:WBR787966 WLN787965:WLN787966 WVJ787965:WVJ787966 C853502:C853503 IX853501:IX853502 ST853501:ST853502 ACP853501:ACP853502 AML853501:AML853502 AWH853501:AWH853502 BGD853501:BGD853502 BPZ853501:BPZ853502 BZV853501:BZV853502 CJR853501:CJR853502 CTN853501:CTN853502 DDJ853501:DDJ853502 DNF853501:DNF853502 DXB853501:DXB853502 EGX853501:EGX853502 EQT853501:EQT853502 FAP853501:FAP853502 FKL853501:FKL853502 FUH853501:FUH853502 GED853501:GED853502 GNZ853501:GNZ853502 GXV853501:GXV853502 HHR853501:HHR853502 HRN853501:HRN853502 IBJ853501:IBJ853502 ILF853501:ILF853502 IVB853501:IVB853502 JEX853501:JEX853502 JOT853501:JOT853502 JYP853501:JYP853502 KIL853501:KIL853502 KSH853501:KSH853502 LCD853501:LCD853502 LLZ853501:LLZ853502 LVV853501:LVV853502 MFR853501:MFR853502 MPN853501:MPN853502 MZJ853501:MZJ853502 NJF853501:NJF853502 NTB853501:NTB853502 OCX853501:OCX853502 OMT853501:OMT853502 OWP853501:OWP853502 PGL853501:PGL853502 PQH853501:PQH853502 QAD853501:QAD853502 QJZ853501:QJZ853502 QTV853501:QTV853502 RDR853501:RDR853502 RNN853501:RNN853502 RXJ853501:RXJ853502 SHF853501:SHF853502 SRB853501:SRB853502 TAX853501:TAX853502 TKT853501:TKT853502 TUP853501:TUP853502 UEL853501:UEL853502 UOH853501:UOH853502 UYD853501:UYD853502 VHZ853501:VHZ853502 VRV853501:VRV853502 WBR853501:WBR853502 WLN853501:WLN853502 WVJ853501:WVJ853502 C919038:C919039 IX919037:IX919038 ST919037:ST919038 ACP919037:ACP919038 AML919037:AML919038 AWH919037:AWH919038 BGD919037:BGD919038 BPZ919037:BPZ919038 BZV919037:BZV919038 CJR919037:CJR919038 CTN919037:CTN919038 DDJ919037:DDJ919038 DNF919037:DNF919038 DXB919037:DXB919038 EGX919037:EGX919038 EQT919037:EQT919038 FAP919037:FAP919038 FKL919037:FKL919038 FUH919037:FUH919038 GED919037:GED919038 GNZ919037:GNZ919038 GXV919037:GXV919038 HHR919037:HHR919038 HRN919037:HRN919038 IBJ919037:IBJ919038 ILF919037:ILF919038 IVB919037:IVB919038 JEX919037:JEX919038 JOT919037:JOT919038 JYP919037:JYP919038 KIL919037:KIL919038 KSH919037:KSH919038 LCD919037:LCD919038 LLZ919037:LLZ919038 LVV919037:LVV919038 MFR919037:MFR919038 MPN919037:MPN919038 MZJ919037:MZJ919038 NJF919037:NJF919038 NTB919037:NTB919038 OCX919037:OCX919038 OMT919037:OMT919038 OWP919037:OWP919038 PGL919037:PGL919038 PQH919037:PQH919038 QAD919037:QAD919038 QJZ919037:QJZ919038 QTV919037:QTV919038 RDR919037:RDR919038 RNN919037:RNN919038 RXJ919037:RXJ919038 SHF919037:SHF919038 SRB919037:SRB919038 TAX919037:TAX919038 TKT919037:TKT919038 TUP919037:TUP919038 UEL919037:UEL919038 UOH919037:UOH919038 UYD919037:UYD919038 VHZ919037:VHZ919038 VRV919037:VRV919038 WBR919037:WBR919038 WLN919037:WLN919038 WVJ919037:WVJ919038 C984574:C984575 IX984573:IX984574 ST984573:ST984574 ACP984573:ACP984574 AML984573:AML984574 AWH984573:AWH984574 BGD984573:BGD984574 BPZ984573:BPZ984574 BZV984573:BZV984574 CJR984573:CJR984574 CTN984573:CTN984574 DDJ984573:DDJ984574 DNF984573:DNF984574 DXB984573:DXB984574 EGX984573:EGX984574 EQT984573:EQT984574 FAP984573:FAP984574 FKL984573:FKL984574 FUH984573:FUH984574 GED984573:GED984574 GNZ984573:GNZ984574 GXV984573:GXV984574 HHR984573:HHR984574 HRN984573:HRN984574 IBJ984573:IBJ984574 ILF984573:ILF984574 IVB984573:IVB984574 JEX984573:JEX984574 JOT984573:JOT984574 JYP984573:JYP984574 KIL984573:KIL984574 KSH984573:KSH984574 LCD984573:LCD984574 LLZ984573:LLZ984574 LVV984573:LVV984574 MFR984573:MFR984574 MPN984573:MPN984574 MZJ984573:MZJ984574 NJF984573:NJF984574 NTB984573:NTB984574 OCX984573:OCX984574 OMT984573:OMT984574 OWP984573:OWP984574 PGL984573:PGL984574 PQH984573:PQH984574 QAD984573:QAD984574 QJZ984573:QJZ984574 QTV984573:QTV984574 RDR984573:RDR984574 RNN984573:RNN984574 RXJ984573:RXJ984574 SHF984573:SHF984574 SRB984573:SRB984574 TAX984573:TAX984574 TKT984573:TKT984574 TUP984573:TUP984574 UEL984573:UEL984574 UOH984573:UOH984574 UYD984573:UYD984574 VHZ984573:VHZ984574 VRV984573:VRV984574 WBR984573:WBR984574 WLN984573:WLN984574 WVJ984573:WVJ984574 WVK1595:WVK2643 D1455:D1458 IY1454:IY1457 SU1454:SU1457 ACQ1454:ACQ1457 AMM1454:AMM1457 AWI1454:AWI1457 BGE1454:BGE1457 BQA1454:BQA1457 BZW1454:BZW1457 CJS1454:CJS1457 CTO1454:CTO1457 DDK1454:DDK1457 DNG1454:DNG1457 DXC1454:DXC1457 EGY1454:EGY1457 EQU1454:EQU1457 FAQ1454:FAQ1457 FKM1454:FKM1457 FUI1454:FUI1457 GEE1454:GEE1457 GOA1454:GOA1457 GXW1454:GXW1457 HHS1454:HHS1457 HRO1454:HRO1457 IBK1454:IBK1457 ILG1454:ILG1457 IVC1454:IVC1457 JEY1454:JEY1457 JOU1454:JOU1457 JYQ1454:JYQ1457 KIM1454:KIM1457 KSI1454:KSI1457 LCE1454:LCE1457 LMA1454:LMA1457 LVW1454:LVW1457 MFS1454:MFS1457 MPO1454:MPO1457 MZK1454:MZK1457 NJG1454:NJG1457 NTC1454:NTC1457 OCY1454:OCY1457 OMU1454:OMU1457 OWQ1454:OWQ1457 PGM1454:PGM1457 PQI1454:PQI1457 QAE1454:QAE1457 QKA1454:QKA1457 QTW1454:QTW1457 RDS1454:RDS1457 RNO1454:RNO1457 RXK1454:RXK1457 SHG1454:SHG1457 SRC1454:SRC1457 TAY1454:TAY1457 TKU1454:TKU1457 TUQ1454:TUQ1457 UEM1454:UEM1457 UOI1454:UOI1457 UYE1454:UYE1457 VIA1454:VIA1457 VRW1454:VRW1457 WBS1454:WBS1457 WLO1454:WLO1457 D67072:D67075 IY67071:IY67074 SU67071:SU67074 ACQ67071:ACQ67074 AMM67071:AMM67074 AWI67071:AWI67074 BGE67071:BGE67074 BQA67071:BQA67074 BZW67071:BZW67074 CJS67071:CJS67074 CTO67071:CTO67074 DDK67071:DDK67074 DNG67071:DNG67074 DXC67071:DXC67074 EGY67071:EGY67074 EQU67071:EQU67074 FAQ67071:FAQ67074 FKM67071:FKM67074 FUI67071:FUI67074 GEE67071:GEE67074 GOA67071:GOA67074 GXW67071:GXW67074 HHS67071:HHS67074 HRO67071:HRO67074 IBK67071:IBK67074 ILG67071:ILG67074 IVC67071:IVC67074 JEY67071:JEY67074 JOU67071:JOU67074 JYQ67071:JYQ67074 KIM67071:KIM67074 KSI67071:KSI67074 LCE67071:LCE67074 LMA67071:LMA67074 LVW67071:LVW67074 MFS67071:MFS67074 MPO67071:MPO67074 MZK67071:MZK67074 NJG67071:NJG67074 NTC67071:NTC67074 OCY67071:OCY67074 OMU67071:OMU67074 OWQ67071:OWQ67074 PGM67071:PGM67074 PQI67071:PQI67074 QAE67071:QAE67074 QKA67071:QKA67074 QTW67071:QTW67074 RDS67071:RDS67074 RNO67071:RNO67074 RXK67071:RXK67074 SHG67071:SHG67074 SRC67071:SRC67074 TAY67071:TAY67074 TKU67071:TKU67074 TUQ67071:TUQ67074 UEM67071:UEM67074 UOI67071:UOI67074 UYE67071:UYE67074 VIA67071:VIA67074 VRW67071:VRW67074 WBS67071:WBS67074 WLO67071:WLO67074 WVK67071:WVK67074 D132608:D132611 IY132607:IY132610 SU132607:SU132610 ACQ132607:ACQ132610 AMM132607:AMM132610 AWI132607:AWI132610 BGE132607:BGE132610 BQA132607:BQA132610 BZW132607:BZW132610 CJS132607:CJS132610 CTO132607:CTO132610 DDK132607:DDK132610 DNG132607:DNG132610 DXC132607:DXC132610 EGY132607:EGY132610 EQU132607:EQU132610 FAQ132607:FAQ132610 FKM132607:FKM132610 FUI132607:FUI132610 GEE132607:GEE132610 GOA132607:GOA132610 GXW132607:GXW132610 HHS132607:HHS132610 HRO132607:HRO132610 IBK132607:IBK132610 ILG132607:ILG132610 IVC132607:IVC132610 JEY132607:JEY132610 JOU132607:JOU132610 JYQ132607:JYQ132610 KIM132607:KIM132610 KSI132607:KSI132610 LCE132607:LCE132610 LMA132607:LMA132610 LVW132607:LVW132610 MFS132607:MFS132610 MPO132607:MPO132610 MZK132607:MZK132610 NJG132607:NJG132610 NTC132607:NTC132610 OCY132607:OCY132610 OMU132607:OMU132610 OWQ132607:OWQ132610 PGM132607:PGM132610 PQI132607:PQI132610 QAE132607:QAE132610 QKA132607:QKA132610 QTW132607:QTW132610 RDS132607:RDS132610 RNO132607:RNO132610 RXK132607:RXK132610 SHG132607:SHG132610 SRC132607:SRC132610 TAY132607:TAY132610 TKU132607:TKU132610 TUQ132607:TUQ132610 UEM132607:UEM132610 UOI132607:UOI132610 UYE132607:UYE132610 VIA132607:VIA132610 VRW132607:VRW132610 WBS132607:WBS132610 WLO132607:WLO132610 WVK132607:WVK132610 D198144:D198147 IY198143:IY198146 SU198143:SU198146 ACQ198143:ACQ198146 AMM198143:AMM198146 AWI198143:AWI198146 BGE198143:BGE198146 BQA198143:BQA198146 BZW198143:BZW198146 CJS198143:CJS198146 CTO198143:CTO198146 DDK198143:DDK198146 DNG198143:DNG198146 DXC198143:DXC198146 EGY198143:EGY198146 EQU198143:EQU198146 FAQ198143:FAQ198146 FKM198143:FKM198146 FUI198143:FUI198146 GEE198143:GEE198146 GOA198143:GOA198146 GXW198143:GXW198146 HHS198143:HHS198146 HRO198143:HRO198146 IBK198143:IBK198146 ILG198143:ILG198146 IVC198143:IVC198146 JEY198143:JEY198146 JOU198143:JOU198146 JYQ198143:JYQ198146 KIM198143:KIM198146 KSI198143:KSI198146 LCE198143:LCE198146 LMA198143:LMA198146 LVW198143:LVW198146 MFS198143:MFS198146 MPO198143:MPO198146 MZK198143:MZK198146 NJG198143:NJG198146 NTC198143:NTC198146 OCY198143:OCY198146 OMU198143:OMU198146 OWQ198143:OWQ198146 PGM198143:PGM198146 PQI198143:PQI198146 QAE198143:QAE198146 QKA198143:QKA198146 QTW198143:QTW198146 RDS198143:RDS198146 RNO198143:RNO198146 RXK198143:RXK198146 SHG198143:SHG198146 SRC198143:SRC198146 TAY198143:TAY198146 TKU198143:TKU198146 TUQ198143:TUQ198146 UEM198143:UEM198146 UOI198143:UOI198146 UYE198143:UYE198146 VIA198143:VIA198146 VRW198143:VRW198146 WBS198143:WBS198146 WLO198143:WLO198146 WVK198143:WVK198146 D263680:D263683 IY263679:IY263682 SU263679:SU263682 ACQ263679:ACQ263682 AMM263679:AMM263682 AWI263679:AWI263682 BGE263679:BGE263682 BQA263679:BQA263682 BZW263679:BZW263682 CJS263679:CJS263682 CTO263679:CTO263682 DDK263679:DDK263682 DNG263679:DNG263682 DXC263679:DXC263682 EGY263679:EGY263682 EQU263679:EQU263682 FAQ263679:FAQ263682 FKM263679:FKM263682 FUI263679:FUI263682 GEE263679:GEE263682 GOA263679:GOA263682 GXW263679:GXW263682 HHS263679:HHS263682 HRO263679:HRO263682 IBK263679:IBK263682 ILG263679:ILG263682 IVC263679:IVC263682 JEY263679:JEY263682 JOU263679:JOU263682 JYQ263679:JYQ263682 KIM263679:KIM263682 KSI263679:KSI263682 LCE263679:LCE263682 LMA263679:LMA263682 LVW263679:LVW263682 MFS263679:MFS263682 MPO263679:MPO263682 MZK263679:MZK263682 NJG263679:NJG263682 NTC263679:NTC263682 OCY263679:OCY263682 OMU263679:OMU263682 OWQ263679:OWQ263682 PGM263679:PGM263682 PQI263679:PQI263682 QAE263679:QAE263682 QKA263679:QKA263682 QTW263679:QTW263682 RDS263679:RDS263682 RNO263679:RNO263682 RXK263679:RXK263682 SHG263679:SHG263682 SRC263679:SRC263682 TAY263679:TAY263682 TKU263679:TKU263682 TUQ263679:TUQ263682 UEM263679:UEM263682 UOI263679:UOI263682 UYE263679:UYE263682 VIA263679:VIA263682 VRW263679:VRW263682 WBS263679:WBS263682 WLO263679:WLO263682 WVK263679:WVK263682 D329216:D329219 IY329215:IY329218 SU329215:SU329218 ACQ329215:ACQ329218 AMM329215:AMM329218 AWI329215:AWI329218 BGE329215:BGE329218 BQA329215:BQA329218 BZW329215:BZW329218 CJS329215:CJS329218 CTO329215:CTO329218 DDK329215:DDK329218 DNG329215:DNG329218 DXC329215:DXC329218 EGY329215:EGY329218 EQU329215:EQU329218 FAQ329215:FAQ329218 FKM329215:FKM329218 FUI329215:FUI329218 GEE329215:GEE329218 GOA329215:GOA329218 GXW329215:GXW329218 HHS329215:HHS329218 HRO329215:HRO329218 IBK329215:IBK329218 ILG329215:ILG329218 IVC329215:IVC329218 JEY329215:JEY329218 JOU329215:JOU329218 JYQ329215:JYQ329218 KIM329215:KIM329218 KSI329215:KSI329218 LCE329215:LCE329218 LMA329215:LMA329218 LVW329215:LVW329218 MFS329215:MFS329218 MPO329215:MPO329218 MZK329215:MZK329218 NJG329215:NJG329218 NTC329215:NTC329218 OCY329215:OCY329218 OMU329215:OMU329218 OWQ329215:OWQ329218 PGM329215:PGM329218 PQI329215:PQI329218 QAE329215:QAE329218 QKA329215:QKA329218 QTW329215:QTW329218 RDS329215:RDS329218 RNO329215:RNO329218 RXK329215:RXK329218 SHG329215:SHG329218 SRC329215:SRC329218 TAY329215:TAY329218 TKU329215:TKU329218 TUQ329215:TUQ329218 UEM329215:UEM329218 UOI329215:UOI329218 UYE329215:UYE329218 VIA329215:VIA329218 VRW329215:VRW329218 WBS329215:WBS329218 WLO329215:WLO329218 WVK329215:WVK329218 D394752:D394755 IY394751:IY394754 SU394751:SU394754 ACQ394751:ACQ394754 AMM394751:AMM394754 AWI394751:AWI394754 BGE394751:BGE394754 BQA394751:BQA394754 BZW394751:BZW394754 CJS394751:CJS394754 CTO394751:CTO394754 DDK394751:DDK394754 DNG394751:DNG394754 DXC394751:DXC394754 EGY394751:EGY394754 EQU394751:EQU394754 FAQ394751:FAQ394754 FKM394751:FKM394754 FUI394751:FUI394754 GEE394751:GEE394754 GOA394751:GOA394754 GXW394751:GXW394754 HHS394751:HHS394754 HRO394751:HRO394754 IBK394751:IBK394754 ILG394751:ILG394754 IVC394751:IVC394754 JEY394751:JEY394754 JOU394751:JOU394754 JYQ394751:JYQ394754 KIM394751:KIM394754 KSI394751:KSI394754 LCE394751:LCE394754 LMA394751:LMA394754 LVW394751:LVW394754 MFS394751:MFS394754 MPO394751:MPO394754 MZK394751:MZK394754 NJG394751:NJG394754 NTC394751:NTC394754 OCY394751:OCY394754 OMU394751:OMU394754 OWQ394751:OWQ394754 PGM394751:PGM394754 PQI394751:PQI394754 QAE394751:QAE394754 QKA394751:QKA394754 QTW394751:QTW394754 RDS394751:RDS394754 RNO394751:RNO394754 RXK394751:RXK394754 SHG394751:SHG394754 SRC394751:SRC394754 TAY394751:TAY394754 TKU394751:TKU394754 TUQ394751:TUQ394754 UEM394751:UEM394754 UOI394751:UOI394754 UYE394751:UYE394754 VIA394751:VIA394754 VRW394751:VRW394754 WBS394751:WBS394754 WLO394751:WLO394754 WVK394751:WVK394754 D460288:D460291 IY460287:IY460290 SU460287:SU460290 ACQ460287:ACQ460290 AMM460287:AMM460290 AWI460287:AWI460290 BGE460287:BGE460290 BQA460287:BQA460290 BZW460287:BZW460290 CJS460287:CJS460290 CTO460287:CTO460290 DDK460287:DDK460290 DNG460287:DNG460290 DXC460287:DXC460290 EGY460287:EGY460290 EQU460287:EQU460290 FAQ460287:FAQ460290 FKM460287:FKM460290 FUI460287:FUI460290 GEE460287:GEE460290 GOA460287:GOA460290 GXW460287:GXW460290 HHS460287:HHS460290 HRO460287:HRO460290 IBK460287:IBK460290 ILG460287:ILG460290 IVC460287:IVC460290 JEY460287:JEY460290 JOU460287:JOU460290 JYQ460287:JYQ460290 KIM460287:KIM460290 KSI460287:KSI460290 LCE460287:LCE460290 LMA460287:LMA460290 LVW460287:LVW460290 MFS460287:MFS460290 MPO460287:MPO460290 MZK460287:MZK460290 NJG460287:NJG460290 NTC460287:NTC460290 OCY460287:OCY460290 OMU460287:OMU460290 OWQ460287:OWQ460290 PGM460287:PGM460290 PQI460287:PQI460290 QAE460287:QAE460290 QKA460287:QKA460290 QTW460287:QTW460290 RDS460287:RDS460290 RNO460287:RNO460290 RXK460287:RXK460290 SHG460287:SHG460290 SRC460287:SRC460290 TAY460287:TAY460290 TKU460287:TKU460290 TUQ460287:TUQ460290 UEM460287:UEM460290 UOI460287:UOI460290 UYE460287:UYE460290 VIA460287:VIA460290 VRW460287:VRW460290 WBS460287:WBS460290 WLO460287:WLO460290 WVK460287:WVK460290 D525824:D525827 IY525823:IY525826 SU525823:SU525826 ACQ525823:ACQ525826 AMM525823:AMM525826 AWI525823:AWI525826 BGE525823:BGE525826 BQA525823:BQA525826 BZW525823:BZW525826 CJS525823:CJS525826 CTO525823:CTO525826 DDK525823:DDK525826 DNG525823:DNG525826 DXC525823:DXC525826 EGY525823:EGY525826 EQU525823:EQU525826 FAQ525823:FAQ525826 FKM525823:FKM525826 FUI525823:FUI525826 GEE525823:GEE525826 GOA525823:GOA525826 GXW525823:GXW525826 HHS525823:HHS525826 HRO525823:HRO525826 IBK525823:IBK525826 ILG525823:ILG525826 IVC525823:IVC525826 JEY525823:JEY525826 JOU525823:JOU525826 JYQ525823:JYQ525826 KIM525823:KIM525826 KSI525823:KSI525826 LCE525823:LCE525826 LMA525823:LMA525826 LVW525823:LVW525826 MFS525823:MFS525826 MPO525823:MPO525826 MZK525823:MZK525826 NJG525823:NJG525826 NTC525823:NTC525826 OCY525823:OCY525826 OMU525823:OMU525826 OWQ525823:OWQ525826 PGM525823:PGM525826 PQI525823:PQI525826 QAE525823:QAE525826 QKA525823:QKA525826 QTW525823:QTW525826 RDS525823:RDS525826 RNO525823:RNO525826 RXK525823:RXK525826 SHG525823:SHG525826 SRC525823:SRC525826 TAY525823:TAY525826 TKU525823:TKU525826 TUQ525823:TUQ525826 UEM525823:UEM525826 UOI525823:UOI525826 UYE525823:UYE525826 VIA525823:VIA525826 VRW525823:VRW525826 WBS525823:WBS525826 WLO525823:WLO525826 WVK525823:WVK525826 D591360:D591363 IY591359:IY591362 SU591359:SU591362 ACQ591359:ACQ591362 AMM591359:AMM591362 AWI591359:AWI591362 BGE591359:BGE591362 BQA591359:BQA591362 BZW591359:BZW591362 CJS591359:CJS591362 CTO591359:CTO591362 DDK591359:DDK591362 DNG591359:DNG591362 DXC591359:DXC591362 EGY591359:EGY591362 EQU591359:EQU591362 FAQ591359:FAQ591362 FKM591359:FKM591362 FUI591359:FUI591362 GEE591359:GEE591362 GOA591359:GOA591362 GXW591359:GXW591362 HHS591359:HHS591362 HRO591359:HRO591362 IBK591359:IBK591362 ILG591359:ILG591362 IVC591359:IVC591362 JEY591359:JEY591362 JOU591359:JOU591362 JYQ591359:JYQ591362 KIM591359:KIM591362 KSI591359:KSI591362 LCE591359:LCE591362 LMA591359:LMA591362 LVW591359:LVW591362 MFS591359:MFS591362 MPO591359:MPO591362 MZK591359:MZK591362 NJG591359:NJG591362 NTC591359:NTC591362 OCY591359:OCY591362 OMU591359:OMU591362 OWQ591359:OWQ591362 PGM591359:PGM591362 PQI591359:PQI591362 QAE591359:QAE591362 QKA591359:QKA591362 QTW591359:QTW591362 RDS591359:RDS591362 RNO591359:RNO591362 RXK591359:RXK591362 SHG591359:SHG591362 SRC591359:SRC591362 TAY591359:TAY591362 TKU591359:TKU591362 TUQ591359:TUQ591362 UEM591359:UEM591362 UOI591359:UOI591362 UYE591359:UYE591362 VIA591359:VIA591362 VRW591359:VRW591362 WBS591359:WBS591362 WLO591359:WLO591362 WVK591359:WVK591362 D656896:D656899 IY656895:IY656898 SU656895:SU656898 ACQ656895:ACQ656898 AMM656895:AMM656898 AWI656895:AWI656898 BGE656895:BGE656898 BQA656895:BQA656898 BZW656895:BZW656898 CJS656895:CJS656898 CTO656895:CTO656898 DDK656895:DDK656898 DNG656895:DNG656898 DXC656895:DXC656898 EGY656895:EGY656898 EQU656895:EQU656898 FAQ656895:FAQ656898 FKM656895:FKM656898 FUI656895:FUI656898 GEE656895:GEE656898 GOA656895:GOA656898 GXW656895:GXW656898 HHS656895:HHS656898 HRO656895:HRO656898 IBK656895:IBK656898 ILG656895:ILG656898 IVC656895:IVC656898 JEY656895:JEY656898 JOU656895:JOU656898 JYQ656895:JYQ656898 KIM656895:KIM656898 KSI656895:KSI656898 LCE656895:LCE656898 LMA656895:LMA656898 LVW656895:LVW656898 MFS656895:MFS656898 MPO656895:MPO656898 MZK656895:MZK656898 NJG656895:NJG656898 NTC656895:NTC656898 OCY656895:OCY656898 OMU656895:OMU656898 OWQ656895:OWQ656898 PGM656895:PGM656898 PQI656895:PQI656898 QAE656895:QAE656898 QKA656895:QKA656898 QTW656895:QTW656898 RDS656895:RDS656898 RNO656895:RNO656898 RXK656895:RXK656898 SHG656895:SHG656898 SRC656895:SRC656898 TAY656895:TAY656898 TKU656895:TKU656898 TUQ656895:TUQ656898 UEM656895:UEM656898 UOI656895:UOI656898 UYE656895:UYE656898 VIA656895:VIA656898 VRW656895:VRW656898 WBS656895:WBS656898 WLO656895:WLO656898 WVK656895:WVK656898 D722432:D722435 IY722431:IY722434 SU722431:SU722434 ACQ722431:ACQ722434 AMM722431:AMM722434 AWI722431:AWI722434 BGE722431:BGE722434 BQA722431:BQA722434 BZW722431:BZW722434 CJS722431:CJS722434 CTO722431:CTO722434 DDK722431:DDK722434 DNG722431:DNG722434 DXC722431:DXC722434 EGY722431:EGY722434 EQU722431:EQU722434 FAQ722431:FAQ722434 FKM722431:FKM722434 FUI722431:FUI722434 GEE722431:GEE722434 GOA722431:GOA722434 GXW722431:GXW722434 HHS722431:HHS722434 HRO722431:HRO722434 IBK722431:IBK722434 ILG722431:ILG722434 IVC722431:IVC722434 JEY722431:JEY722434 JOU722431:JOU722434 JYQ722431:JYQ722434 KIM722431:KIM722434 KSI722431:KSI722434 LCE722431:LCE722434 LMA722431:LMA722434 LVW722431:LVW722434 MFS722431:MFS722434 MPO722431:MPO722434 MZK722431:MZK722434 NJG722431:NJG722434 NTC722431:NTC722434 OCY722431:OCY722434 OMU722431:OMU722434 OWQ722431:OWQ722434 PGM722431:PGM722434 PQI722431:PQI722434 QAE722431:QAE722434 QKA722431:QKA722434 QTW722431:QTW722434 RDS722431:RDS722434 RNO722431:RNO722434 RXK722431:RXK722434 SHG722431:SHG722434 SRC722431:SRC722434 TAY722431:TAY722434 TKU722431:TKU722434 TUQ722431:TUQ722434 UEM722431:UEM722434 UOI722431:UOI722434 UYE722431:UYE722434 VIA722431:VIA722434 VRW722431:VRW722434 WBS722431:WBS722434 WLO722431:WLO722434 WVK722431:WVK722434 D787968:D787971 IY787967:IY787970 SU787967:SU787970 ACQ787967:ACQ787970 AMM787967:AMM787970 AWI787967:AWI787970 BGE787967:BGE787970 BQA787967:BQA787970 BZW787967:BZW787970 CJS787967:CJS787970 CTO787967:CTO787970 DDK787967:DDK787970 DNG787967:DNG787970 DXC787967:DXC787970 EGY787967:EGY787970 EQU787967:EQU787970 FAQ787967:FAQ787970 FKM787967:FKM787970 FUI787967:FUI787970 GEE787967:GEE787970 GOA787967:GOA787970 GXW787967:GXW787970 HHS787967:HHS787970 HRO787967:HRO787970 IBK787967:IBK787970 ILG787967:ILG787970 IVC787967:IVC787970 JEY787967:JEY787970 JOU787967:JOU787970 JYQ787967:JYQ787970 KIM787967:KIM787970 KSI787967:KSI787970 LCE787967:LCE787970 LMA787967:LMA787970 LVW787967:LVW787970 MFS787967:MFS787970 MPO787967:MPO787970 MZK787967:MZK787970 NJG787967:NJG787970 NTC787967:NTC787970 OCY787967:OCY787970 OMU787967:OMU787970 OWQ787967:OWQ787970 PGM787967:PGM787970 PQI787967:PQI787970 QAE787967:QAE787970 QKA787967:QKA787970 QTW787967:QTW787970 RDS787967:RDS787970 RNO787967:RNO787970 RXK787967:RXK787970 SHG787967:SHG787970 SRC787967:SRC787970 TAY787967:TAY787970 TKU787967:TKU787970 TUQ787967:TUQ787970 UEM787967:UEM787970 UOI787967:UOI787970 UYE787967:UYE787970 VIA787967:VIA787970 VRW787967:VRW787970 WBS787967:WBS787970 WLO787967:WLO787970 WVK787967:WVK787970 D853504:D853507 IY853503:IY853506 SU853503:SU853506 ACQ853503:ACQ853506 AMM853503:AMM853506 AWI853503:AWI853506 BGE853503:BGE853506 BQA853503:BQA853506 BZW853503:BZW853506 CJS853503:CJS853506 CTO853503:CTO853506 DDK853503:DDK853506 DNG853503:DNG853506 DXC853503:DXC853506 EGY853503:EGY853506 EQU853503:EQU853506 FAQ853503:FAQ853506 FKM853503:FKM853506 FUI853503:FUI853506 GEE853503:GEE853506 GOA853503:GOA853506 GXW853503:GXW853506 HHS853503:HHS853506 HRO853503:HRO853506 IBK853503:IBK853506 ILG853503:ILG853506 IVC853503:IVC853506 JEY853503:JEY853506 JOU853503:JOU853506 JYQ853503:JYQ853506 KIM853503:KIM853506 KSI853503:KSI853506 LCE853503:LCE853506 LMA853503:LMA853506 LVW853503:LVW853506 MFS853503:MFS853506 MPO853503:MPO853506 MZK853503:MZK853506 NJG853503:NJG853506 NTC853503:NTC853506 OCY853503:OCY853506 OMU853503:OMU853506 OWQ853503:OWQ853506 PGM853503:PGM853506 PQI853503:PQI853506 QAE853503:QAE853506 QKA853503:QKA853506 QTW853503:QTW853506 RDS853503:RDS853506 RNO853503:RNO853506 RXK853503:RXK853506 SHG853503:SHG853506 SRC853503:SRC853506 TAY853503:TAY853506 TKU853503:TKU853506 TUQ853503:TUQ853506 UEM853503:UEM853506 UOI853503:UOI853506 UYE853503:UYE853506 VIA853503:VIA853506 VRW853503:VRW853506 WBS853503:WBS853506 WLO853503:WLO853506 WVK853503:WVK853506 D919040:D919043 IY919039:IY919042 SU919039:SU919042 ACQ919039:ACQ919042 AMM919039:AMM919042 AWI919039:AWI919042 BGE919039:BGE919042 BQA919039:BQA919042 BZW919039:BZW919042 CJS919039:CJS919042 CTO919039:CTO919042 DDK919039:DDK919042 DNG919039:DNG919042 DXC919039:DXC919042 EGY919039:EGY919042 EQU919039:EQU919042 FAQ919039:FAQ919042 FKM919039:FKM919042 FUI919039:FUI919042 GEE919039:GEE919042 GOA919039:GOA919042 GXW919039:GXW919042 HHS919039:HHS919042 HRO919039:HRO919042 IBK919039:IBK919042 ILG919039:ILG919042 IVC919039:IVC919042 JEY919039:JEY919042 JOU919039:JOU919042 JYQ919039:JYQ919042 KIM919039:KIM919042 KSI919039:KSI919042 LCE919039:LCE919042 LMA919039:LMA919042 LVW919039:LVW919042 MFS919039:MFS919042 MPO919039:MPO919042 MZK919039:MZK919042 NJG919039:NJG919042 NTC919039:NTC919042 OCY919039:OCY919042 OMU919039:OMU919042 OWQ919039:OWQ919042 PGM919039:PGM919042 PQI919039:PQI919042 QAE919039:QAE919042 QKA919039:QKA919042 QTW919039:QTW919042 RDS919039:RDS919042 RNO919039:RNO919042 RXK919039:RXK919042 SHG919039:SHG919042 SRC919039:SRC919042 TAY919039:TAY919042 TKU919039:TKU919042 TUQ919039:TUQ919042 UEM919039:UEM919042 UOI919039:UOI919042 UYE919039:UYE919042 VIA919039:VIA919042 VRW919039:VRW919042 WBS919039:WBS919042 WLO919039:WLO919042 WVK919039:WVK919042 D984576:D984579 IY984575:IY984578 SU984575:SU984578 ACQ984575:ACQ984578 AMM984575:AMM984578 AWI984575:AWI984578 BGE984575:BGE984578 BQA984575:BQA984578 BZW984575:BZW984578 CJS984575:CJS984578 CTO984575:CTO984578 DDK984575:DDK984578 DNG984575:DNG984578 DXC984575:DXC984578 EGY984575:EGY984578 EQU984575:EQU984578 FAQ984575:FAQ984578 FKM984575:FKM984578 FUI984575:FUI984578 GEE984575:GEE984578 GOA984575:GOA984578 GXW984575:GXW984578 HHS984575:HHS984578 HRO984575:HRO984578 IBK984575:IBK984578 ILG984575:ILG984578 IVC984575:IVC984578 JEY984575:JEY984578 JOU984575:JOU984578 JYQ984575:JYQ984578 KIM984575:KIM984578 KSI984575:KSI984578 LCE984575:LCE984578 LMA984575:LMA984578 LVW984575:LVW984578 MFS984575:MFS984578 MPO984575:MPO984578 MZK984575:MZK984578 NJG984575:NJG984578 NTC984575:NTC984578 OCY984575:OCY984578 OMU984575:OMU984578 OWQ984575:OWQ984578 PGM984575:PGM984578 PQI984575:PQI984578 QAE984575:QAE984578 QKA984575:QKA984578 QTW984575:QTW984578 RDS984575:RDS984578 RNO984575:RNO984578 RXK984575:RXK984578 SHG984575:SHG984578 SRC984575:SRC984578 TAY984575:TAY984578 TKU984575:TKU984578 TUQ984575:TUQ984578 UEM984575:UEM984578 UOI984575:UOI984578 UYE984575:UYE984578 VIA984575:VIA984578 VRW984575:VRW984578 WBS984575:WBS984578 WLO984575:WLO984578 WVK984575:WVK984578 C67077:C67078 IX67076:IX67077 ST67076:ST67077 ACP67076:ACP67077 AML67076:AML67077 AWH67076:AWH67077 BGD67076:BGD67077 BPZ67076:BPZ67077 BZV67076:BZV67077 CJR67076:CJR67077 CTN67076:CTN67077 DDJ67076:DDJ67077 DNF67076:DNF67077 DXB67076:DXB67077 EGX67076:EGX67077 EQT67076:EQT67077 FAP67076:FAP67077 FKL67076:FKL67077 FUH67076:FUH67077 GED67076:GED67077 GNZ67076:GNZ67077 GXV67076:GXV67077 HHR67076:HHR67077 HRN67076:HRN67077 IBJ67076:IBJ67077 ILF67076:ILF67077 IVB67076:IVB67077 JEX67076:JEX67077 JOT67076:JOT67077 JYP67076:JYP67077 KIL67076:KIL67077 KSH67076:KSH67077 LCD67076:LCD67077 LLZ67076:LLZ67077 LVV67076:LVV67077 MFR67076:MFR67077 MPN67076:MPN67077 MZJ67076:MZJ67077 NJF67076:NJF67077 NTB67076:NTB67077 OCX67076:OCX67077 OMT67076:OMT67077 OWP67076:OWP67077 PGL67076:PGL67077 PQH67076:PQH67077 QAD67076:QAD67077 QJZ67076:QJZ67077 QTV67076:QTV67077 RDR67076:RDR67077 RNN67076:RNN67077 RXJ67076:RXJ67077 SHF67076:SHF67077 SRB67076:SRB67077 TAX67076:TAX67077 TKT67076:TKT67077 TUP67076:TUP67077 UEL67076:UEL67077 UOH67076:UOH67077 UYD67076:UYD67077 VHZ67076:VHZ67077 VRV67076:VRV67077 WBR67076:WBR67077 WLN67076:WLN67077 WVJ67076:WVJ67077 C132613:C132614 IX132612:IX132613 ST132612:ST132613 ACP132612:ACP132613 AML132612:AML132613 AWH132612:AWH132613 BGD132612:BGD132613 BPZ132612:BPZ132613 BZV132612:BZV132613 CJR132612:CJR132613 CTN132612:CTN132613 DDJ132612:DDJ132613 DNF132612:DNF132613 DXB132612:DXB132613 EGX132612:EGX132613 EQT132612:EQT132613 FAP132612:FAP132613 FKL132612:FKL132613 FUH132612:FUH132613 GED132612:GED132613 GNZ132612:GNZ132613 GXV132612:GXV132613 HHR132612:HHR132613 HRN132612:HRN132613 IBJ132612:IBJ132613 ILF132612:ILF132613 IVB132612:IVB132613 JEX132612:JEX132613 JOT132612:JOT132613 JYP132612:JYP132613 KIL132612:KIL132613 KSH132612:KSH132613 LCD132612:LCD132613 LLZ132612:LLZ132613 LVV132612:LVV132613 MFR132612:MFR132613 MPN132612:MPN132613 MZJ132612:MZJ132613 NJF132612:NJF132613 NTB132612:NTB132613 OCX132612:OCX132613 OMT132612:OMT132613 OWP132612:OWP132613 PGL132612:PGL132613 PQH132612:PQH132613 QAD132612:QAD132613 QJZ132612:QJZ132613 QTV132612:QTV132613 RDR132612:RDR132613 RNN132612:RNN132613 RXJ132612:RXJ132613 SHF132612:SHF132613 SRB132612:SRB132613 TAX132612:TAX132613 TKT132612:TKT132613 TUP132612:TUP132613 UEL132612:UEL132613 UOH132612:UOH132613 UYD132612:UYD132613 VHZ132612:VHZ132613 VRV132612:VRV132613 WBR132612:WBR132613 WLN132612:WLN132613 WVJ132612:WVJ132613 C198149:C198150 IX198148:IX198149 ST198148:ST198149 ACP198148:ACP198149 AML198148:AML198149 AWH198148:AWH198149 BGD198148:BGD198149 BPZ198148:BPZ198149 BZV198148:BZV198149 CJR198148:CJR198149 CTN198148:CTN198149 DDJ198148:DDJ198149 DNF198148:DNF198149 DXB198148:DXB198149 EGX198148:EGX198149 EQT198148:EQT198149 FAP198148:FAP198149 FKL198148:FKL198149 FUH198148:FUH198149 GED198148:GED198149 GNZ198148:GNZ198149 GXV198148:GXV198149 HHR198148:HHR198149 HRN198148:HRN198149 IBJ198148:IBJ198149 ILF198148:ILF198149 IVB198148:IVB198149 JEX198148:JEX198149 JOT198148:JOT198149 JYP198148:JYP198149 KIL198148:KIL198149 KSH198148:KSH198149 LCD198148:LCD198149 LLZ198148:LLZ198149 LVV198148:LVV198149 MFR198148:MFR198149 MPN198148:MPN198149 MZJ198148:MZJ198149 NJF198148:NJF198149 NTB198148:NTB198149 OCX198148:OCX198149 OMT198148:OMT198149 OWP198148:OWP198149 PGL198148:PGL198149 PQH198148:PQH198149 QAD198148:QAD198149 QJZ198148:QJZ198149 QTV198148:QTV198149 RDR198148:RDR198149 RNN198148:RNN198149 RXJ198148:RXJ198149 SHF198148:SHF198149 SRB198148:SRB198149 TAX198148:TAX198149 TKT198148:TKT198149 TUP198148:TUP198149 UEL198148:UEL198149 UOH198148:UOH198149 UYD198148:UYD198149 VHZ198148:VHZ198149 VRV198148:VRV198149 WBR198148:WBR198149 WLN198148:WLN198149 WVJ198148:WVJ198149 C263685:C263686 IX263684:IX263685 ST263684:ST263685 ACP263684:ACP263685 AML263684:AML263685 AWH263684:AWH263685 BGD263684:BGD263685 BPZ263684:BPZ263685 BZV263684:BZV263685 CJR263684:CJR263685 CTN263684:CTN263685 DDJ263684:DDJ263685 DNF263684:DNF263685 DXB263684:DXB263685 EGX263684:EGX263685 EQT263684:EQT263685 FAP263684:FAP263685 FKL263684:FKL263685 FUH263684:FUH263685 GED263684:GED263685 GNZ263684:GNZ263685 GXV263684:GXV263685 HHR263684:HHR263685 HRN263684:HRN263685 IBJ263684:IBJ263685 ILF263684:ILF263685 IVB263684:IVB263685 JEX263684:JEX263685 JOT263684:JOT263685 JYP263684:JYP263685 KIL263684:KIL263685 KSH263684:KSH263685 LCD263684:LCD263685 LLZ263684:LLZ263685 LVV263684:LVV263685 MFR263684:MFR263685 MPN263684:MPN263685 MZJ263684:MZJ263685 NJF263684:NJF263685 NTB263684:NTB263685 OCX263684:OCX263685 OMT263684:OMT263685 OWP263684:OWP263685 PGL263684:PGL263685 PQH263684:PQH263685 QAD263684:QAD263685 QJZ263684:QJZ263685 QTV263684:QTV263685 RDR263684:RDR263685 RNN263684:RNN263685 RXJ263684:RXJ263685 SHF263684:SHF263685 SRB263684:SRB263685 TAX263684:TAX263685 TKT263684:TKT263685 TUP263684:TUP263685 UEL263684:UEL263685 UOH263684:UOH263685 UYD263684:UYD263685 VHZ263684:VHZ263685 VRV263684:VRV263685 WBR263684:WBR263685 WLN263684:WLN263685 WVJ263684:WVJ263685 C329221:C329222 IX329220:IX329221 ST329220:ST329221 ACP329220:ACP329221 AML329220:AML329221 AWH329220:AWH329221 BGD329220:BGD329221 BPZ329220:BPZ329221 BZV329220:BZV329221 CJR329220:CJR329221 CTN329220:CTN329221 DDJ329220:DDJ329221 DNF329220:DNF329221 DXB329220:DXB329221 EGX329220:EGX329221 EQT329220:EQT329221 FAP329220:FAP329221 FKL329220:FKL329221 FUH329220:FUH329221 GED329220:GED329221 GNZ329220:GNZ329221 GXV329220:GXV329221 HHR329220:HHR329221 HRN329220:HRN329221 IBJ329220:IBJ329221 ILF329220:ILF329221 IVB329220:IVB329221 JEX329220:JEX329221 JOT329220:JOT329221 JYP329220:JYP329221 KIL329220:KIL329221 KSH329220:KSH329221 LCD329220:LCD329221 LLZ329220:LLZ329221 LVV329220:LVV329221 MFR329220:MFR329221 MPN329220:MPN329221 MZJ329220:MZJ329221 NJF329220:NJF329221 NTB329220:NTB329221 OCX329220:OCX329221 OMT329220:OMT329221 OWP329220:OWP329221 PGL329220:PGL329221 PQH329220:PQH329221 QAD329220:QAD329221 QJZ329220:QJZ329221 QTV329220:QTV329221 RDR329220:RDR329221 RNN329220:RNN329221 RXJ329220:RXJ329221 SHF329220:SHF329221 SRB329220:SRB329221 TAX329220:TAX329221 TKT329220:TKT329221 TUP329220:TUP329221 UEL329220:UEL329221 UOH329220:UOH329221 UYD329220:UYD329221 VHZ329220:VHZ329221 VRV329220:VRV329221 WBR329220:WBR329221 WLN329220:WLN329221 WVJ329220:WVJ329221 C394757:C394758 IX394756:IX394757 ST394756:ST394757 ACP394756:ACP394757 AML394756:AML394757 AWH394756:AWH394757 BGD394756:BGD394757 BPZ394756:BPZ394757 BZV394756:BZV394757 CJR394756:CJR394757 CTN394756:CTN394757 DDJ394756:DDJ394757 DNF394756:DNF394757 DXB394756:DXB394757 EGX394756:EGX394757 EQT394756:EQT394757 FAP394756:FAP394757 FKL394756:FKL394757 FUH394756:FUH394757 GED394756:GED394757 GNZ394756:GNZ394757 GXV394756:GXV394757 HHR394756:HHR394757 HRN394756:HRN394757 IBJ394756:IBJ394757 ILF394756:ILF394757 IVB394756:IVB394757 JEX394756:JEX394757 JOT394756:JOT394757 JYP394756:JYP394757 KIL394756:KIL394757 KSH394756:KSH394757 LCD394756:LCD394757 LLZ394756:LLZ394757 LVV394756:LVV394757 MFR394756:MFR394757 MPN394756:MPN394757 MZJ394756:MZJ394757 NJF394756:NJF394757 NTB394756:NTB394757 OCX394756:OCX394757 OMT394756:OMT394757 OWP394756:OWP394757 PGL394756:PGL394757 PQH394756:PQH394757 QAD394756:QAD394757 QJZ394756:QJZ394757 QTV394756:QTV394757 RDR394756:RDR394757 RNN394756:RNN394757 RXJ394756:RXJ394757 SHF394756:SHF394757 SRB394756:SRB394757 TAX394756:TAX394757 TKT394756:TKT394757 TUP394756:TUP394757 UEL394756:UEL394757 UOH394756:UOH394757 UYD394756:UYD394757 VHZ394756:VHZ394757 VRV394756:VRV394757 WBR394756:WBR394757 WLN394756:WLN394757 WVJ394756:WVJ394757 C460293:C460294 IX460292:IX460293 ST460292:ST460293 ACP460292:ACP460293 AML460292:AML460293 AWH460292:AWH460293 BGD460292:BGD460293 BPZ460292:BPZ460293 BZV460292:BZV460293 CJR460292:CJR460293 CTN460292:CTN460293 DDJ460292:DDJ460293 DNF460292:DNF460293 DXB460292:DXB460293 EGX460292:EGX460293 EQT460292:EQT460293 FAP460292:FAP460293 FKL460292:FKL460293 FUH460292:FUH460293 GED460292:GED460293 GNZ460292:GNZ460293 GXV460292:GXV460293 HHR460292:HHR460293 HRN460292:HRN460293 IBJ460292:IBJ460293 ILF460292:ILF460293 IVB460292:IVB460293 JEX460292:JEX460293 JOT460292:JOT460293 JYP460292:JYP460293 KIL460292:KIL460293 KSH460292:KSH460293 LCD460292:LCD460293 LLZ460292:LLZ460293 LVV460292:LVV460293 MFR460292:MFR460293 MPN460292:MPN460293 MZJ460292:MZJ460293 NJF460292:NJF460293 NTB460292:NTB460293 OCX460292:OCX460293 OMT460292:OMT460293 OWP460292:OWP460293 PGL460292:PGL460293 PQH460292:PQH460293 QAD460292:QAD460293 QJZ460292:QJZ460293 QTV460292:QTV460293 RDR460292:RDR460293 RNN460292:RNN460293 RXJ460292:RXJ460293 SHF460292:SHF460293 SRB460292:SRB460293 TAX460292:TAX460293 TKT460292:TKT460293 TUP460292:TUP460293 UEL460292:UEL460293 UOH460292:UOH460293 UYD460292:UYD460293 VHZ460292:VHZ460293 VRV460292:VRV460293 WBR460292:WBR460293 WLN460292:WLN460293 WVJ460292:WVJ460293 C525829:C525830 IX525828:IX525829 ST525828:ST525829 ACP525828:ACP525829 AML525828:AML525829 AWH525828:AWH525829 BGD525828:BGD525829 BPZ525828:BPZ525829 BZV525828:BZV525829 CJR525828:CJR525829 CTN525828:CTN525829 DDJ525828:DDJ525829 DNF525828:DNF525829 DXB525828:DXB525829 EGX525828:EGX525829 EQT525828:EQT525829 FAP525828:FAP525829 FKL525828:FKL525829 FUH525828:FUH525829 GED525828:GED525829 GNZ525828:GNZ525829 GXV525828:GXV525829 HHR525828:HHR525829 HRN525828:HRN525829 IBJ525828:IBJ525829 ILF525828:ILF525829 IVB525828:IVB525829 JEX525828:JEX525829 JOT525828:JOT525829 JYP525828:JYP525829 KIL525828:KIL525829 KSH525828:KSH525829 LCD525828:LCD525829 LLZ525828:LLZ525829 LVV525828:LVV525829 MFR525828:MFR525829 MPN525828:MPN525829 MZJ525828:MZJ525829 NJF525828:NJF525829 NTB525828:NTB525829 OCX525828:OCX525829 OMT525828:OMT525829 OWP525828:OWP525829 PGL525828:PGL525829 PQH525828:PQH525829 QAD525828:QAD525829 QJZ525828:QJZ525829 QTV525828:QTV525829 RDR525828:RDR525829 RNN525828:RNN525829 RXJ525828:RXJ525829 SHF525828:SHF525829 SRB525828:SRB525829 TAX525828:TAX525829 TKT525828:TKT525829 TUP525828:TUP525829 UEL525828:UEL525829 UOH525828:UOH525829 UYD525828:UYD525829 VHZ525828:VHZ525829 VRV525828:VRV525829 WBR525828:WBR525829 WLN525828:WLN525829 WVJ525828:WVJ525829 C591365:C591366 IX591364:IX591365 ST591364:ST591365 ACP591364:ACP591365 AML591364:AML591365 AWH591364:AWH591365 BGD591364:BGD591365 BPZ591364:BPZ591365 BZV591364:BZV591365 CJR591364:CJR591365 CTN591364:CTN591365 DDJ591364:DDJ591365 DNF591364:DNF591365 DXB591364:DXB591365 EGX591364:EGX591365 EQT591364:EQT591365 FAP591364:FAP591365 FKL591364:FKL591365 FUH591364:FUH591365 GED591364:GED591365 GNZ591364:GNZ591365 GXV591364:GXV591365 HHR591364:HHR591365 HRN591364:HRN591365 IBJ591364:IBJ591365 ILF591364:ILF591365 IVB591364:IVB591365 JEX591364:JEX591365 JOT591364:JOT591365 JYP591364:JYP591365 KIL591364:KIL591365 KSH591364:KSH591365 LCD591364:LCD591365 LLZ591364:LLZ591365 LVV591364:LVV591365 MFR591364:MFR591365 MPN591364:MPN591365 MZJ591364:MZJ591365 NJF591364:NJF591365 NTB591364:NTB591365 OCX591364:OCX591365 OMT591364:OMT591365 OWP591364:OWP591365 PGL591364:PGL591365 PQH591364:PQH591365 QAD591364:QAD591365 QJZ591364:QJZ591365 QTV591364:QTV591365 RDR591364:RDR591365 RNN591364:RNN591365 RXJ591364:RXJ591365 SHF591364:SHF591365 SRB591364:SRB591365 TAX591364:TAX591365 TKT591364:TKT591365 TUP591364:TUP591365 UEL591364:UEL591365 UOH591364:UOH591365 UYD591364:UYD591365 VHZ591364:VHZ591365 VRV591364:VRV591365 WBR591364:WBR591365 WLN591364:WLN591365 WVJ591364:WVJ591365 C656901:C656902 IX656900:IX656901 ST656900:ST656901 ACP656900:ACP656901 AML656900:AML656901 AWH656900:AWH656901 BGD656900:BGD656901 BPZ656900:BPZ656901 BZV656900:BZV656901 CJR656900:CJR656901 CTN656900:CTN656901 DDJ656900:DDJ656901 DNF656900:DNF656901 DXB656900:DXB656901 EGX656900:EGX656901 EQT656900:EQT656901 FAP656900:FAP656901 FKL656900:FKL656901 FUH656900:FUH656901 GED656900:GED656901 GNZ656900:GNZ656901 GXV656900:GXV656901 HHR656900:HHR656901 HRN656900:HRN656901 IBJ656900:IBJ656901 ILF656900:ILF656901 IVB656900:IVB656901 JEX656900:JEX656901 JOT656900:JOT656901 JYP656900:JYP656901 KIL656900:KIL656901 KSH656900:KSH656901 LCD656900:LCD656901 LLZ656900:LLZ656901 LVV656900:LVV656901 MFR656900:MFR656901 MPN656900:MPN656901 MZJ656900:MZJ656901 NJF656900:NJF656901 NTB656900:NTB656901 OCX656900:OCX656901 OMT656900:OMT656901 OWP656900:OWP656901 PGL656900:PGL656901 PQH656900:PQH656901 QAD656900:QAD656901 QJZ656900:QJZ656901 QTV656900:QTV656901 RDR656900:RDR656901 RNN656900:RNN656901 RXJ656900:RXJ656901 SHF656900:SHF656901 SRB656900:SRB656901 TAX656900:TAX656901 TKT656900:TKT656901 TUP656900:TUP656901 UEL656900:UEL656901 UOH656900:UOH656901 UYD656900:UYD656901 VHZ656900:VHZ656901 VRV656900:VRV656901 WBR656900:WBR656901 WLN656900:WLN656901 WVJ656900:WVJ656901 C722437:C722438 IX722436:IX722437 ST722436:ST722437 ACP722436:ACP722437 AML722436:AML722437 AWH722436:AWH722437 BGD722436:BGD722437 BPZ722436:BPZ722437 BZV722436:BZV722437 CJR722436:CJR722437 CTN722436:CTN722437 DDJ722436:DDJ722437 DNF722436:DNF722437 DXB722436:DXB722437 EGX722436:EGX722437 EQT722436:EQT722437 FAP722436:FAP722437 FKL722436:FKL722437 FUH722436:FUH722437 GED722436:GED722437 GNZ722436:GNZ722437 GXV722436:GXV722437 HHR722436:HHR722437 HRN722436:HRN722437 IBJ722436:IBJ722437 ILF722436:ILF722437 IVB722436:IVB722437 JEX722436:JEX722437 JOT722436:JOT722437 JYP722436:JYP722437 KIL722436:KIL722437 KSH722436:KSH722437 LCD722436:LCD722437 LLZ722436:LLZ722437 LVV722436:LVV722437 MFR722436:MFR722437 MPN722436:MPN722437 MZJ722436:MZJ722437 NJF722436:NJF722437 NTB722436:NTB722437 OCX722436:OCX722437 OMT722436:OMT722437 OWP722436:OWP722437 PGL722436:PGL722437 PQH722436:PQH722437 QAD722436:QAD722437 QJZ722436:QJZ722437 QTV722436:QTV722437 RDR722436:RDR722437 RNN722436:RNN722437 RXJ722436:RXJ722437 SHF722436:SHF722437 SRB722436:SRB722437 TAX722436:TAX722437 TKT722436:TKT722437 TUP722436:TUP722437 UEL722436:UEL722437 UOH722436:UOH722437 UYD722436:UYD722437 VHZ722436:VHZ722437 VRV722436:VRV722437 WBR722436:WBR722437 WLN722436:WLN722437 WVJ722436:WVJ722437 C787973:C787974 IX787972:IX787973 ST787972:ST787973 ACP787972:ACP787973 AML787972:AML787973 AWH787972:AWH787973 BGD787972:BGD787973 BPZ787972:BPZ787973 BZV787972:BZV787973 CJR787972:CJR787973 CTN787972:CTN787973 DDJ787972:DDJ787973 DNF787972:DNF787973 DXB787972:DXB787973 EGX787972:EGX787973 EQT787972:EQT787973 FAP787972:FAP787973 FKL787972:FKL787973 FUH787972:FUH787973 GED787972:GED787973 GNZ787972:GNZ787973 GXV787972:GXV787973 HHR787972:HHR787973 HRN787972:HRN787973 IBJ787972:IBJ787973 ILF787972:ILF787973 IVB787972:IVB787973 JEX787972:JEX787973 JOT787972:JOT787973 JYP787972:JYP787973 KIL787972:KIL787973 KSH787972:KSH787973 LCD787972:LCD787973 LLZ787972:LLZ787973 LVV787972:LVV787973 MFR787972:MFR787973 MPN787972:MPN787973 MZJ787972:MZJ787973 NJF787972:NJF787973 NTB787972:NTB787973 OCX787972:OCX787973 OMT787972:OMT787973 OWP787972:OWP787973 PGL787972:PGL787973 PQH787972:PQH787973 QAD787972:QAD787973 QJZ787972:QJZ787973 QTV787972:QTV787973 RDR787972:RDR787973 RNN787972:RNN787973 RXJ787972:RXJ787973 SHF787972:SHF787973 SRB787972:SRB787973 TAX787972:TAX787973 TKT787972:TKT787973 TUP787972:TUP787973 UEL787972:UEL787973 UOH787972:UOH787973 UYD787972:UYD787973 VHZ787972:VHZ787973 VRV787972:VRV787973 WBR787972:WBR787973 WLN787972:WLN787973 WVJ787972:WVJ787973 C853509:C853510 IX853508:IX853509 ST853508:ST853509 ACP853508:ACP853509 AML853508:AML853509 AWH853508:AWH853509 BGD853508:BGD853509 BPZ853508:BPZ853509 BZV853508:BZV853509 CJR853508:CJR853509 CTN853508:CTN853509 DDJ853508:DDJ853509 DNF853508:DNF853509 DXB853508:DXB853509 EGX853508:EGX853509 EQT853508:EQT853509 FAP853508:FAP853509 FKL853508:FKL853509 FUH853508:FUH853509 GED853508:GED853509 GNZ853508:GNZ853509 GXV853508:GXV853509 HHR853508:HHR853509 HRN853508:HRN853509 IBJ853508:IBJ853509 ILF853508:ILF853509 IVB853508:IVB853509 JEX853508:JEX853509 JOT853508:JOT853509 JYP853508:JYP853509 KIL853508:KIL853509 KSH853508:KSH853509 LCD853508:LCD853509 LLZ853508:LLZ853509 LVV853508:LVV853509 MFR853508:MFR853509 MPN853508:MPN853509 MZJ853508:MZJ853509 NJF853508:NJF853509 NTB853508:NTB853509 OCX853508:OCX853509 OMT853508:OMT853509 OWP853508:OWP853509 PGL853508:PGL853509 PQH853508:PQH853509 QAD853508:QAD853509 QJZ853508:QJZ853509 QTV853508:QTV853509 RDR853508:RDR853509 RNN853508:RNN853509 RXJ853508:RXJ853509 SHF853508:SHF853509 SRB853508:SRB853509 TAX853508:TAX853509 TKT853508:TKT853509 TUP853508:TUP853509 UEL853508:UEL853509 UOH853508:UOH853509 UYD853508:UYD853509 VHZ853508:VHZ853509 VRV853508:VRV853509 WBR853508:WBR853509 WLN853508:WLN853509 WVJ853508:WVJ853509 C919045:C919046 IX919044:IX919045 ST919044:ST919045 ACP919044:ACP919045 AML919044:AML919045 AWH919044:AWH919045 BGD919044:BGD919045 BPZ919044:BPZ919045 BZV919044:BZV919045 CJR919044:CJR919045 CTN919044:CTN919045 DDJ919044:DDJ919045 DNF919044:DNF919045 DXB919044:DXB919045 EGX919044:EGX919045 EQT919044:EQT919045 FAP919044:FAP919045 FKL919044:FKL919045 FUH919044:FUH919045 GED919044:GED919045 GNZ919044:GNZ919045 GXV919044:GXV919045 HHR919044:HHR919045 HRN919044:HRN919045 IBJ919044:IBJ919045 ILF919044:ILF919045 IVB919044:IVB919045 JEX919044:JEX919045 JOT919044:JOT919045 JYP919044:JYP919045 KIL919044:KIL919045 KSH919044:KSH919045 LCD919044:LCD919045 LLZ919044:LLZ919045 LVV919044:LVV919045 MFR919044:MFR919045 MPN919044:MPN919045 MZJ919044:MZJ919045 NJF919044:NJF919045 NTB919044:NTB919045 OCX919044:OCX919045 OMT919044:OMT919045 OWP919044:OWP919045 PGL919044:PGL919045 PQH919044:PQH919045 QAD919044:QAD919045 QJZ919044:QJZ919045 QTV919044:QTV919045 RDR919044:RDR919045 RNN919044:RNN919045 RXJ919044:RXJ919045 SHF919044:SHF919045 SRB919044:SRB919045 TAX919044:TAX919045 TKT919044:TKT919045 TUP919044:TUP919045 UEL919044:UEL919045 UOH919044:UOH919045 UYD919044:UYD919045 VHZ919044:VHZ919045 VRV919044:VRV919045 WBR919044:WBR919045 WLN919044:WLN919045 WVJ919044:WVJ919045 C984581:C984582 IX984580:IX984581 ST984580:ST984581 ACP984580:ACP984581 AML984580:AML984581 AWH984580:AWH984581 BGD984580:BGD984581 BPZ984580:BPZ984581 BZV984580:BZV984581 CJR984580:CJR984581 CTN984580:CTN984581 DDJ984580:DDJ984581 DNF984580:DNF984581 DXB984580:DXB984581 EGX984580:EGX984581 EQT984580:EQT984581 FAP984580:FAP984581 FKL984580:FKL984581 FUH984580:FUH984581 GED984580:GED984581 GNZ984580:GNZ984581 GXV984580:GXV984581 HHR984580:HHR984581 HRN984580:HRN984581 IBJ984580:IBJ984581 ILF984580:ILF984581 IVB984580:IVB984581 JEX984580:JEX984581 JOT984580:JOT984581 JYP984580:JYP984581 KIL984580:KIL984581 KSH984580:KSH984581 LCD984580:LCD984581 LLZ984580:LLZ984581 LVV984580:LVV984581 MFR984580:MFR984581 MPN984580:MPN984581 MZJ984580:MZJ984581 NJF984580:NJF984581 NTB984580:NTB984581 OCX984580:OCX984581 OMT984580:OMT984581 OWP984580:OWP984581 PGL984580:PGL984581 PQH984580:PQH984581 QAD984580:QAD984581 QJZ984580:QJZ984581 QTV984580:QTV984581 RDR984580:RDR984581 RNN984580:RNN984581 RXJ984580:RXJ984581 SHF984580:SHF984581 SRB984580:SRB984581 TAX984580:TAX984581 TKT984580:TKT984581 TUP984580:TUP984581 UEL984580:UEL984581 UOH984580:UOH984581 UYD984580:UYD984581 VHZ984580:VHZ984581 VRV984580:VRV984581 WBR984580:WBR984581 WLN984580:WLN984581 WVJ984580:WVJ984581 C67080:C67084 IX67079:IX67083 ST67079:ST67083 ACP67079:ACP67083 AML67079:AML67083 AWH67079:AWH67083 BGD67079:BGD67083 BPZ67079:BPZ67083 BZV67079:BZV67083 CJR67079:CJR67083 CTN67079:CTN67083 DDJ67079:DDJ67083 DNF67079:DNF67083 DXB67079:DXB67083 EGX67079:EGX67083 EQT67079:EQT67083 FAP67079:FAP67083 FKL67079:FKL67083 FUH67079:FUH67083 GED67079:GED67083 GNZ67079:GNZ67083 GXV67079:GXV67083 HHR67079:HHR67083 HRN67079:HRN67083 IBJ67079:IBJ67083 ILF67079:ILF67083 IVB67079:IVB67083 JEX67079:JEX67083 JOT67079:JOT67083 JYP67079:JYP67083 KIL67079:KIL67083 KSH67079:KSH67083 LCD67079:LCD67083 LLZ67079:LLZ67083 LVV67079:LVV67083 MFR67079:MFR67083 MPN67079:MPN67083 MZJ67079:MZJ67083 NJF67079:NJF67083 NTB67079:NTB67083 OCX67079:OCX67083 OMT67079:OMT67083 OWP67079:OWP67083 PGL67079:PGL67083 PQH67079:PQH67083 QAD67079:QAD67083 QJZ67079:QJZ67083 QTV67079:QTV67083 RDR67079:RDR67083 RNN67079:RNN67083 RXJ67079:RXJ67083 SHF67079:SHF67083 SRB67079:SRB67083 TAX67079:TAX67083 TKT67079:TKT67083 TUP67079:TUP67083 UEL67079:UEL67083 UOH67079:UOH67083 UYD67079:UYD67083 VHZ67079:VHZ67083 VRV67079:VRV67083 WBR67079:WBR67083 WLN67079:WLN67083 WVJ67079:WVJ67083 C132616:C132620 IX132615:IX132619 ST132615:ST132619 ACP132615:ACP132619 AML132615:AML132619 AWH132615:AWH132619 BGD132615:BGD132619 BPZ132615:BPZ132619 BZV132615:BZV132619 CJR132615:CJR132619 CTN132615:CTN132619 DDJ132615:DDJ132619 DNF132615:DNF132619 DXB132615:DXB132619 EGX132615:EGX132619 EQT132615:EQT132619 FAP132615:FAP132619 FKL132615:FKL132619 FUH132615:FUH132619 GED132615:GED132619 GNZ132615:GNZ132619 GXV132615:GXV132619 HHR132615:HHR132619 HRN132615:HRN132619 IBJ132615:IBJ132619 ILF132615:ILF132619 IVB132615:IVB132619 JEX132615:JEX132619 JOT132615:JOT132619 JYP132615:JYP132619 KIL132615:KIL132619 KSH132615:KSH132619 LCD132615:LCD132619 LLZ132615:LLZ132619 LVV132615:LVV132619 MFR132615:MFR132619 MPN132615:MPN132619 MZJ132615:MZJ132619 NJF132615:NJF132619 NTB132615:NTB132619 OCX132615:OCX132619 OMT132615:OMT132619 OWP132615:OWP132619 PGL132615:PGL132619 PQH132615:PQH132619 QAD132615:QAD132619 QJZ132615:QJZ132619 QTV132615:QTV132619 RDR132615:RDR132619 RNN132615:RNN132619 RXJ132615:RXJ132619 SHF132615:SHF132619 SRB132615:SRB132619 TAX132615:TAX132619 TKT132615:TKT132619 TUP132615:TUP132619 UEL132615:UEL132619 UOH132615:UOH132619 UYD132615:UYD132619 VHZ132615:VHZ132619 VRV132615:VRV132619 WBR132615:WBR132619 WLN132615:WLN132619 WVJ132615:WVJ132619 C198152:C198156 IX198151:IX198155 ST198151:ST198155 ACP198151:ACP198155 AML198151:AML198155 AWH198151:AWH198155 BGD198151:BGD198155 BPZ198151:BPZ198155 BZV198151:BZV198155 CJR198151:CJR198155 CTN198151:CTN198155 DDJ198151:DDJ198155 DNF198151:DNF198155 DXB198151:DXB198155 EGX198151:EGX198155 EQT198151:EQT198155 FAP198151:FAP198155 FKL198151:FKL198155 FUH198151:FUH198155 GED198151:GED198155 GNZ198151:GNZ198155 GXV198151:GXV198155 HHR198151:HHR198155 HRN198151:HRN198155 IBJ198151:IBJ198155 ILF198151:ILF198155 IVB198151:IVB198155 JEX198151:JEX198155 JOT198151:JOT198155 JYP198151:JYP198155 KIL198151:KIL198155 KSH198151:KSH198155 LCD198151:LCD198155 LLZ198151:LLZ198155 LVV198151:LVV198155 MFR198151:MFR198155 MPN198151:MPN198155 MZJ198151:MZJ198155 NJF198151:NJF198155 NTB198151:NTB198155 OCX198151:OCX198155 OMT198151:OMT198155 OWP198151:OWP198155 PGL198151:PGL198155 PQH198151:PQH198155 QAD198151:QAD198155 QJZ198151:QJZ198155 QTV198151:QTV198155 RDR198151:RDR198155 RNN198151:RNN198155 RXJ198151:RXJ198155 SHF198151:SHF198155 SRB198151:SRB198155 TAX198151:TAX198155 TKT198151:TKT198155 TUP198151:TUP198155 UEL198151:UEL198155 UOH198151:UOH198155 UYD198151:UYD198155 VHZ198151:VHZ198155 VRV198151:VRV198155 WBR198151:WBR198155 WLN198151:WLN198155 WVJ198151:WVJ198155 C263688:C263692 IX263687:IX263691 ST263687:ST263691 ACP263687:ACP263691 AML263687:AML263691 AWH263687:AWH263691 BGD263687:BGD263691 BPZ263687:BPZ263691 BZV263687:BZV263691 CJR263687:CJR263691 CTN263687:CTN263691 DDJ263687:DDJ263691 DNF263687:DNF263691 DXB263687:DXB263691 EGX263687:EGX263691 EQT263687:EQT263691 FAP263687:FAP263691 FKL263687:FKL263691 FUH263687:FUH263691 GED263687:GED263691 GNZ263687:GNZ263691 GXV263687:GXV263691 HHR263687:HHR263691 HRN263687:HRN263691 IBJ263687:IBJ263691 ILF263687:ILF263691 IVB263687:IVB263691 JEX263687:JEX263691 JOT263687:JOT263691 JYP263687:JYP263691 KIL263687:KIL263691 KSH263687:KSH263691 LCD263687:LCD263691 LLZ263687:LLZ263691 LVV263687:LVV263691 MFR263687:MFR263691 MPN263687:MPN263691 MZJ263687:MZJ263691 NJF263687:NJF263691 NTB263687:NTB263691 OCX263687:OCX263691 OMT263687:OMT263691 OWP263687:OWP263691 PGL263687:PGL263691 PQH263687:PQH263691 QAD263687:QAD263691 QJZ263687:QJZ263691 QTV263687:QTV263691 RDR263687:RDR263691 RNN263687:RNN263691 RXJ263687:RXJ263691 SHF263687:SHF263691 SRB263687:SRB263691 TAX263687:TAX263691 TKT263687:TKT263691 TUP263687:TUP263691 UEL263687:UEL263691 UOH263687:UOH263691 UYD263687:UYD263691 VHZ263687:VHZ263691 VRV263687:VRV263691 WBR263687:WBR263691 WLN263687:WLN263691 WVJ263687:WVJ263691 C329224:C329228 IX329223:IX329227 ST329223:ST329227 ACP329223:ACP329227 AML329223:AML329227 AWH329223:AWH329227 BGD329223:BGD329227 BPZ329223:BPZ329227 BZV329223:BZV329227 CJR329223:CJR329227 CTN329223:CTN329227 DDJ329223:DDJ329227 DNF329223:DNF329227 DXB329223:DXB329227 EGX329223:EGX329227 EQT329223:EQT329227 FAP329223:FAP329227 FKL329223:FKL329227 FUH329223:FUH329227 GED329223:GED329227 GNZ329223:GNZ329227 GXV329223:GXV329227 HHR329223:HHR329227 HRN329223:HRN329227 IBJ329223:IBJ329227 ILF329223:ILF329227 IVB329223:IVB329227 JEX329223:JEX329227 JOT329223:JOT329227 JYP329223:JYP329227 KIL329223:KIL329227 KSH329223:KSH329227 LCD329223:LCD329227 LLZ329223:LLZ329227 LVV329223:LVV329227 MFR329223:MFR329227 MPN329223:MPN329227 MZJ329223:MZJ329227 NJF329223:NJF329227 NTB329223:NTB329227 OCX329223:OCX329227 OMT329223:OMT329227 OWP329223:OWP329227 PGL329223:PGL329227 PQH329223:PQH329227 QAD329223:QAD329227 QJZ329223:QJZ329227 QTV329223:QTV329227 RDR329223:RDR329227 RNN329223:RNN329227 RXJ329223:RXJ329227 SHF329223:SHF329227 SRB329223:SRB329227 TAX329223:TAX329227 TKT329223:TKT329227 TUP329223:TUP329227 UEL329223:UEL329227 UOH329223:UOH329227 UYD329223:UYD329227 VHZ329223:VHZ329227 VRV329223:VRV329227 WBR329223:WBR329227 WLN329223:WLN329227 WVJ329223:WVJ329227 C394760:C394764 IX394759:IX394763 ST394759:ST394763 ACP394759:ACP394763 AML394759:AML394763 AWH394759:AWH394763 BGD394759:BGD394763 BPZ394759:BPZ394763 BZV394759:BZV394763 CJR394759:CJR394763 CTN394759:CTN394763 DDJ394759:DDJ394763 DNF394759:DNF394763 DXB394759:DXB394763 EGX394759:EGX394763 EQT394759:EQT394763 FAP394759:FAP394763 FKL394759:FKL394763 FUH394759:FUH394763 GED394759:GED394763 GNZ394759:GNZ394763 GXV394759:GXV394763 HHR394759:HHR394763 HRN394759:HRN394763 IBJ394759:IBJ394763 ILF394759:ILF394763 IVB394759:IVB394763 JEX394759:JEX394763 JOT394759:JOT394763 JYP394759:JYP394763 KIL394759:KIL394763 KSH394759:KSH394763 LCD394759:LCD394763 LLZ394759:LLZ394763 LVV394759:LVV394763 MFR394759:MFR394763 MPN394759:MPN394763 MZJ394759:MZJ394763 NJF394759:NJF394763 NTB394759:NTB394763 OCX394759:OCX394763 OMT394759:OMT394763 OWP394759:OWP394763 PGL394759:PGL394763 PQH394759:PQH394763 QAD394759:QAD394763 QJZ394759:QJZ394763 QTV394759:QTV394763 RDR394759:RDR394763 RNN394759:RNN394763 RXJ394759:RXJ394763 SHF394759:SHF394763 SRB394759:SRB394763 TAX394759:TAX394763 TKT394759:TKT394763 TUP394759:TUP394763 UEL394759:UEL394763 UOH394759:UOH394763 UYD394759:UYD394763 VHZ394759:VHZ394763 VRV394759:VRV394763 WBR394759:WBR394763 WLN394759:WLN394763 WVJ394759:WVJ394763 C460296:C460300 IX460295:IX460299 ST460295:ST460299 ACP460295:ACP460299 AML460295:AML460299 AWH460295:AWH460299 BGD460295:BGD460299 BPZ460295:BPZ460299 BZV460295:BZV460299 CJR460295:CJR460299 CTN460295:CTN460299 DDJ460295:DDJ460299 DNF460295:DNF460299 DXB460295:DXB460299 EGX460295:EGX460299 EQT460295:EQT460299 FAP460295:FAP460299 FKL460295:FKL460299 FUH460295:FUH460299 GED460295:GED460299 GNZ460295:GNZ460299 GXV460295:GXV460299 HHR460295:HHR460299 HRN460295:HRN460299 IBJ460295:IBJ460299 ILF460295:ILF460299 IVB460295:IVB460299 JEX460295:JEX460299 JOT460295:JOT460299 JYP460295:JYP460299 KIL460295:KIL460299 KSH460295:KSH460299 LCD460295:LCD460299 LLZ460295:LLZ460299 LVV460295:LVV460299 MFR460295:MFR460299 MPN460295:MPN460299 MZJ460295:MZJ460299 NJF460295:NJF460299 NTB460295:NTB460299 OCX460295:OCX460299 OMT460295:OMT460299 OWP460295:OWP460299 PGL460295:PGL460299 PQH460295:PQH460299 QAD460295:QAD460299 QJZ460295:QJZ460299 QTV460295:QTV460299 RDR460295:RDR460299 RNN460295:RNN460299 RXJ460295:RXJ460299 SHF460295:SHF460299 SRB460295:SRB460299 TAX460295:TAX460299 TKT460295:TKT460299 TUP460295:TUP460299 UEL460295:UEL460299 UOH460295:UOH460299 UYD460295:UYD460299 VHZ460295:VHZ460299 VRV460295:VRV460299 WBR460295:WBR460299 WLN460295:WLN460299 WVJ460295:WVJ460299 C525832:C525836 IX525831:IX525835 ST525831:ST525835 ACP525831:ACP525835 AML525831:AML525835 AWH525831:AWH525835 BGD525831:BGD525835 BPZ525831:BPZ525835 BZV525831:BZV525835 CJR525831:CJR525835 CTN525831:CTN525835 DDJ525831:DDJ525835 DNF525831:DNF525835 DXB525831:DXB525835 EGX525831:EGX525835 EQT525831:EQT525835 FAP525831:FAP525835 FKL525831:FKL525835 FUH525831:FUH525835 GED525831:GED525835 GNZ525831:GNZ525835 GXV525831:GXV525835 HHR525831:HHR525835 HRN525831:HRN525835 IBJ525831:IBJ525835 ILF525831:ILF525835 IVB525831:IVB525835 JEX525831:JEX525835 JOT525831:JOT525835 JYP525831:JYP525835 KIL525831:KIL525835 KSH525831:KSH525835 LCD525831:LCD525835 LLZ525831:LLZ525835 LVV525831:LVV525835 MFR525831:MFR525835 MPN525831:MPN525835 MZJ525831:MZJ525835 NJF525831:NJF525835 NTB525831:NTB525835 OCX525831:OCX525835 OMT525831:OMT525835 OWP525831:OWP525835 PGL525831:PGL525835 PQH525831:PQH525835 QAD525831:QAD525835 QJZ525831:QJZ525835 QTV525831:QTV525835 RDR525831:RDR525835 RNN525831:RNN525835 RXJ525831:RXJ525835 SHF525831:SHF525835 SRB525831:SRB525835 TAX525831:TAX525835 TKT525831:TKT525835 TUP525831:TUP525835 UEL525831:UEL525835 UOH525831:UOH525835 UYD525831:UYD525835 VHZ525831:VHZ525835 VRV525831:VRV525835 WBR525831:WBR525835 WLN525831:WLN525835 WVJ525831:WVJ525835 C591368:C591372 IX591367:IX591371 ST591367:ST591371 ACP591367:ACP591371 AML591367:AML591371 AWH591367:AWH591371 BGD591367:BGD591371 BPZ591367:BPZ591371 BZV591367:BZV591371 CJR591367:CJR591371 CTN591367:CTN591371 DDJ591367:DDJ591371 DNF591367:DNF591371 DXB591367:DXB591371 EGX591367:EGX591371 EQT591367:EQT591371 FAP591367:FAP591371 FKL591367:FKL591371 FUH591367:FUH591371 GED591367:GED591371 GNZ591367:GNZ591371 GXV591367:GXV591371 HHR591367:HHR591371 HRN591367:HRN591371 IBJ591367:IBJ591371 ILF591367:ILF591371 IVB591367:IVB591371 JEX591367:JEX591371 JOT591367:JOT591371 JYP591367:JYP591371 KIL591367:KIL591371 KSH591367:KSH591371 LCD591367:LCD591371 LLZ591367:LLZ591371 LVV591367:LVV591371 MFR591367:MFR591371 MPN591367:MPN591371 MZJ591367:MZJ591371 NJF591367:NJF591371 NTB591367:NTB591371 OCX591367:OCX591371 OMT591367:OMT591371 OWP591367:OWP591371 PGL591367:PGL591371 PQH591367:PQH591371 QAD591367:QAD591371 QJZ591367:QJZ591371 QTV591367:QTV591371 RDR591367:RDR591371 RNN591367:RNN591371 RXJ591367:RXJ591371 SHF591367:SHF591371 SRB591367:SRB591371 TAX591367:TAX591371 TKT591367:TKT591371 TUP591367:TUP591371 UEL591367:UEL591371 UOH591367:UOH591371 UYD591367:UYD591371 VHZ591367:VHZ591371 VRV591367:VRV591371 WBR591367:WBR591371 WLN591367:WLN591371 WVJ591367:WVJ591371 C656904:C656908 IX656903:IX656907 ST656903:ST656907 ACP656903:ACP656907 AML656903:AML656907 AWH656903:AWH656907 BGD656903:BGD656907 BPZ656903:BPZ656907 BZV656903:BZV656907 CJR656903:CJR656907 CTN656903:CTN656907 DDJ656903:DDJ656907 DNF656903:DNF656907 DXB656903:DXB656907 EGX656903:EGX656907 EQT656903:EQT656907 FAP656903:FAP656907 FKL656903:FKL656907 FUH656903:FUH656907 GED656903:GED656907 GNZ656903:GNZ656907 GXV656903:GXV656907 HHR656903:HHR656907 HRN656903:HRN656907 IBJ656903:IBJ656907 ILF656903:ILF656907 IVB656903:IVB656907 JEX656903:JEX656907 JOT656903:JOT656907 JYP656903:JYP656907 KIL656903:KIL656907 KSH656903:KSH656907 LCD656903:LCD656907 LLZ656903:LLZ656907 LVV656903:LVV656907 MFR656903:MFR656907 MPN656903:MPN656907 MZJ656903:MZJ656907 NJF656903:NJF656907 NTB656903:NTB656907 OCX656903:OCX656907 OMT656903:OMT656907 OWP656903:OWP656907 PGL656903:PGL656907 PQH656903:PQH656907 QAD656903:QAD656907 QJZ656903:QJZ656907 QTV656903:QTV656907 RDR656903:RDR656907 RNN656903:RNN656907 RXJ656903:RXJ656907 SHF656903:SHF656907 SRB656903:SRB656907 TAX656903:TAX656907 TKT656903:TKT656907 TUP656903:TUP656907 UEL656903:UEL656907 UOH656903:UOH656907 UYD656903:UYD656907 VHZ656903:VHZ656907 VRV656903:VRV656907 WBR656903:WBR656907 WLN656903:WLN656907 WVJ656903:WVJ656907 C722440:C722444 IX722439:IX722443 ST722439:ST722443 ACP722439:ACP722443 AML722439:AML722443 AWH722439:AWH722443 BGD722439:BGD722443 BPZ722439:BPZ722443 BZV722439:BZV722443 CJR722439:CJR722443 CTN722439:CTN722443 DDJ722439:DDJ722443 DNF722439:DNF722443 DXB722439:DXB722443 EGX722439:EGX722443 EQT722439:EQT722443 FAP722439:FAP722443 FKL722439:FKL722443 FUH722439:FUH722443 GED722439:GED722443 GNZ722439:GNZ722443 GXV722439:GXV722443 HHR722439:HHR722443 HRN722439:HRN722443 IBJ722439:IBJ722443 ILF722439:ILF722443 IVB722439:IVB722443 JEX722439:JEX722443 JOT722439:JOT722443 JYP722439:JYP722443 KIL722439:KIL722443 KSH722439:KSH722443 LCD722439:LCD722443 LLZ722439:LLZ722443 LVV722439:LVV722443 MFR722439:MFR722443 MPN722439:MPN722443 MZJ722439:MZJ722443 NJF722439:NJF722443 NTB722439:NTB722443 OCX722439:OCX722443 OMT722439:OMT722443 OWP722439:OWP722443 PGL722439:PGL722443 PQH722439:PQH722443 QAD722439:QAD722443 QJZ722439:QJZ722443 QTV722439:QTV722443 RDR722439:RDR722443 RNN722439:RNN722443 RXJ722439:RXJ722443 SHF722439:SHF722443 SRB722439:SRB722443 TAX722439:TAX722443 TKT722439:TKT722443 TUP722439:TUP722443 UEL722439:UEL722443 UOH722439:UOH722443 UYD722439:UYD722443 VHZ722439:VHZ722443 VRV722439:VRV722443 WBR722439:WBR722443 WLN722439:WLN722443 WVJ722439:WVJ722443 C787976:C787980 IX787975:IX787979 ST787975:ST787979 ACP787975:ACP787979 AML787975:AML787979 AWH787975:AWH787979 BGD787975:BGD787979 BPZ787975:BPZ787979 BZV787975:BZV787979 CJR787975:CJR787979 CTN787975:CTN787979 DDJ787975:DDJ787979 DNF787975:DNF787979 DXB787975:DXB787979 EGX787975:EGX787979 EQT787975:EQT787979 FAP787975:FAP787979 FKL787975:FKL787979 FUH787975:FUH787979 GED787975:GED787979 GNZ787975:GNZ787979 GXV787975:GXV787979 HHR787975:HHR787979 HRN787975:HRN787979 IBJ787975:IBJ787979 ILF787975:ILF787979 IVB787975:IVB787979 JEX787975:JEX787979 JOT787975:JOT787979 JYP787975:JYP787979 KIL787975:KIL787979 KSH787975:KSH787979 LCD787975:LCD787979 LLZ787975:LLZ787979 LVV787975:LVV787979 MFR787975:MFR787979 MPN787975:MPN787979 MZJ787975:MZJ787979 NJF787975:NJF787979 NTB787975:NTB787979 OCX787975:OCX787979 OMT787975:OMT787979 OWP787975:OWP787979 PGL787975:PGL787979 PQH787975:PQH787979 QAD787975:QAD787979 QJZ787975:QJZ787979 QTV787975:QTV787979 RDR787975:RDR787979 RNN787975:RNN787979 RXJ787975:RXJ787979 SHF787975:SHF787979 SRB787975:SRB787979 TAX787975:TAX787979 TKT787975:TKT787979 TUP787975:TUP787979 UEL787975:UEL787979 UOH787975:UOH787979 UYD787975:UYD787979 VHZ787975:VHZ787979 VRV787975:VRV787979 WBR787975:WBR787979 WLN787975:WLN787979 WVJ787975:WVJ787979 C853512:C853516 IX853511:IX853515 ST853511:ST853515 ACP853511:ACP853515 AML853511:AML853515 AWH853511:AWH853515 BGD853511:BGD853515 BPZ853511:BPZ853515 BZV853511:BZV853515 CJR853511:CJR853515 CTN853511:CTN853515 DDJ853511:DDJ853515 DNF853511:DNF853515 DXB853511:DXB853515 EGX853511:EGX853515 EQT853511:EQT853515 FAP853511:FAP853515 FKL853511:FKL853515 FUH853511:FUH853515 GED853511:GED853515 GNZ853511:GNZ853515 GXV853511:GXV853515 HHR853511:HHR853515 HRN853511:HRN853515 IBJ853511:IBJ853515 ILF853511:ILF853515 IVB853511:IVB853515 JEX853511:JEX853515 JOT853511:JOT853515 JYP853511:JYP853515 KIL853511:KIL853515 KSH853511:KSH853515 LCD853511:LCD853515 LLZ853511:LLZ853515 LVV853511:LVV853515 MFR853511:MFR853515 MPN853511:MPN853515 MZJ853511:MZJ853515 NJF853511:NJF853515 NTB853511:NTB853515 OCX853511:OCX853515 OMT853511:OMT853515 OWP853511:OWP853515 PGL853511:PGL853515 PQH853511:PQH853515 QAD853511:QAD853515 QJZ853511:QJZ853515 QTV853511:QTV853515 RDR853511:RDR853515 RNN853511:RNN853515 RXJ853511:RXJ853515 SHF853511:SHF853515 SRB853511:SRB853515 TAX853511:TAX853515 TKT853511:TKT853515 TUP853511:TUP853515 UEL853511:UEL853515 UOH853511:UOH853515 UYD853511:UYD853515 VHZ853511:VHZ853515 VRV853511:VRV853515 WBR853511:WBR853515 WLN853511:WLN853515 WVJ853511:WVJ853515 C919048:C919052 IX919047:IX919051 ST919047:ST919051 ACP919047:ACP919051 AML919047:AML919051 AWH919047:AWH919051 BGD919047:BGD919051 BPZ919047:BPZ919051 BZV919047:BZV919051 CJR919047:CJR919051 CTN919047:CTN919051 DDJ919047:DDJ919051 DNF919047:DNF919051 DXB919047:DXB919051 EGX919047:EGX919051 EQT919047:EQT919051 FAP919047:FAP919051 FKL919047:FKL919051 FUH919047:FUH919051 GED919047:GED919051 GNZ919047:GNZ919051 GXV919047:GXV919051 HHR919047:HHR919051 HRN919047:HRN919051 IBJ919047:IBJ919051 ILF919047:ILF919051 IVB919047:IVB919051 JEX919047:JEX919051 JOT919047:JOT919051 JYP919047:JYP919051 KIL919047:KIL919051 KSH919047:KSH919051 LCD919047:LCD919051 LLZ919047:LLZ919051 LVV919047:LVV919051 MFR919047:MFR919051 MPN919047:MPN919051 MZJ919047:MZJ919051 NJF919047:NJF919051 NTB919047:NTB919051 OCX919047:OCX919051 OMT919047:OMT919051 OWP919047:OWP919051 PGL919047:PGL919051 PQH919047:PQH919051 QAD919047:QAD919051 QJZ919047:QJZ919051 QTV919047:QTV919051 RDR919047:RDR919051 RNN919047:RNN919051 RXJ919047:RXJ919051 SHF919047:SHF919051 SRB919047:SRB919051 TAX919047:TAX919051 TKT919047:TKT919051 TUP919047:TUP919051 UEL919047:UEL919051 UOH919047:UOH919051 UYD919047:UYD919051 VHZ919047:VHZ919051 VRV919047:VRV919051 WBR919047:WBR919051 WLN919047:WLN919051 WVJ919047:WVJ919051 C984584:C984588 IX984583:IX984587 ST984583:ST984587 ACP984583:ACP984587 AML984583:AML984587 AWH984583:AWH984587 BGD984583:BGD984587 BPZ984583:BPZ984587 BZV984583:BZV984587 CJR984583:CJR984587 CTN984583:CTN984587 DDJ984583:DDJ984587 DNF984583:DNF984587 DXB984583:DXB984587 EGX984583:EGX984587 EQT984583:EQT984587 FAP984583:FAP984587 FKL984583:FKL984587 FUH984583:FUH984587 GED984583:GED984587 GNZ984583:GNZ984587 GXV984583:GXV984587 HHR984583:HHR984587 HRN984583:HRN984587 IBJ984583:IBJ984587 ILF984583:ILF984587 IVB984583:IVB984587 JEX984583:JEX984587 JOT984583:JOT984587 JYP984583:JYP984587 KIL984583:KIL984587 KSH984583:KSH984587 LCD984583:LCD984587 LLZ984583:LLZ984587 LVV984583:LVV984587 MFR984583:MFR984587 MPN984583:MPN984587 MZJ984583:MZJ984587 NJF984583:NJF984587 NTB984583:NTB984587 OCX984583:OCX984587 OMT984583:OMT984587 OWP984583:OWP984587 PGL984583:PGL984587 PQH984583:PQH984587 QAD984583:QAD984587 QJZ984583:QJZ984587 QTV984583:QTV984587 RDR984583:RDR984587 RNN984583:RNN984587 RXJ984583:RXJ984587 SHF984583:SHF984587 SRB984583:SRB984587 TAX984583:TAX984587 TKT984583:TKT984587 TUP984583:TUP984587 UEL984583:UEL984587 UOH984583:UOH984587 UYD984583:UYD984587 VHZ984583:VHZ984587 VRV984583:VRV984587 WBR984583:WBR984587 WLN984583:WLN984587 WVJ984583:WVJ984587 C67087 IX67086 ST67086 ACP67086 AML67086 AWH67086 BGD67086 BPZ67086 BZV67086 CJR67086 CTN67086 DDJ67086 DNF67086 DXB67086 EGX67086 EQT67086 FAP67086 FKL67086 FUH67086 GED67086 GNZ67086 GXV67086 HHR67086 HRN67086 IBJ67086 ILF67086 IVB67086 JEX67086 JOT67086 JYP67086 KIL67086 KSH67086 LCD67086 LLZ67086 LVV67086 MFR67086 MPN67086 MZJ67086 NJF67086 NTB67086 OCX67086 OMT67086 OWP67086 PGL67086 PQH67086 QAD67086 QJZ67086 QTV67086 RDR67086 RNN67086 RXJ67086 SHF67086 SRB67086 TAX67086 TKT67086 TUP67086 UEL67086 UOH67086 UYD67086 VHZ67086 VRV67086 WBR67086 WLN67086 WVJ67086 C132623 IX132622 ST132622 ACP132622 AML132622 AWH132622 BGD132622 BPZ132622 BZV132622 CJR132622 CTN132622 DDJ132622 DNF132622 DXB132622 EGX132622 EQT132622 FAP132622 FKL132622 FUH132622 GED132622 GNZ132622 GXV132622 HHR132622 HRN132622 IBJ132622 ILF132622 IVB132622 JEX132622 JOT132622 JYP132622 KIL132622 KSH132622 LCD132622 LLZ132622 LVV132622 MFR132622 MPN132622 MZJ132622 NJF132622 NTB132622 OCX132622 OMT132622 OWP132622 PGL132622 PQH132622 QAD132622 QJZ132622 QTV132622 RDR132622 RNN132622 RXJ132622 SHF132622 SRB132622 TAX132622 TKT132622 TUP132622 UEL132622 UOH132622 UYD132622 VHZ132622 VRV132622 WBR132622 WLN132622 WVJ132622 C198159 IX198158 ST198158 ACP198158 AML198158 AWH198158 BGD198158 BPZ198158 BZV198158 CJR198158 CTN198158 DDJ198158 DNF198158 DXB198158 EGX198158 EQT198158 FAP198158 FKL198158 FUH198158 GED198158 GNZ198158 GXV198158 HHR198158 HRN198158 IBJ198158 ILF198158 IVB198158 JEX198158 JOT198158 JYP198158 KIL198158 KSH198158 LCD198158 LLZ198158 LVV198158 MFR198158 MPN198158 MZJ198158 NJF198158 NTB198158 OCX198158 OMT198158 OWP198158 PGL198158 PQH198158 QAD198158 QJZ198158 QTV198158 RDR198158 RNN198158 RXJ198158 SHF198158 SRB198158 TAX198158 TKT198158 TUP198158 UEL198158 UOH198158 UYD198158 VHZ198158 VRV198158 WBR198158 WLN198158 WVJ198158 C263695 IX263694 ST263694 ACP263694 AML263694 AWH263694 BGD263694 BPZ263694 BZV263694 CJR263694 CTN263694 DDJ263694 DNF263694 DXB263694 EGX263694 EQT263694 FAP263694 FKL263694 FUH263694 GED263694 GNZ263694 GXV263694 HHR263694 HRN263694 IBJ263694 ILF263694 IVB263694 JEX263694 JOT263694 JYP263694 KIL263694 KSH263694 LCD263694 LLZ263694 LVV263694 MFR263694 MPN263694 MZJ263694 NJF263694 NTB263694 OCX263694 OMT263694 OWP263694 PGL263694 PQH263694 QAD263694 QJZ263694 QTV263694 RDR263694 RNN263694 RXJ263694 SHF263694 SRB263694 TAX263694 TKT263694 TUP263694 UEL263694 UOH263694 UYD263694 VHZ263694 VRV263694 WBR263694 WLN263694 WVJ263694 C329231 IX329230 ST329230 ACP329230 AML329230 AWH329230 BGD329230 BPZ329230 BZV329230 CJR329230 CTN329230 DDJ329230 DNF329230 DXB329230 EGX329230 EQT329230 FAP329230 FKL329230 FUH329230 GED329230 GNZ329230 GXV329230 HHR329230 HRN329230 IBJ329230 ILF329230 IVB329230 JEX329230 JOT329230 JYP329230 KIL329230 KSH329230 LCD329230 LLZ329230 LVV329230 MFR329230 MPN329230 MZJ329230 NJF329230 NTB329230 OCX329230 OMT329230 OWP329230 PGL329230 PQH329230 QAD329230 QJZ329230 QTV329230 RDR329230 RNN329230 RXJ329230 SHF329230 SRB329230 TAX329230 TKT329230 TUP329230 UEL329230 UOH329230 UYD329230 VHZ329230 VRV329230 WBR329230 WLN329230 WVJ329230 C394767 IX394766 ST394766 ACP394766 AML394766 AWH394766 BGD394766 BPZ394766 BZV394766 CJR394766 CTN394766 DDJ394766 DNF394766 DXB394766 EGX394766 EQT394766 FAP394766 FKL394766 FUH394766 GED394766 GNZ394766 GXV394766 HHR394766 HRN394766 IBJ394766 ILF394766 IVB394766 JEX394766 JOT394766 JYP394766 KIL394766 KSH394766 LCD394766 LLZ394766 LVV394766 MFR394766 MPN394766 MZJ394766 NJF394766 NTB394766 OCX394766 OMT394766 OWP394766 PGL394766 PQH394766 QAD394766 QJZ394766 QTV394766 RDR394766 RNN394766 RXJ394766 SHF394766 SRB394766 TAX394766 TKT394766 TUP394766 UEL394766 UOH394766 UYD394766 VHZ394766 VRV394766 WBR394766 WLN394766 WVJ394766 C460303 IX460302 ST460302 ACP460302 AML460302 AWH460302 BGD460302 BPZ460302 BZV460302 CJR460302 CTN460302 DDJ460302 DNF460302 DXB460302 EGX460302 EQT460302 FAP460302 FKL460302 FUH460302 GED460302 GNZ460302 GXV460302 HHR460302 HRN460302 IBJ460302 ILF460302 IVB460302 JEX460302 JOT460302 JYP460302 KIL460302 KSH460302 LCD460302 LLZ460302 LVV460302 MFR460302 MPN460302 MZJ460302 NJF460302 NTB460302 OCX460302 OMT460302 OWP460302 PGL460302 PQH460302 QAD460302 QJZ460302 QTV460302 RDR460302 RNN460302 RXJ460302 SHF460302 SRB460302 TAX460302 TKT460302 TUP460302 UEL460302 UOH460302 UYD460302 VHZ460302 VRV460302 WBR460302 WLN460302 WVJ460302 C525839 IX525838 ST525838 ACP525838 AML525838 AWH525838 BGD525838 BPZ525838 BZV525838 CJR525838 CTN525838 DDJ525838 DNF525838 DXB525838 EGX525838 EQT525838 FAP525838 FKL525838 FUH525838 GED525838 GNZ525838 GXV525838 HHR525838 HRN525838 IBJ525838 ILF525838 IVB525838 JEX525838 JOT525838 JYP525838 KIL525838 KSH525838 LCD525838 LLZ525838 LVV525838 MFR525838 MPN525838 MZJ525838 NJF525838 NTB525838 OCX525838 OMT525838 OWP525838 PGL525838 PQH525838 QAD525838 QJZ525838 QTV525838 RDR525838 RNN525838 RXJ525838 SHF525838 SRB525838 TAX525838 TKT525838 TUP525838 UEL525838 UOH525838 UYD525838 VHZ525838 VRV525838 WBR525838 WLN525838 WVJ525838 C591375 IX591374 ST591374 ACP591374 AML591374 AWH591374 BGD591374 BPZ591374 BZV591374 CJR591374 CTN591374 DDJ591374 DNF591374 DXB591374 EGX591374 EQT591374 FAP591374 FKL591374 FUH591374 GED591374 GNZ591374 GXV591374 HHR591374 HRN591374 IBJ591374 ILF591374 IVB591374 JEX591374 JOT591374 JYP591374 KIL591374 KSH591374 LCD591374 LLZ591374 LVV591374 MFR591374 MPN591374 MZJ591374 NJF591374 NTB591374 OCX591374 OMT591374 OWP591374 PGL591374 PQH591374 QAD591374 QJZ591374 QTV591374 RDR591374 RNN591374 RXJ591374 SHF591374 SRB591374 TAX591374 TKT591374 TUP591374 UEL591374 UOH591374 UYD591374 VHZ591374 VRV591374 WBR591374 WLN591374 WVJ591374 C656911 IX656910 ST656910 ACP656910 AML656910 AWH656910 BGD656910 BPZ656910 BZV656910 CJR656910 CTN656910 DDJ656910 DNF656910 DXB656910 EGX656910 EQT656910 FAP656910 FKL656910 FUH656910 GED656910 GNZ656910 GXV656910 HHR656910 HRN656910 IBJ656910 ILF656910 IVB656910 JEX656910 JOT656910 JYP656910 KIL656910 KSH656910 LCD656910 LLZ656910 LVV656910 MFR656910 MPN656910 MZJ656910 NJF656910 NTB656910 OCX656910 OMT656910 OWP656910 PGL656910 PQH656910 QAD656910 QJZ656910 QTV656910 RDR656910 RNN656910 RXJ656910 SHF656910 SRB656910 TAX656910 TKT656910 TUP656910 UEL656910 UOH656910 UYD656910 VHZ656910 VRV656910 WBR656910 WLN656910 WVJ656910 C722447 IX722446 ST722446 ACP722446 AML722446 AWH722446 BGD722446 BPZ722446 BZV722446 CJR722446 CTN722446 DDJ722446 DNF722446 DXB722446 EGX722446 EQT722446 FAP722446 FKL722446 FUH722446 GED722446 GNZ722446 GXV722446 HHR722446 HRN722446 IBJ722446 ILF722446 IVB722446 JEX722446 JOT722446 JYP722446 KIL722446 KSH722446 LCD722446 LLZ722446 LVV722446 MFR722446 MPN722446 MZJ722446 NJF722446 NTB722446 OCX722446 OMT722446 OWP722446 PGL722446 PQH722446 QAD722446 QJZ722446 QTV722446 RDR722446 RNN722446 RXJ722446 SHF722446 SRB722446 TAX722446 TKT722446 TUP722446 UEL722446 UOH722446 UYD722446 VHZ722446 VRV722446 WBR722446 WLN722446 WVJ722446 C787983 IX787982 ST787982 ACP787982 AML787982 AWH787982 BGD787982 BPZ787982 BZV787982 CJR787982 CTN787982 DDJ787982 DNF787982 DXB787982 EGX787982 EQT787982 FAP787982 FKL787982 FUH787982 GED787982 GNZ787982 GXV787982 HHR787982 HRN787982 IBJ787982 ILF787982 IVB787982 JEX787982 JOT787982 JYP787982 KIL787982 KSH787982 LCD787982 LLZ787982 LVV787982 MFR787982 MPN787982 MZJ787982 NJF787982 NTB787982 OCX787982 OMT787982 OWP787982 PGL787982 PQH787982 QAD787982 QJZ787982 QTV787982 RDR787982 RNN787982 RXJ787982 SHF787982 SRB787982 TAX787982 TKT787982 TUP787982 UEL787982 UOH787982 UYD787982 VHZ787982 VRV787982 WBR787982 WLN787982 WVJ787982 C853519 IX853518 ST853518 ACP853518 AML853518 AWH853518 BGD853518 BPZ853518 BZV853518 CJR853518 CTN853518 DDJ853518 DNF853518 DXB853518 EGX853518 EQT853518 FAP853518 FKL853518 FUH853518 GED853518 GNZ853518 GXV853518 HHR853518 HRN853518 IBJ853518 ILF853518 IVB853518 JEX853518 JOT853518 JYP853518 KIL853518 KSH853518 LCD853518 LLZ853518 LVV853518 MFR853518 MPN853518 MZJ853518 NJF853518 NTB853518 OCX853518 OMT853518 OWP853518 PGL853518 PQH853518 QAD853518 QJZ853518 QTV853518 RDR853518 RNN853518 RXJ853518 SHF853518 SRB853518 TAX853518 TKT853518 TUP853518 UEL853518 UOH853518 UYD853518 VHZ853518 VRV853518 WBR853518 WLN853518 WVJ853518 C919055 IX919054 ST919054 ACP919054 AML919054 AWH919054 BGD919054 BPZ919054 BZV919054 CJR919054 CTN919054 DDJ919054 DNF919054 DXB919054 EGX919054 EQT919054 FAP919054 FKL919054 FUH919054 GED919054 GNZ919054 GXV919054 HHR919054 HRN919054 IBJ919054 ILF919054 IVB919054 JEX919054 JOT919054 JYP919054 KIL919054 KSH919054 LCD919054 LLZ919054 LVV919054 MFR919054 MPN919054 MZJ919054 NJF919054 NTB919054 OCX919054 OMT919054 OWP919054 PGL919054 PQH919054 QAD919054 QJZ919054 QTV919054 RDR919054 RNN919054 RXJ919054 SHF919054 SRB919054 TAX919054 TKT919054 TUP919054 UEL919054 UOH919054 UYD919054 VHZ919054 VRV919054 WBR919054 WLN919054 WVJ919054 C984591 IX984590 ST984590 ACP984590 AML984590 AWH984590 BGD984590 BPZ984590 BZV984590 CJR984590 CTN984590 DDJ984590 DNF984590 DXB984590 EGX984590 EQT984590 FAP984590 FKL984590 FUH984590 GED984590 GNZ984590 GXV984590 HHR984590 HRN984590 IBJ984590 ILF984590 IVB984590 JEX984590 JOT984590 JYP984590 KIL984590 KSH984590 LCD984590 LLZ984590 LVV984590 MFR984590 MPN984590 MZJ984590 NJF984590 NTB984590 OCX984590 OMT984590 OWP984590 PGL984590 PQH984590 QAD984590 QJZ984590 QTV984590 RDR984590 RNN984590 RXJ984590 SHF984590 SRB984590 TAX984590 TKT984590 TUP984590 UEL984590 UOH984590 UYD984590 VHZ984590 VRV984590 WBR984590 WLN984590 WVJ984590 C67090:C67096 IX67089:IX67095 ST67089:ST67095 ACP67089:ACP67095 AML67089:AML67095 AWH67089:AWH67095 BGD67089:BGD67095 BPZ67089:BPZ67095 BZV67089:BZV67095 CJR67089:CJR67095 CTN67089:CTN67095 DDJ67089:DDJ67095 DNF67089:DNF67095 DXB67089:DXB67095 EGX67089:EGX67095 EQT67089:EQT67095 FAP67089:FAP67095 FKL67089:FKL67095 FUH67089:FUH67095 GED67089:GED67095 GNZ67089:GNZ67095 GXV67089:GXV67095 HHR67089:HHR67095 HRN67089:HRN67095 IBJ67089:IBJ67095 ILF67089:ILF67095 IVB67089:IVB67095 JEX67089:JEX67095 JOT67089:JOT67095 JYP67089:JYP67095 KIL67089:KIL67095 KSH67089:KSH67095 LCD67089:LCD67095 LLZ67089:LLZ67095 LVV67089:LVV67095 MFR67089:MFR67095 MPN67089:MPN67095 MZJ67089:MZJ67095 NJF67089:NJF67095 NTB67089:NTB67095 OCX67089:OCX67095 OMT67089:OMT67095 OWP67089:OWP67095 PGL67089:PGL67095 PQH67089:PQH67095 QAD67089:QAD67095 QJZ67089:QJZ67095 QTV67089:QTV67095 RDR67089:RDR67095 RNN67089:RNN67095 RXJ67089:RXJ67095 SHF67089:SHF67095 SRB67089:SRB67095 TAX67089:TAX67095 TKT67089:TKT67095 TUP67089:TUP67095 UEL67089:UEL67095 UOH67089:UOH67095 UYD67089:UYD67095 VHZ67089:VHZ67095 VRV67089:VRV67095 WBR67089:WBR67095 WLN67089:WLN67095 WVJ67089:WVJ67095 C132626:C132632 IX132625:IX132631 ST132625:ST132631 ACP132625:ACP132631 AML132625:AML132631 AWH132625:AWH132631 BGD132625:BGD132631 BPZ132625:BPZ132631 BZV132625:BZV132631 CJR132625:CJR132631 CTN132625:CTN132631 DDJ132625:DDJ132631 DNF132625:DNF132631 DXB132625:DXB132631 EGX132625:EGX132631 EQT132625:EQT132631 FAP132625:FAP132631 FKL132625:FKL132631 FUH132625:FUH132631 GED132625:GED132631 GNZ132625:GNZ132631 GXV132625:GXV132631 HHR132625:HHR132631 HRN132625:HRN132631 IBJ132625:IBJ132631 ILF132625:ILF132631 IVB132625:IVB132631 JEX132625:JEX132631 JOT132625:JOT132631 JYP132625:JYP132631 KIL132625:KIL132631 KSH132625:KSH132631 LCD132625:LCD132631 LLZ132625:LLZ132631 LVV132625:LVV132631 MFR132625:MFR132631 MPN132625:MPN132631 MZJ132625:MZJ132631 NJF132625:NJF132631 NTB132625:NTB132631 OCX132625:OCX132631 OMT132625:OMT132631 OWP132625:OWP132631 PGL132625:PGL132631 PQH132625:PQH132631 QAD132625:QAD132631 QJZ132625:QJZ132631 QTV132625:QTV132631 RDR132625:RDR132631 RNN132625:RNN132631 RXJ132625:RXJ132631 SHF132625:SHF132631 SRB132625:SRB132631 TAX132625:TAX132631 TKT132625:TKT132631 TUP132625:TUP132631 UEL132625:UEL132631 UOH132625:UOH132631 UYD132625:UYD132631 VHZ132625:VHZ132631 VRV132625:VRV132631 WBR132625:WBR132631 WLN132625:WLN132631 WVJ132625:WVJ132631 C198162:C198168 IX198161:IX198167 ST198161:ST198167 ACP198161:ACP198167 AML198161:AML198167 AWH198161:AWH198167 BGD198161:BGD198167 BPZ198161:BPZ198167 BZV198161:BZV198167 CJR198161:CJR198167 CTN198161:CTN198167 DDJ198161:DDJ198167 DNF198161:DNF198167 DXB198161:DXB198167 EGX198161:EGX198167 EQT198161:EQT198167 FAP198161:FAP198167 FKL198161:FKL198167 FUH198161:FUH198167 GED198161:GED198167 GNZ198161:GNZ198167 GXV198161:GXV198167 HHR198161:HHR198167 HRN198161:HRN198167 IBJ198161:IBJ198167 ILF198161:ILF198167 IVB198161:IVB198167 JEX198161:JEX198167 JOT198161:JOT198167 JYP198161:JYP198167 KIL198161:KIL198167 KSH198161:KSH198167 LCD198161:LCD198167 LLZ198161:LLZ198167 LVV198161:LVV198167 MFR198161:MFR198167 MPN198161:MPN198167 MZJ198161:MZJ198167 NJF198161:NJF198167 NTB198161:NTB198167 OCX198161:OCX198167 OMT198161:OMT198167 OWP198161:OWP198167 PGL198161:PGL198167 PQH198161:PQH198167 QAD198161:QAD198167 QJZ198161:QJZ198167 QTV198161:QTV198167 RDR198161:RDR198167 RNN198161:RNN198167 RXJ198161:RXJ198167 SHF198161:SHF198167 SRB198161:SRB198167 TAX198161:TAX198167 TKT198161:TKT198167 TUP198161:TUP198167 UEL198161:UEL198167 UOH198161:UOH198167 UYD198161:UYD198167 VHZ198161:VHZ198167 VRV198161:VRV198167 WBR198161:WBR198167 WLN198161:WLN198167 WVJ198161:WVJ198167 C263698:C263704 IX263697:IX263703 ST263697:ST263703 ACP263697:ACP263703 AML263697:AML263703 AWH263697:AWH263703 BGD263697:BGD263703 BPZ263697:BPZ263703 BZV263697:BZV263703 CJR263697:CJR263703 CTN263697:CTN263703 DDJ263697:DDJ263703 DNF263697:DNF263703 DXB263697:DXB263703 EGX263697:EGX263703 EQT263697:EQT263703 FAP263697:FAP263703 FKL263697:FKL263703 FUH263697:FUH263703 GED263697:GED263703 GNZ263697:GNZ263703 GXV263697:GXV263703 HHR263697:HHR263703 HRN263697:HRN263703 IBJ263697:IBJ263703 ILF263697:ILF263703 IVB263697:IVB263703 JEX263697:JEX263703 JOT263697:JOT263703 JYP263697:JYP263703 KIL263697:KIL263703 KSH263697:KSH263703 LCD263697:LCD263703 LLZ263697:LLZ263703 LVV263697:LVV263703 MFR263697:MFR263703 MPN263697:MPN263703 MZJ263697:MZJ263703 NJF263697:NJF263703 NTB263697:NTB263703 OCX263697:OCX263703 OMT263697:OMT263703 OWP263697:OWP263703 PGL263697:PGL263703 PQH263697:PQH263703 QAD263697:QAD263703 QJZ263697:QJZ263703 QTV263697:QTV263703 RDR263697:RDR263703 RNN263697:RNN263703 RXJ263697:RXJ263703 SHF263697:SHF263703 SRB263697:SRB263703 TAX263697:TAX263703 TKT263697:TKT263703 TUP263697:TUP263703 UEL263697:UEL263703 UOH263697:UOH263703 UYD263697:UYD263703 VHZ263697:VHZ263703 VRV263697:VRV263703 WBR263697:WBR263703 WLN263697:WLN263703 WVJ263697:WVJ263703 C329234:C329240 IX329233:IX329239 ST329233:ST329239 ACP329233:ACP329239 AML329233:AML329239 AWH329233:AWH329239 BGD329233:BGD329239 BPZ329233:BPZ329239 BZV329233:BZV329239 CJR329233:CJR329239 CTN329233:CTN329239 DDJ329233:DDJ329239 DNF329233:DNF329239 DXB329233:DXB329239 EGX329233:EGX329239 EQT329233:EQT329239 FAP329233:FAP329239 FKL329233:FKL329239 FUH329233:FUH329239 GED329233:GED329239 GNZ329233:GNZ329239 GXV329233:GXV329239 HHR329233:HHR329239 HRN329233:HRN329239 IBJ329233:IBJ329239 ILF329233:ILF329239 IVB329233:IVB329239 JEX329233:JEX329239 JOT329233:JOT329239 JYP329233:JYP329239 KIL329233:KIL329239 KSH329233:KSH329239 LCD329233:LCD329239 LLZ329233:LLZ329239 LVV329233:LVV329239 MFR329233:MFR329239 MPN329233:MPN329239 MZJ329233:MZJ329239 NJF329233:NJF329239 NTB329233:NTB329239 OCX329233:OCX329239 OMT329233:OMT329239 OWP329233:OWP329239 PGL329233:PGL329239 PQH329233:PQH329239 QAD329233:QAD329239 QJZ329233:QJZ329239 QTV329233:QTV329239 RDR329233:RDR329239 RNN329233:RNN329239 RXJ329233:RXJ329239 SHF329233:SHF329239 SRB329233:SRB329239 TAX329233:TAX329239 TKT329233:TKT329239 TUP329233:TUP329239 UEL329233:UEL329239 UOH329233:UOH329239 UYD329233:UYD329239 VHZ329233:VHZ329239 VRV329233:VRV329239 WBR329233:WBR329239 WLN329233:WLN329239 WVJ329233:WVJ329239 C394770:C394776 IX394769:IX394775 ST394769:ST394775 ACP394769:ACP394775 AML394769:AML394775 AWH394769:AWH394775 BGD394769:BGD394775 BPZ394769:BPZ394775 BZV394769:BZV394775 CJR394769:CJR394775 CTN394769:CTN394775 DDJ394769:DDJ394775 DNF394769:DNF394775 DXB394769:DXB394775 EGX394769:EGX394775 EQT394769:EQT394775 FAP394769:FAP394775 FKL394769:FKL394775 FUH394769:FUH394775 GED394769:GED394775 GNZ394769:GNZ394775 GXV394769:GXV394775 HHR394769:HHR394775 HRN394769:HRN394775 IBJ394769:IBJ394775 ILF394769:ILF394775 IVB394769:IVB394775 JEX394769:JEX394775 JOT394769:JOT394775 JYP394769:JYP394775 KIL394769:KIL394775 KSH394769:KSH394775 LCD394769:LCD394775 LLZ394769:LLZ394775 LVV394769:LVV394775 MFR394769:MFR394775 MPN394769:MPN394775 MZJ394769:MZJ394775 NJF394769:NJF394775 NTB394769:NTB394775 OCX394769:OCX394775 OMT394769:OMT394775 OWP394769:OWP394775 PGL394769:PGL394775 PQH394769:PQH394775 QAD394769:QAD394775 QJZ394769:QJZ394775 QTV394769:QTV394775 RDR394769:RDR394775 RNN394769:RNN394775 RXJ394769:RXJ394775 SHF394769:SHF394775 SRB394769:SRB394775 TAX394769:TAX394775 TKT394769:TKT394775 TUP394769:TUP394775 UEL394769:UEL394775 UOH394769:UOH394775 UYD394769:UYD394775 VHZ394769:VHZ394775 VRV394769:VRV394775 WBR394769:WBR394775 WLN394769:WLN394775 WVJ394769:WVJ394775 C460306:C460312 IX460305:IX460311 ST460305:ST460311 ACP460305:ACP460311 AML460305:AML460311 AWH460305:AWH460311 BGD460305:BGD460311 BPZ460305:BPZ460311 BZV460305:BZV460311 CJR460305:CJR460311 CTN460305:CTN460311 DDJ460305:DDJ460311 DNF460305:DNF460311 DXB460305:DXB460311 EGX460305:EGX460311 EQT460305:EQT460311 FAP460305:FAP460311 FKL460305:FKL460311 FUH460305:FUH460311 GED460305:GED460311 GNZ460305:GNZ460311 GXV460305:GXV460311 HHR460305:HHR460311 HRN460305:HRN460311 IBJ460305:IBJ460311 ILF460305:ILF460311 IVB460305:IVB460311 JEX460305:JEX460311 JOT460305:JOT460311 JYP460305:JYP460311 KIL460305:KIL460311 KSH460305:KSH460311 LCD460305:LCD460311 LLZ460305:LLZ460311 LVV460305:LVV460311 MFR460305:MFR460311 MPN460305:MPN460311 MZJ460305:MZJ460311 NJF460305:NJF460311 NTB460305:NTB460311 OCX460305:OCX460311 OMT460305:OMT460311 OWP460305:OWP460311 PGL460305:PGL460311 PQH460305:PQH460311 QAD460305:QAD460311 QJZ460305:QJZ460311 QTV460305:QTV460311 RDR460305:RDR460311 RNN460305:RNN460311 RXJ460305:RXJ460311 SHF460305:SHF460311 SRB460305:SRB460311 TAX460305:TAX460311 TKT460305:TKT460311 TUP460305:TUP460311 UEL460305:UEL460311 UOH460305:UOH460311 UYD460305:UYD460311 VHZ460305:VHZ460311 VRV460305:VRV460311 WBR460305:WBR460311 WLN460305:WLN460311 WVJ460305:WVJ460311 C525842:C525848 IX525841:IX525847 ST525841:ST525847 ACP525841:ACP525847 AML525841:AML525847 AWH525841:AWH525847 BGD525841:BGD525847 BPZ525841:BPZ525847 BZV525841:BZV525847 CJR525841:CJR525847 CTN525841:CTN525847 DDJ525841:DDJ525847 DNF525841:DNF525847 DXB525841:DXB525847 EGX525841:EGX525847 EQT525841:EQT525847 FAP525841:FAP525847 FKL525841:FKL525847 FUH525841:FUH525847 GED525841:GED525847 GNZ525841:GNZ525847 GXV525841:GXV525847 HHR525841:HHR525847 HRN525841:HRN525847 IBJ525841:IBJ525847 ILF525841:ILF525847 IVB525841:IVB525847 JEX525841:JEX525847 JOT525841:JOT525847 JYP525841:JYP525847 KIL525841:KIL525847 KSH525841:KSH525847 LCD525841:LCD525847 LLZ525841:LLZ525847 LVV525841:LVV525847 MFR525841:MFR525847 MPN525841:MPN525847 MZJ525841:MZJ525847 NJF525841:NJF525847 NTB525841:NTB525847 OCX525841:OCX525847 OMT525841:OMT525847 OWP525841:OWP525847 PGL525841:PGL525847 PQH525841:PQH525847 QAD525841:QAD525847 QJZ525841:QJZ525847 QTV525841:QTV525847 RDR525841:RDR525847 RNN525841:RNN525847 RXJ525841:RXJ525847 SHF525841:SHF525847 SRB525841:SRB525847 TAX525841:TAX525847 TKT525841:TKT525847 TUP525841:TUP525847 UEL525841:UEL525847 UOH525841:UOH525847 UYD525841:UYD525847 VHZ525841:VHZ525847 VRV525841:VRV525847 WBR525841:WBR525847 WLN525841:WLN525847 WVJ525841:WVJ525847 C591378:C591384 IX591377:IX591383 ST591377:ST591383 ACP591377:ACP591383 AML591377:AML591383 AWH591377:AWH591383 BGD591377:BGD591383 BPZ591377:BPZ591383 BZV591377:BZV591383 CJR591377:CJR591383 CTN591377:CTN591383 DDJ591377:DDJ591383 DNF591377:DNF591383 DXB591377:DXB591383 EGX591377:EGX591383 EQT591377:EQT591383 FAP591377:FAP591383 FKL591377:FKL591383 FUH591377:FUH591383 GED591377:GED591383 GNZ591377:GNZ591383 GXV591377:GXV591383 HHR591377:HHR591383 HRN591377:HRN591383 IBJ591377:IBJ591383 ILF591377:ILF591383 IVB591377:IVB591383 JEX591377:JEX591383 JOT591377:JOT591383 JYP591377:JYP591383 KIL591377:KIL591383 KSH591377:KSH591383 LCD591377:LCD591383 LLZ591377:LLZ591383 LVV591377:LVV591383 MFR591377:MFR591383 MPN591377:MPN591383 MZJ591377:MZJ591383 NJF591377:NJF591383 NTB591377:NTB591383 OCX591377:OCX591383 OMT591377:OMT591383 OWP591377:OWP591383 PGL591377:PGL591383 PQH591377:PQH591383 QAD591377:QAD591383 QJZ591377:QJZ591383 QTV591377:QTV591383 RDR591377:RDR591383 RNN591377:RNN591383 RXJ591377:RXJ591383 SHF591377:SHF591383 SRB591377:SRB591383 TAX591377:TAX591383 TKT591377:TKT591383 TUP591377:TUP591383 UEL591377:UEL591383 UOH591377:UOH591383 UYD591377:UYD591383 VHZ591377:VHZ591383 VRV591377:VRV591383 WBR591377:WBR591383 WLN591377:WLN591383 WVJ591377:WVJ591383 C656914:C656920 IX656913:IX656919 ST656913:ST656919 ACP656913:ACP656919 AML656913:AML656919 AWH656913:AWH656919 BGD656913:BGD656919 BPZ656913:BPZ656919 BZV656913:BZV656919 CJR656913:CJR656919 CTN656913:CTN656919 DDJ656913:DDJ656919 DNF656913:DNF656919 DXB656913:DXB656919 EGX656913:EGX656919 EQT656913:EQT656919 FAP656913:FAP656919 FKL656913:FKL656919 FUH656913:FUH656919 GED656913:GED656919 GNZ656913:GNZ656919 GXV656913:GXV656919 HHR656913:HHR656919 HRN656913:HRN656919 IBJ656913:IBJ656919 ILF656913:ILF656919 IVB656913:IVB656919 JEX656913:JEX656919 JOT656913:JOT656919 JYP656913:JYP656919 KIL656913:KIL656919 KSH656913:KSH656919 LCD656913:LCD656919 LLZ656913:LLZ656919 LVV656913:LVV656919 MFR656913:MFR656919 MPN656913:MPN656919 MZJ656913:MZJ656919 NJF656913:NJF656919 NTB656913:NTB656919 OCX656913:OCX656919 OMT656913:OMT656919 OWP656913:OWP656919 PGL656913:PGL656919 PQH656913:PQH656919 QAD656913:QAD656919 QJZ656913:QJZ656919 QTV656913:QTV656919 RDR656913:RDR656919 RNN656913:RNN656919 RXJ656913:RXJ656919 SHF656913:SHF656919 SRB656913:SRB656919 TAX656913:TAX656919 TKT656913:TKT656919 TUP656913:TUP656919 UEL656913:UEL656919 UOH656913:UOH656919 UYD656913:UYD656919 VHZ656913:VHZ656919 VRV656913:VRV656919 WBR656913:WBR656919 WLN656913:WLN656919 WVJ656913:WVJ656919 C722450:C722456 IX722449:IX722455 ST722449:ST722455 ACP722449:ACP722455 AML722449:AML722455 AWH722449:AWH722455 BGD722449:BGD722455 BPZ722449:BPZ722455 BZV722449:BZV722455 CJR722449:CJR722455 CTN722449:CTN722455 DDJ722449:DDJ722455 DNF722449:DNF722455 DXB722449:DXB722455 EGX722449:EGX722455 EQT722449:EQT722455 FAP722449:FAP722455 FKL722449:FKL722455 FUH722449:FUH722455 GED722449:GED722455 GNZ722449:GNZ722455 GXV722449:GXV722455 HHR722449:HHR722455 HRN722449:HRN722455 IBJ722449:IBJ722455 ILF722449:ILF722455 IVB722449:IVB722455 JEX722449:JEX722455 JOT722449:JOT722455 JYP722449:JYP722455 KIL722449:KIL722455 KSH722449:KSH722455 LCD722449:LCD722455 LLZ722449:LLZ722455 LVV722449:LVV722455 MFR722449:MFR722455 MPN722449:MPN722455 MZJ722449:MZJ722455 NJF722449:NJF722455 NTB722449:NTB722455 OCX722449:OCX722455 OMT722449:OMT722455 OWP722449:OWP722455 PGL722449:PGL722455 PQH722449:PQH722455 QAD722449:QAD722455 QJZ722449:QJZ722455 QTV722449:QTV722455 RDR722449:RDR722455 RNN722449:RNN722455 RXJ722449:RXJ722455 SHF722449:SHF722455 SRB722449:SRB722455 TAX722449:TAX722455 TKT722449:TKT722455 TUP722449:TUP722455 UEL722449:UEL722455 UOH722449:UOH722455 UYD722449:UYD722455 VHZ722449:VHZ722455 VRV722449:VRV722455 WBR722449:WBR722455 WLN722449:WLN722455 WVJ722449:WVJ722455 C787986:C787992 IX787985:IX787991 ST787985:ST787991 ACP787985:ACP787991 AML787985:AML787991 AWH787985:AWH787991 BGD787985:BGD787991 BPZ787985:BPZ787991 BZV787985:BZV787991 CJR787985:CJR787991 CTN787985:CTN787991 DDJ787985:DDJ787991 DNF787985:DNF787991 DXB787985:DXB787991 EGX787985:EGX787991 EQT787985:EQT787991 FAP787985:FAP787991 FKL787985:FKL787991 FUH787985:FUH787991 GED787985:GED787991 GNZ787985:GNZ787991 GXV787985:GXV787991 HHR787985:HHR787991 HRN787985:HRN787991 IBJ787985:IBJ787991 ILF787985:ILF787991 IVB787985:IVB787991 JEX787985:JEX787991 JOT787985:JOT787991 JYP787985:JYP787991 KIL787985:KIL787991 KSH787985:KSH787991 LCD787985:LCD787991 LLZ787985:LLZ787991 LVV787985:LVV787991 MFR787985:MFR787991 MPN787985:MPN787991 MZJ787985:MZJ787991 NJF787985:NJF787991 NTB787985:NTB787991 OCX787985:OCX787991 OMT787985:OMT787991 OWP787985:OWP787991 PGL787985:PGL787991 PQH787985:PQH787991 QAD787985:QAD787991 QJZ787985:QJZ787991 QTV787985:QTV787991 RDR787985:RDR787991 RNN787985:RNN787991 RXJ787985:RXJ787991 SHF787985:SHF787991 SRB787985:SRB787991 TAX787985:TAX787991 TKT787985:TKT787991 TUP787985:TUP787991 UEL787985:UEL787991 UOH787985:UOH787991 UYD787985:UYD787991 VHZ787985:VHZ787991 VRV787985:VRV787991 WBR787985:WBR787991 WLN787985:WLN787991 WVJ787985:WVJ787991 C853522:C853528 IX853521:IX853527 ST853521:ST853527 ACP853521:ACP853527 AML853521:AML853527 AWH853521:AWH853527 BGD853521:BGD853527 BPZ853521:BPZ853527 BZV853521:BZV853527 CJR853521:CJR853527 CTN853521:CTN853527 DDJ853521:DDJ853527 DNF853521:DNF853527 DXB853521:DXB853527 EGX853521:EGX853527 EQT853521:EQT853527 FAP853521:FAP853527 FKL853521:FKL853527 FUH853521:FUH853527 GED853521:GED853527 GNZ853521:GNZ853527 GXV853521:GXV853527 HHR853521:HHR853527 HRN853521:HRN853527 IBJ853521:IBJ853527 ILF853521:ILF853527 IVB853521:IVB853527 JEX853521:JEX853527 JOT853521:JOT853527 JYP853521:JYP853527 KIL853521:KIL853527 KSH853521:KSH853527 LCD853521:LCD853527 LLZ853521:LLZ853527 LVV853521:LVV853527 MFR853521:MFR853527 MPN853521:MPN853527 MZJ853521:MZJ853527 NJF853521:NJF853527 NTB853521:NTB853527 OCX853521:OCX853527 OMT853521:OMT853527 OWP853521:OWP853527 PGL853521:PGL853527 PQH853521:PQH853527 QAD853521:QAD853527 QJZ853521:QJZ853527 QTV853521:QTV853527 RDR853521:RDR853527 RNN853521:RNN853527 RXJ853521:RXJ853527 SHF853521:SHF853527 SRB853521:SRB853527 TAX853521:TAX853527 TKT853521:TKT853527 TUP853521:TUP853527 UEL853521:UEL853527 UOH853521:UOH853527 UYD853521:UYD853527 VHZ853521:VHZ853527 VRV853521:VRV853527 WBR853521:WBR853527 WLN853521:WLN853527 WVJ853521:WVJ853527 C919058:C919064 IX919057:IX919063 ST919057:ST919063 ACP919057:ACP919063 AML919057:AML919063 AWH919057:AWH919063 BGD919057:BGD919063 BPZ919057:BPZ919063 BZV919057:BZV919063 CJR919057:CJR919063 CTN919057:CTN919063 DDJ919057:DDJ919063 DNF919057:DNF919063 DXB919057:DXB919063 EGX919057:EGX919063 EQT919057:EQT919063 FAP919057:FAP919063 FKL919057:FKL919063 FUH919057:FUH919063 GED919057:GED919063 GNZ919057:GNZ919063 GXV919057:GXV919063 HHR919057:HHR919063 HRN919057:HRN919063 IBJ919057:IBJ919063 ILF919057:ILF919063 IVB919057:IVB919063 JEX919057:JEX919063 JOT919057:JOT919063 JYP919057:JYP919063 KIL919057:KIL919063 KSH919057:KSH919063 LCD919057:LCD919063 LLZ919057:LLZ919063 LVV919057:LVV919063 MFR919057:MFR919063 MPN919057:MPN919063 MZJ919057:MZJ919063 NJF919057:NJF919063 NTB919057:NTB919063 OCX919057:OCX919063 OMT919057:OMT919063 OWP919057:OWP919063 PGL919057:PGL919063 PQH919057:PQH919063 QAD919057:QAD919063 QJZ919057:QJZ919063 QTV919057:QTV919063 RDR919057:RDR919063 RNN919057:RNN919063 RXJ919057:RXJ919063 SHF919057:SHF919063 SRB919057:SRB919063 TAX919057:TAX919063 TKT919057:TKT919063 TUP919057:TUP919063 UEL919057:UEL919063 UOH919057:UOH919063 UYD919057:UYD919063 VHZ919057:VHZ919063 VRV919057:VRV919063 WBR919057:WBR919063 WLN919057:WLN919063 WVJ919057:WVJ919063 C984594:C984600 IX984593:IX984599 ST984593:ST984599 ACP984593:ACP984599 AML984593:AML984599 AWH984593:AWH984599 BGD984593:BGD984599 BPZ984593:BPZ984599 BZV984593:BZV984599 CJR984593:CJR984599 CTN984593:CTN984599 DDJ984593:DDJ984599 DNF984593:DNF984599 DXB984593:DXB984599 EGX984593:EGX984599 EQT984593:EQT984599 FAP984593:FAP984599 FKL984593:FKL984599 FUH984593:FUH984599 GED984593:GED984599 GNZ984593:GNZ984599 GXV984593:GXV984599 HHR984593:HHR984599 HRN984593:HRN984599 IBJ984593:IBJ984599 ILF984593:ILF984599 IVB984593:IVB984599 JEX984593:JEX984599 JOT984593:JOT984599 JYP984593:JYP984599 KIL984593:KIL984599 KSH984593:KSH984599 LCD984593:LCD984599 LLZ984593:LLZ984599 LVV984593:LVV984599 MFR984593:MFR984599 MPN984593:MPN984599 MZJ984593:MZJ984599 NJF984593:NJF984599 NTB984593:NTB984599 OCX984593:OCX984599 OMT984593:OMT984599 OWP984593:OWP984599 PGL984593:PGL984599 PQH984593:PQH984599 QAD984593:QAD984599 QJZ984593:QJZ984599 QTV984593:QTV984599 RDR984593:RDR984599 RNN984593:RNN984599 RXJ984593:RXJ984599 SHF984593:SHF984599 SRB984593:SRB984599 TAX984593:TAX984599 TKT984593:TKT984599 TUP984593:TUP984599 UEL984593:UEL984599 UOH984593:UOH984599 UYD984593:UYD984599 VHZ984593:VHZ984599 VRV984593:VRV984599 WBR984593:WBR984599 WLN984593:WLN984599 WVJ984593:WVJ984599 C67103:C67106 IX67102:IX67105 ST67102:ST67105 ACP67102:ACP67105 AML67102:AML67105 AWH67102:AWH67105 BGD67102:BGD67105 BPZ67102:BPZ67105 BZV67102:BZV67105 CJR67102:CJR67105 CTN67102:CTN67105 DDJ67102:DDJ67105 DNF67102:DNF67105 DXB67102:DXB67105 EGX67102:EGX67105 EQT67102:EQT67105 FAP67102:FAP67105 FKL67102:FKL67105 FUH67102:FUH67105 GED67102:GED67105 GNZ67102:GNZ67105 GXV67102:GXV67105 HHR67102:HHR67105 HRN67102:HRN67105 IBJ67102:IBJ67105 ILF67102:ILF67105 IVB67102:IVB67105 JEX67102:JEX67105 JOT67102:JOT67105 JYP67102:JYP67105 KIL67102:KIL67105 KSH67102:KSH67105 LCD67102:LCD67105 LLZ67102:LLZ67105 LVV67102:LVV67105 MFR67102:MFR67105 MPN67102:MPN67105 MZJ67102:MZJ67105 NJF67102:NJF67105 NTB67102:NTB67105 OCX67102:OCX67105 OMT67102:OMT67105 OWP67102:OWP67105 PGL67102:PGL67105 PQH67102:PQH67105 QAD67102:QAD67105 QJZ67102:QJZ67105 QTV67102:QTV67105 RDR67102:RDR67105 RNN67102:RNN67105 RXJ67102:RXJ67105 SHF67102:SHF67105 SRB67102:SRB67105 TAX67102:TAX67105 TKT67102:TKT67105 TUP67102:TUP67105 UEL67102:UEL67105 UOH67102:UOH67105 UYD67102:UYD67105 VHZ67102:VHZ67105 VRV67102:VRV67105 WBR67102:WBR67105 WLN67102:WLN67105 WVJ67102:WVJ67105 C132639:C132642 IX132638:IX132641 ST132638:ST132641 ACP132638:ACP132641 AML132638:AML132641 AWH132638:AWH132641 BGD132638:BGD132641 BPZ132638:BPZ132641 BZV132638:BZV132641 CJR132638:CJR132641 CTN132638:CTN132641 DDJ132638:DDJ132641 DNF132638:DNF132641 DXB132638:DXB132641 EGX132638:EGX132641 EQT132638:EQT132641 FAP132638:FAP132641 FKL132638:FKL132641 FUH132638:FUH132641 GED132638:GED132641 GNZ132638:GNZ132641 GXV132638:GXV132641 HHR132638:HHR132641 HRN132638:HRN132641 IBJ132638:IBJ132641 ILF132638:ILF132641 IVB132638:IVB132641 JEX132638:JEX132641 JOT132638:JOT132641 JYP132638:JYP132641 KIL132638:KIL132641 KSH132638:KSH132641 LCD132638:LCD132641 LLZ132638:LLZ132641 LVV132638:LVV132641 MFR132638:MFR132641 MPN132638:MPN132641 MZJ132638:MZJ132641 NJF132638:NJF132641 NTB132638:NTB132641 OCX132638:OCX132641 OMT132638:OMT132641 OWP132638:OWP132641 PGL132638:PGL132641 PQH132638:PQH132641 QAD132638:QAD132641 QJZ132638:QJZ132641 QTV132638:QTV132641 RDR132638:RDR132641 RNN132638:RNN132641 RXJ132638:RXJ132641 SHF132638:SHF132641 SRB132638:SRB132641 TAX132638:TAX132641 TKT132638:TKT132641 TUP132638:TUP132641 UEL132638:UEL132641 UOH132638:UOH132641 UYD132638:UYD132641 VHZ132638:VHZ132641 VRV132638:VRV132641 WBR132638:WBR132641 WLN132638:WLN132641 WVJ132638:WVJ132641 C198175:C198178 IX198174:IX198177 ST198174:ST198177 ACP198174:ACP198177 AML198174:AML198177 AWH198174:AWH198177 BGD198174:BGD198177 BPZ198174:BPZ198177 BZV198174:BZV198177 CJR198174:CJR198177 CTN198174:CTN198177 DDJ198174:DDJ198177 DNF198174:DNF198177 DXB198174:DXB198177 EGX198174:EGX198177 EQT198174:EQT198177 FAP198174:FAP198177 FKL198174:FKL198177 FUH198174:FUH198177 GED198174:GED198177 GNZ198174:GNZ198177 GXV198174:GXV198177 HHR198174:HHR198177 HRN198174:HRN198177 IBJ198174:IBJ198177 ILF198174:ILF198177 IVB198174:IVB198177 JEX198174:JEX198177 JOT198174:JOT198177 JYP198174:JYP198177 KIL198174:KIL198177 KSH198174:KSH198177 LCD198174:LCD198177 LLZ198174:LLZ198177 LVV198174:LVV198177 MFR198174:MFR198177 MPN198174:MPN198177 MZJ198174:MZJ198177 NJF198174:NJF198177 NTB198174:NTB198177 OCX198174:OCX198177 OMT198174:OMT198177 OWP198174:OWP198177 PGL198174:PGL198177 PQH198174:PQH198177 QAD198174:QAD198177 QJZ198174:QJZ198177 QTV198174:QTV198177 RDR198174:RDR198177 RNN198174:RNN198177 RXJ198174:RXJ198177 SHF198174:SHF198177 SRB198174:SRB198177 TAX198174:TAX198177 TKT198174:TKT198177 TUP198174:TUP198177 UEL198174:UEL198177 UOH198174:UOH198177 UYD198174:UYD198177 VHZ198174:VHZ198177 VRV198174:VRV198177 WBR198174:WBR198177 WLN198174:WLN198177 WVJ198174:WVJ198177 C263711:C263714 IX263710:IX263713 ST263710:ST263713 ACP263710:ACP263713 AML263710:AML263713 AWH263710:AWH263713 BGD263710:BGD263713 BPZ263710:BPZ263713 BZV263710:BZV263713 CJR263710:CJR263713 CTN263710:CTN263713 DDJ263710:DDJ263713 DNF263710:DNF263713 DXB263710:DXB263713 EGX263710:EGX263713 EQT263710:EQT263713 FAP263710:FAP263713 FKL263710:FKL263713 FUH263710:FUH263713 GED263710:GED263713 GNZ263710:GNZ263713 GXV263710:GXV263713 HHR263710:HHR263713 HRN263710:HRN263713 IBJ263710:IBJ263713 ILF263710:ILF263713 IVB263710:IVB263713 JEX263710:JEX263713 JOT263710:JOT263713 JYP263710:JYP263713 KIL263710:KIL263713 KSH263710:KSH263713 LCD263710:LCD263713 LLZ263710:LLZ263713 LVV263710:LVV263713 MFR263710:MFR263713 MPN263710:MPN263713 MZJ263710:MZJ263713 NJF263710:NJF263713 NTB263710:NTB263713 OCX263710:OCX263713 OMT263710:OMT263713 OWP263710:OWP263713 PGL263710:PGL263713 PQH263710:PQH263713 QAD263710:QAD263713 QJZ263710:QJZ263713 QTV263710:QTV263713 RDR263710:RDR263713 RNN263710:RNN263713 RXJ263710:RXJ263713 SHF263710:SHF263713 SRB263710:SRB263713 TAX263710:TAX263713 TKT263710:TKT263713 TUP263710:TUP263713 UEL263710:UEL263713 UOH263710:UOH263713 UYD263710:UYD263713 VHZ263710:VHZ263713 VRV263710:VRV263713 WBR263710:WBR263713 WLN263710:WLN263713 WVJ263710:WVJ263713 C329247:C329250 IX329246:IX329249 ST329246:ST329249 ACP329246:ACP329249 AML329246:AML329249 AWH329246:AWH329249 BGD329246:BGD329249 BPZ329246:BPZ329249 BZV329246:BZV329249 CJR329246:CJR329249 CTN329246:CTN329249 DDJ329246:DDJ329249 DNF329246:DNF329249 DXB329246:DXB329249 EGX329246:EGX329249 EQT329246:EQT329249 FAP329246:FAP329249 FKL329246:FKL329249 FUH329246:FUH329249 GED329246:GED329249 GNZ329246:GNZ329249 GXV329246:GXV329249 HHR329246:HHR329249 HRN329246:HRN329249 IBJ329246:IBJ329249 ILF329246:ILF329249 IVB329246:IVB329249 JEX329246:JEX329249 JOT329246:JOT329249 JYP329246:JYP329249 KIL329246:KIL329249 KSH329246:KSH329249 LCD329246:LCD329249 LLZ329246:LLZ329249 LVV329246:LVV329249 MFR329246:MFR329249 MPN329246:MPN329249 MZJ329246:MZJ329249 NJF329246:NJF329249 NTB329246:NTB329249 OCX329246:OCX329249 OMT329246:OMT329249 OWP329246:OWP329249 PGL329246:PGL329249 PQH329246:PQH329249 QAD329246:QAD329249 QJZ329246:QJZ329249 QTV329246:QTV329249 RDR329246:RDR329249 RNN329246:RNN329249 RXJ329246:RXJ329249 SHF329246:SHF329249 SRB329246:SRB329249 TAX329246:TAX329249 TKT329246:TKT329249 TUP329246:TUP329249 UEL329246:UEL329249 UOH329246:UOH329249 UYD329246:UYD329249 VHZ329246:VHZ329249 VRV329246:VRV329249 WBR329246:WBR329249 WLN329246:WLN329249 WVJ329246:WVJ329249 C394783:C394786 IX394782:IX394785 ST394782:ST394785 ACP394782:ACP394785 AML394782:AML394785 AWH394782:AWH394785 BGD394782:BGD394785 BPZ394782:BPZ394785 BZV394782:BZV394785 CJR394782:CJR394785 CTN394782:CTN394785 DDJ394782:DDJ394785 DNF394782:DNF394785 DXB394782:DXB394785 EGX394782:EGX394785 EQT394782:EQT394785 FAP394782:FAP394785 FKL394782:FKL394785 FUH394782:FUH394785 GED394782:GED394785 GNZ394782:GNZ394785 GXV394782:GXV394785 HHR394782:HHR394785 HRN394782:HRN394785 IBJ394782:IBJ394785 ILF394782:ILF394785 IVB394782:IVB394785 JEX394782:JEX394785 JOT394782:JOT394785 JYP394782:JYP394785 KIL394782:KIL394785 KSH394782:KSH394785 LCD394782:LCD394785 LLZ394782:LLZ394785 LVV394782:LVV394785 MFR394782:MFR394785 MPN394782:MPN394785 MZJ394782:MZJ394785 NJF394782:NJF394785 NTB394782:NTB394785 OCX394782:OCX394785 OMT394782:OMT394785 OWP394782:OWP394785 PGL394782:PGL394785 PQH394782:PQH394785 QAD394782:QAD394785 QJZ394782:QJZ394785 QTV394782:QTV394785 RDR394782:RDR394785 RNN394782:RNN394785 RXJ394782:RXJ394785 SHF394782:SHF394785 SRB394782:SRB394785 TAX394782:TAX394785 TKT394782:TKT394785 TUP394782:TUP394785 UEL394782:UEL394785 UOH394782:UOH394785 UYD394782:UYD394785 VHZ394782:VHZ394785 VRV394782:VRV394785 WBR394782:WBR394785 WLN394782:WLN394785 WVJ394782:WVJ394785 C460319:C460322 IX460318:IX460321 ST460318:ST460321 ACP460318:ACP460321 AML460318:AML460321 AWH460318:AWH460321 BGD460318:BGD460321 BPZ460318:BPZ460321 BZV460318:BZV460321 CJR460318:CJR460321 CTN460318:CTN460321 DDJ460318:DDJ460321 DNF460318:DNF460321 DXB460318:DXB460321 EGX460318:EGX460321 EQT460318:EQT460321 FAP460318:FAP460321 FKL460318:FKL460321 FUH460318:FUH460321 GED460318:GED460321 GNZ460318:GNZ460321 GXV460318:GXV460321 HHR460318:HHR460321 HRN460318:HRN460321 IBJ460318:IBJ460321 ILF460318:ILF460321 IVB460318:IVB460321 JEX460318:JEX460321 JOT460318:JOT460321 JYP460318:JYP460321 KIL460318:KIL460321 KSH460318:KSH460321 LCD460318:LCD460321 LLZ460318:LLZ460321 LVV460318:LVV460321 MFR460318:MFR460321 MPN460318:MPN460321 MZJ460318:MZJ460321 NJF460318:NJF460321 NTB460318:NTB460321 OCX460318:OCX460321 OMT460318:OMT460321 OWP460318:OWP460321 PGL460318:PGL460321 PQH460318:PQH460321 QAD460318:QAD460321 QJZ460318:QJZ460321 QTV460318:QTV460321 RDR460318:RDR460321 RNN460318:RNN460321 RXJ460318:RXJ460321 SHF460318:SHF460321 SRB460318:SRB460321 TAX460318:TAX460321 TKT460318:TKT460321 TUP460318:TUP460321 UEL460318:UEL460321 UOH460318:UOH460321 UYD460318:UYD460321 VHZ460318:VHZ460321 VRV460318:VRV460321 WBR460318:WBR460321 WLN460318:WLN460321 WVJ460318:WVJ460321 C525855:C525858 IX525854:IX525857 ST525854:ST525857 ACP525854:ACP525857 AML525854:AML525857 AWH525854:AWH525857 BGD525854:BGD525857 BPZ525854:BPZ525857 BZV525854:BZV525857 CJR525854:CJR525857 CTN525854:CTN525857 DDJ525854:DDJ525857 DNF525854:DNF525857 DXB525854:DXB525857 EGX525854:EGX525857 EQT525854:EQT525857 FAP525854:FAP525857 FKL525854:FKL525857 FUH525854:FUH525857 GED525854:GED525857 GNZ525854:GNZ525857 GXV525854:GXV525857 HHR525854:HHR525857 HRN525854:HRN525857 IBJ525854:IBJ525857 ILF525854:ILF525857 IVB525854:IVB525857 JEX525854:JEX525857 JOT525854:JOT525857 JYP525854:JYP525857 KIL525854:KIL525857 KSH525854:KSH525857 LCD525854:LCD525857 LLZ525854:LLZ525857 LVV525854:LVV525857 MFR525854:MFR525857 MPN525854:MPN525857 MZJ525854:MZJ525857 NJF525854:NJF525857 NTB525854:NTB525857 OCX525854:OCX525857 OMT525854:OMT525857 OWP525854:OWP525857 PGL525854:PGL525857 PQH525854:PQH525857 QAD525854:QAD525857 QJZ525854:QJZ525857 QTV525854:QTV525857 RDR525854:RDR525857 RNN525854:RNN525857 RXJ525854:RXJ525857 SHF525854:SHF525857 SRB525854:SRB525857 TAX525854:TAX525857 TKT525854:TKT525857 TUP525854:TUP525857 UEL525854:UEL525857 UOH525854:UOH525857 UYD525854:UYD525857 VHZ525854:VHZ525857 VRV525854:VRV525857 WBR525854:WBR525857 WLN525854:WLN525857 WVJ525854:WVJ525857 C591391:C591394 IX591390:IX591393 ST591390:ST591393 ACP591390:ACP591393 AML591390:AML591393 AWH591390:AWH591393 BGD591390:BGD591393 BPZ591390:BPZ591393 BZV591390:BZV591393 CJR591390:CJR591393 CTN591390:CTN591393 DDJ591390:DDJ591393 DNF591390:DNF591393 DXB591390:DXB591393 EGX591390:EGX591393 EQT591390:EQT591393 FAP591390:FAP591393 FKL591390:FKL591393 FUH591390:FUH591393 GED591390:GED591393 GNZ591390:GNZ591393 GXV591390:GXV591393 HHR591390:HHR591393 HRN591390:HRN591393 IBJ591390:IBJ591393 ILF591390:ILF591393 IVB591390:IVB591393 JEX591390:JEX591393 JOT591390:JOT591393 JYP591390:JYP591393 KIL591390:KIL591393 KSH591390:KSH591393 LCD591390:LCD591393 LLZ591390:LLZ591393 LVV591390:LVV591393 MFR591390:MFR591393 MPN591390:MPN591393 MZJ591390:MZJ591393 NJF591390:NJF591393 NTB591390:NTB591393 OCX591390:OCX591393 OMT591390:OMT591393 OWP591390:OWP591393 PGL591390:PGL591393 PQH591390:PQH591393 QAD591390:QAD591393 QJZ591390:QJZ591393 QTV591390:QTV591393 RDR591390:RDR591393 RNN591390:RNN591393 RXJ591390:RXJ591393 SHF591390:SHF591393 SRB591390:SRB591393 TAX591390:TAX591393 TKT591390:TKT591393 TUP591390:TUP591393 UEL591390:UEL591393 UOH591390:UOH591393 UYD591390:UYD591393 VHZ591390:VHZ591393 VRV591390:VRV591393 WBR591390:WBR591393 WLN591390:WLN591393 WVJ591390:WVJ591393 C656927:C656930 IX656926:IX656929 ST656926:ST656929 ACP656926:ACP656929 AML656926:AML656929 AWH656926:AWH656929 BGD656926:BGD656929 BPZ656926:BPZ656929 BZV656926:BZV656929 CJR656926:CJR656929 CTN656926:CTN656929 DDJ656926:DDJ656929 DNF656926:DNF656929 DXB656926:DXB656929 EGX656926:EGX656929 EQT656926:EQT656929 FAP656926:FAP656929 FKL656926:FKL656929 FUH656926:FUH656929 GED656926:GED656929 GNZ656926:GNZ656929 GXV656926:GXV656929 HHR656926:HHR656929 HRN656926:HRN656929 IBJ656926:IBJ656929 ILF656926:ILF656929 IVB656926:IVB656929 JEX656926:JEX656929 JOT656926:JOT656929 JYP656926:JYP656929 KIL656926:KIL656929 KSH656926:KSH656929 LCD656926:LCD656929 LLZ656926:LLZ656929 LVV656926:LVV656929 MFR656926:MFR656929 MPN656926:MPN656929 MZJ656926:MZJ656929 NJF656926:NJF656929 NTB656926:NTB656929 OCX656926:OCX656929 OMT656926:OMT656929 OWP656926:OWP656929 PGL656926:PGL656929 PQH656926:PQH656929 QAD656926:QAD656929 QJZ656926:QJZ656929 QTV656926:QTV656929 RDR656926:RDR656929 RNN656926:RNN656929 RXJ656926:RXJ656929 SHF656926:SHF656929 SRB656926:SRB656929 TAX656926:TAX656929 TKT656926:TKT656929 TUP656926:TUP656929 UEL656926:UEL656929 UOH656926:UOH656929 UYD656926:UYD656929 VHZ656926:VHZ656929 VRV656926:VRV656929 WBR656926:WBR656929 WLN656926:WLN656929 WVJ656926:WVJ656929 C722463:C722466 IX722462:IX722465 ST722462:ST722465 ACP722462:ACP722465 AML722462:AML722465 AWH722462:AWH722465 BGD722462:BGD722465 BPZ722462:BPZ722465 BZV722462:BZV722465 CJR722462:CJR722465 CTN722462:CTN722465 DDJ722462:DDJ722465 DNF722462:DNF722465 DXB722462:DXB722465 EGX722462:EGX722465 EQT722462:EQT722465 FAP722462:FAP722465 FKL722462:FKL722465 FUH722462:FUH722465 GED722462:GED722465 GNZ722462:GNZ722465 GXV722462:GXV722465 HHR722462:HHR722465 HRN722462:HRN722465 IBJ722462:IBJ722465 ILF722462:ILF722465 IVB722462:IVB722465 JEX722462:JEX722465 JOT722462:JOT722465 JYP722462:JYP722465 KIL722462:KIL722465 KSH722462:KSH722465 LCD722462:LCD722465 LLZ722462:LLZ722465 LVV722462:LVV722465 MFR722462:MFR722465 MPN722462:MPN722465 MZJ722462:MZJ722465 NJF722462:NJF722465 NTB722462:NTB722465 OCX722462:OCX722465 OMT722462:OMT722465 OWP722462:OWP722465 PGL722462:PGL722465 PQH722462:PQH722465 QAD722462:QAD722465 QJZ722462:QJZ722465 QTV722462:QTV722465 RDR722462:RDR722465 RNN722462:RNN722465 RXJ722462:RXJ722465 SHF722462:SHF722465 SRB722462:SRB722465 TAX722462:TAX722465 TKT722462:TKT722465 TUP722462:TUP722465 UEL722462:UEL722465 UOH722462:UOH722465 UYD722462:UYD722465 VHZ722462:VHZ722465 VRV722462:VRV722465 WBR722462:WBR722465 WLN722462:WLN722465 WVJ722462:WVJ722465 C787999:C788002 IX787998:IX788001 ST787998:ST788001 ACP787998:ACP788001 AML787998:AML788001 AWH787998:AWH788001 BGD787998:BGD788001 BPZ787998:BPZ788001 BZV787998:BZV788001 CJR787998:CJR788001 CTN787998:CTN788001 DDJ787998:DDJ788001 DNF787998:DNF788001 DXB787998:DXB788001 EGX787998:EGX788001 EQT787998:EQT788001 FAP787998:FAP788001 FKL787998:FKL788001 FUH787998:FUH788001 GED787998:GED788001 GNZ787998:GNZ788001 GXV787998:GXV788001 HHR787998:HHR788001 HRN787998:HRN788001 IBJ787998:IBJ788001 ILF787998:ILF788001 IVB787998:IVB788001 JEX787998:JEX788001 JOT787998:JOT788001 JYP787998:JYP788001 KIL787998:KIL788001 KSH787998:KSH788001 LCD787998:LCD788001 LLZ787998:LLZ788001 LVV787998:LVV788001 MFR787998:MFR788001 MPN787998:MPN788001 MZJ787998:MZJ788001 NJF787998:NJF788001 NTB787998:NTB788001 OCX787998:OCX788001 OMT787998:OMT788001 OWP787998:OWP788001 PGL787998:PGL788001 PQH787998:PQH788001 QAD787998:QAD788001 QJZ787998:QJZ788001 QTV787998:QTV788001 RDR787998:RDR788001 RNN787998:RNN788001 RXJ787998:RXJ788001 SHF787998:SHF788001 SRB787998:SRB788001 TAX787998:TAX788001 TKT787998:TKT788001 TUP787998:TUP788001 UEL787998:UEL788001 UOH787998:UOH788001 UYD787998:UYD788001 VHZ787998:VHZ788001 VRV787998:VRV788001 WBR787998:WBR788001 WLN787998:WLN788001 WVJ787998:WVJ788001 C853535:C853538 IX853534:IX853537 ST853534:ST853537 ACP853534:ACP853537 AML853534:AML853537 AWH853534:AWH853537 BGD853534:BGD853537 BPZ853534:BPZ853537 BZV853534:BZV853537 CJR853534:CJR853537 CTN853534:CTN853537 DDJ853534:DDJ853537 DNF853534:DNF853537 DXB853534:DXB853537 EGX853534:EGX853537 EQT853534:EQT853537 FAP853534:FAP853537 FKL853534:FKL853537 FUH853534:FUH853537 GED853534:GED853537 GNZ853534:GNZ853537 GXV853534:GXV853537 HHR853534:HHR853537 HRN853534:HRN853537 IBJ853534:IBJ853537 ILF853534:ILF853537 IVB853534:IVB853537 JEX853534:JEX853537 JOT853534:JOT853537 JYP853534:JYP853537 KIL853534:KIL853537 KSH853534:KSH853537 LCD853534:LCD853537 LLZ853534:LLZ853537 LVV853534:LVV853537 MFR853534:MFR853537 MPN853534:MPN853537 MZJ853534:MZJ853537 NJF853534:NJF853537 NTB853534:NTB853537 OCX853534:OCX853537 OMT853534:OMT853537 OWP853534:OWP853537 PGL853534:PGL853537 PQH853534:PQH853537 QAD853534:QAD853537 QJZ853534:QJZ853537 QTV853534:QTV853537 RDR853534:RDR853537 RNN853534:RNN853537 RXJ853534:RXJ853537 SHF853534:SHF853537 SRB853534:SRB853537 TAX853534:TAX853537 TKT853534:TKT853537 TUP853534:TUP853537 UEL853534:UEL853537 UOH853534:UOH853537 UYD853534:UYD853537 VHZ853534:VHZ853537 VRV853534:VRV853537 WBR853534:WBR853537 WLN853534:WLN853537 WVJ853534:WVJ853537 C919071:C919074 IX919070:IX919073 ST919070:ST919073 ACP919070:ACP919073 AML919070:AML919073 AWH919070:AWH919073 BGD919070:BGD919073 BPZ919070:BPZ919073 BZV919070:BZV919073 CJR919070:CJR919073 CTN919070:CTN919073 DDJ919070:DDJ919073 DNF919070:DNF919073 DXB919070:DXB919073 EGX919070:EGX919073 EQT919070:EQT919073 FAP919070:FAP919073 FKL919070:FKL919073 FUH919070:FUH919073 GED919070:GED919073 GNZ919070:GNZ919073 GXV919070:GXV919073 HHR919070:HHR919073 HRN919070:HRN919073 IBJ919070:IBJ919073 ILF919070:ILF919073 IVB919070:IVB919073 JEX919070:JEX919073 JOT919070:JOT919073 JYP919070:JYP919073 KIL919070:KIL919073 KSH919070:KSH919073 LCD919070:LCD919073 LLZ919070:LLZ919073 LVV919070:LVV919073 MFR919070:MFR919073 MPN919070:MPN919073 MZJ919070:MZJ919073 NJF919070:NJF919073 NTB919070:NTB919073 OCX919070:OCX919073 OMT919070:OMT919073 OWP919070:OWP919073 PGL919070:PGL919073 PQH919070:PQH919073 QAD919070:QAD919073 QJZ919070:QJZ919073 QTV919070:QTV919073 RDR919070:RDR919073 RNN919070:RNN919073 RXJ919070:RXJ919073 SHF919070:SHF919073 SRB919070:SRB919073 TAX919070:TAX919073 TKT919070:TKT919073 TUP919070:TUP919073 UEL919070:UEL919073 UOH919070:UOH919073 UYD919070:UYD919073 VHZ919070:VHZ919073 VRV919070:VRV919073 WBR919070:WBR919073 WLN919070:WLN919073 WVJ919070:WVJ919073 C984607:C984610 IX984606:IX984609 ST984606:ST984609 ACP984606:ACP984609 AML984606:AML984609 AWH984606:AWH984609 BGD984606:BGD984609 BPZ984606:BPZ984609 BZV984606:BZV984609 CJR984606:CJR984609 CTN984606:CTN984609 DDJ984606:DDJ984609 DNF984606:DNF984609 DXB984606:DXB984609 EGX984606:EGX984609 EQT984606:EQT984609 FAP984606:FAP984609 FKL984606:FKL984609 FUH984606:FUH984609 GED984606:GED984609 GNZ984606:GNZ984609 GXV984606:GXV984609 HHR984606:HHR984609 HRN984606:HRN984609 IBJ984606:IBJ984609 ILF984606:ILF984609 IVB984606:IVB984609 JEX984606:JEX984609 JOT984606:JOT984609 JYP984606:JYP984609 KIL984606:KIL984609 KSH984606:KSH984609 LCD984606:LCD984609 LLZ984606:LLZ984609 LVV984606:LVV984609 MFR984606:MFR984609 MPN984606:MPN984609 MZJ984606:MZJ984609 NJF984606:NJF984609 NTB984606:NTB984609 OCX984606:OCX984609 OMT984606:OMT984609 OWP984606:OWP984609 PGL984606:PGL984609 PQH984606:PQH984609 QAD984606:QAD984609 QJZ984606:QJZ984609 QTV984606:QTV984609 RDR984606:RDR984609 RNN984606:RNN984609 RXJ984606:RXJ984609 SHF984606:SHF984609 SRB984606:SRB984609 TAX984606:TAX984609 TKT984606:TKT984609 TUP984606:TUP984609 UEL984606:UEL984609 UOH984606:UOH984609 UYD984606:UYD984609 VHZ984606:VHZ984609 VRV984606:VRV984609 WBR984606:WBR984609 WLN984606:WLN984609 WVJ984606:WVJ984609 D67077:D67102 IY67076:IY67101 SU67076:SU67101 ACQ67076:ACQ67101 AMM67076:AMM67101 AWI67076:AWI67101 BGE67076:BGE67101 BQA67076:BQA67101 BZW67076:BZW67101 CJS67076:CJS67101 CTO67076:CTO67101 DDK67076:DDK67101 DNG67076:DNG67101 DXC67076:DXC67101 EGY67076:EGY67101 EQU67076:EQU67101 FAQ67076:FAQ67101 FKM67076:FKM67101 FUI67076:FUI67101 GEE67076:GEE67101 GOA67076:GOA67101 GXW67076:GXW67101 HHS67076:HHS67101 HRO67076:HRO67101 IBK67076:IBK67101 ILG67076:ILG67101 IVC67076:IVC67101 JEY67076:JEY67101 JOU67076:JOU67101 JYQ67076:JYQ67101 KIM67076:KIM67101 KSI67076:KSI67101 LCE67076:LCE67101 LMA67076:LMA67101 LVW67076:LVW67101 MFS67076:MFS67101 MPO67076:MPO67101 MZK67076:MZK67101 NJG67076:NJG67101 NTC67076:NTC67101 OCY67076:OCY67101 OMU67076:OMU67101 OWQ67076:OWQ67101 PGM67076:PGM67101 PQI67076:PQI67101 QAE67076:QAE67101 QKA67076:QKA67101 QTW67076:QTW67101 RDS67076:RDS67101 RNO67076:RNO67101 RXK67076:RXK67101 SHG67076:SHG67101 SRC67076:SRC67101 TAY67076:TAY67101 TKU67076:TKU67101 TUQ67076:TUQ67101 UEM67076:UEM67101 UOI67076:UOI67101 UYE67076:UYE67101 VIA67076:VIA67101 VRW67076:VRW67101 WBS67076:WBS67101 WLO67076:WLO67101 WVK67076:WVK67101 D132613:D132638 IY132612:IY132637 SU132612:SU132637 ACQ132612:ACQ132637 AMM132612:AMM132637 AWI132612:AWI132637 BGE132612:BGE132637 BQA132612:BQA132637 BZW132612:BZW132637 CJS132612:CJS132637 CTO132612:CTO132637 DDK132612:DDK132637 DNG132612:DNG132637 DXC132612:DXC132637 EGY132612:EGY132637 EQU132612:EQU132637 FAQ132612:FAQ132637 FKM132612:FKM132637 FUI132612:FUI132637 GEE132612:GEE132637 GOA132612:GOA132637 GXW132612:GXW132637 HHS132612:HHS132637 HRO132612:HRO132637 IBK132612:IBK132637 ILG132612:ILG132637 IVC132612:IVC132637 JEY132612:JEY132637 JOU132612:JOU132637 JYQ132612:JYQ132637 KIM132612:KIM132637 KSI132612:KSI132637 LCE132612:LCE132637 LMA132612:LMA132637 LVW132612:LVW132637 MFS132612:MFS132637 MPO132612:MPO132637 MZK132612:MZK132637 NJG132612:NJG132637 NTC132612:NTC132637 OCY132612:OCY132637 OMU132612:OMU132637 OWQ132612:OWQ132637 PGM132612:PGM132637 PQI132612:PQI132637 QAE132612:QAE132637 QKA132612:QKA132637 QTW132612:QTW132637 RDS132612:RDS132637 RNO132612:RNO132637 RXK132612:RXK132637 SHG132612:SHG132637 SRC132612:SRC132637 TAY132612:TAY132637 TKU132612:TKU132637 TUQ132612:TUQ132637 UEM132612:UEM132637 UOI132612:UOI132637 UYE132612:UYE132637 VIA132612:VIA132637 VRW132612:VRW132637 WBS132612:WBS132637 WLO132612:WLO132637 WVK132612:WVK132637 D198149:D198174 IY198148:IY198173 SU198148:SU198173 ACQ198148:ACQ198173 AMM198148:AMM198173 AWI198148:AWI198173 BGE198148:BGE198173 BQA198148:BQA198173 BZW198148:BZW198173 CJS198148:CJS198173 CTO198148:CTO198173 DDK198148:DDK198173 DNG198148:DNG198173 DXC198148:DXC198173 EGY198148:EGY198173 EQU198148:EQU198173 FAQ198148:FAQ198173 FKM198148:FKM198173 FUI198148:FUI198173 GEE198148:GEE198173 GOA198148:GOA198173 GXW198148:GXW198173 HHS198148:HHS198173 HRO198148:HRO198173 IBK198148:IBK198173 ILG198148:ILG198173 IVC198148:IVC198173 JEY198148:JEY198173 JOU198148:JOU198173 JYQ198148:JYQ198173 KIM198148:KIM198173 KSI198148:KSI198173 LCE198148:LCE198173 LMA198148:LMA198173 LVW198148:LVW198173 MFS198148:MFS198173 MPO198148:MPO198173 MZK198148:MZK198173 NJG198148:NJG198173 NTC198148:NTC198173 OCY198148:OCY198173 OMU198148:OMU198173 OWQ198148:OWQ198173 PGM198148:PGM198173 PQI198148:PQI198173 QAE198148:QAE198173 QKA198148:QKA198173 QTW198148:QTW198173 RDS198148:RDS198173 RNO198148:RNO198173 RXK198148:RXK198173 SHG198148:SHG198173 SRC198148:SRC198173 TAY198148:TAY198173 TKU198148:TKU198173 TUQ198148:TUQ198173 UEM198148:UEM198173 UOI198148:UOI198173 UYE198148:UYE198173 VIA198148:VIA198173 VRW198148:VRW198173 WBS198148:WBS198173 WLO198148:WLO198173 WVK198148:WVK198173 D263685:D263710 IY263684:IY263709 SU263684:SU263709 ACQ263684:ACQ263709 AMM263684:AMM263709 AWI263684:AWI263709 BGE263684:BGE263709 BQA263684:BQA263709 BZW263684:BZW263709 CJS263684:CJS263709 CTO263684:CTO263709 DDK263684:DDK263709 DNG263684:DNG263709 DXC263684:DXC263709 EGY263684:EGY263709 EQU263684:EQU263709 FAQ263684:FAQ263709 FKM263684:FKM263709 FUI263684:FUI263709 GEE263684:GEE263709 GOA263684:GOA263709 GXW263684:GXW263709 HHS263684:HHS263709 HRO263684:HRO263709 IBK263684:IBK263709 ILG263684:ILG263709 IVC263684:IVC263709 JEY263684:JEY263709 JOU263684:JOU263709 JYQ263684:JYQ263709 KIM263684:KIM263709 KSI263684:KSI263709 LCE263684:LCE263709 LMA263684:LMA263709 LVW263684:LVW263709 MFS263684:MFS263709 MPO263684:MPO263709 MZK263684:MZK263709 NJG263684:NJG263709 NTC263684:NTC263709 OCY263684:OCY263709 OMU263684:OMU263709 OWQ263684:OWQ263709 PGM263684:PGM263709 PQI263684:PQI263709 QAE263684:QAE263709 QKA263684:QKA263709 QTW263684:QTW263709 RDS263684:RDS263709 RNO263684:RNO263709 RXK263684:RXK263709 SHG263684:SHG263709 SRC263684:SRC263709 TAY263684:TAY263709 TKU263684:TKU263709 TUQ263684:TUQ263709 UEM263684:UEM263709 UOI263684:UOI263709 UYE263684:UYE263709 VIA263684:VIA263709 VRW263684:VRW263709 WBS263684:WBS263709 WLO263684:WLO263709 WVK263684:WVK263709 D329221:D329246 IY329220:IY329245 SU329220:SU329245 ACQ329220:ACQ329245 AMM329220:AMM329245 AWI329220:AWI329245 BGE329220:BGE329245 BQA329220:BQA329245 BZW329220:BZW329245 CJS329220:CJS329245 CTO329220:CTO329245 DDK329220:DDK329245 DNG329220:DNG329245 DXC329220:DXC329245 EGY329220:EGY329245 EQU329220:EQU329245 FAQ329220:FAQ329245 FKM329220:FKM329245 FUI329220:FUI329245 GEE329220:GEE329245 GOA329220:GOA329245 GXW329220:GXW329245 HHS329220:HHS329245 HRO329220:HRO329245 IBK329220:IBK329245 ILG329220:ILG329245 IVC329220:IVC329245 JEY329220:JEY329245 JOU329220:JOU329245 JYQ329220:JYQ329245 KIM329220:KIM329245 KSI329220:KSI329245 LCE329220:LCE329245 LMA329220:LMA329245 LVW329220:LVW329245 MFS329220:MFS329245 MPO329220:MPO329245 MZK329220:MZK329245 NJG329220:NJG329245 NTC329220:NTC329245 OCY329220:OCY329245 OMU329220:OMU329245 OWQ329220:OWQ329245 PGM329220:PGM329245 PQI329220:PQI329245 QAE329220:QAE329245 QKA329220:QKA329245 QTW329220:QTW329245 RDS329220:RDS329245 RNO329220:RNO329245 RXK329220:RXK329245 SHG329220:SHG329245 SRC329220:SRC329245 TAY329220:TAY329245 TKU329220:TKU329245 TUQ329220:TUQ329245 UEM329220:UEM329245 UOI329220:UOI329245 UYE329220:UYE329245 VIA329220:VIA329245 VRW329220:VRW329245 WBS329220:WBS329245 WLO329220:WLO329245 WVK329220:WVK329245 D394757:D394782 IY394756:IY394781 SU394756:SU394781 ACQ394756:ACQ394781 AMM394756:AMM394781 AWI394756:AWI394781 BGE394756:BGE394781 BQA394756:BQA394781 BZW394756:BZW394781 CJS394756:CJS394781 CTO394756:CTO394781 DDK394756:DDK394781 DNG394756:DNG394781 DXC394756:DXC394781 EGY394756:EGY394781 EQU394756:EQU394781 FAQ394756:FAQ394781 FKM394756:FKM394781 FUI394756:FUI394781 GEE394756:GEE394781 GOA394756:GOA394781 GXW394756:GXW394781 HHS394756:HHS394781 HRO394756:HRO394781 IBK394756:IBK394781 ILG394756:ILG394781 IVC394756:IVC394781 JEY394756:JEY394781 JOU394756:JOU394781 JYQ394756:JYQ394781 KIM394756:KIM394781 KSI394756:KSI394781 LCE394756:LCE394781 LMA394756:LMA394781 LVW394756:LVW394781 MFS394756:MFS394781 MPO394756:MPO394781 MZK394756:MZK394781 NJG394756:NJG394781 NTC394756:NTC394781 OCY394756:OCY394781 OMU394756:OMU394781 OWQ394756:OWQ394781 PGM394756:PGM394781 PQI394756:PQI394781 QAE394756:QAE394781 QKA394756:QKA394781 QTW394756:QTW394781 RDS394756:RDS394781 RNO394756:RNO394781 RXK394756:RXK394781 SHG394756:SHG394781 SRC394756:SRC394781 TAY394756:TAY394781 TKU394756:TKU394781 TUQ394756:TUQ394781 UEM394756:UEM394781 UOI394756:UOI394781 UYE394756:UYE394781 VIA394756:VIA394781 VRW394756:VRW394781 WBS394756:WBS394781 WLO394756:WLO394781 WVK394756:WVK394781 D460293:D460318 IY460292:IY460317 SU460292:SU460317 ACQ460292:ACQ460317 AMM460292:AMM460317 AWI460292:AWI460317 BGE460292:BGE460317 BQA460292:BQA460317 BZW460292:BZW460317 CJS460292:CJS460317 CTO460292:CTO460317 DDK460292:DDK460317 DNG460292:DNG460317 DXC460292:DXC460317 EGY460292:EGY460317 EQU460292:EQU460317 FAQ460292:FAQ460317 FKM460292:FKM460317 FUI460292:FUI460317 GEE460292:GEE460317 GOA460292:GOA460317 GXW460292:GXW460317 HHS460292:HHS460317 HRO460292:HRO460317 IBK460292:IBK460317 ILG460292:ILG460317 IVC460292:IVC460317 JEY460292:JEY460317 JOU460292:JOU460317 JYQ460292:JYQ460317 KIM460292:KIM460317 KSI460292:KSI460317 LCE460292:LCE460317 LMA460292:LMA460317 LVW460292:LVW460317 MFS460292:MFS460317 MPO460292:MPO460317 MZK460292:MZK460317 NJG460292:NJG460317 NTC460292:NTC460317 OCY460292:OCY460317 OMU460292:OMU460317 OWQ460292:OWQ460317 PGM460292:PGM460317 PQI460292:PQI460317 QAE460292:QAE460317 QKA460292:QKA460317 QTW460292:QTW460317 RDS460292:RDS460317 RNO460292:RNO460317 RXK460292:RXK460317 SHG460292:SHG460317 SRC460292:SRC460317 TAY460292:TAY460317 TKU460292:TKU460317 TUQ460292:TUQ460317 UEM460292:UEM460317 UOI460292:UOI460317 UYE460292:UYE460317 VIA460292:VIA460317 VRW460292:VRW460317 WBS460292:WBS460317 WLO460292:WLO460317 WVK460292:WVK460317 D525829:D525854 IY525828:IY525853 SU525828:SU525853 ACQ525828:ACQ525853 AMM525828:AMM525853 AWI525828:AWI525853 BGE525828:BGE525853 BQA525828:BQA525853 BZW525828:BZW525853 CJS525828:CJS525853 CTO525828:CTO525853 DDK525828:DDK525853 DNG525828:DNG525853 DXC525828:DXC525853 EGY525828:EGY525853 EQU525828:EQU525853 FAQ525828:FAQ525853 FKM525828:FKM525853 FUI525828:FUI525853 GEE525828:GEE525853 GOA525828:GOA525853 GXW525828:GXW525853 HHS525828:HHS525853 HRO525828:HRO525853 IBK525828:IBK525853 ILG525828:ILG525853 IVC525828:IVC525853 JEY525828:JEY525853 JOU525828:JOU525853 JYQ525828:JYQ525853 KIM525828:KIM525853 KSI525828:KSI525853 LCE525828:LCE525853 LMA525828:LMA525853 LVW525828:LVW525853 MFS525828:MFS525853 MPO525828:MPO525853 MZK525828:MZK525853 NJG525828:NJG525853 NTC525828:NTC525853 OCY525828:OCY525853 OMU525828:OMU525853 OWQ525828:OWQ525853 PGM525828:PGM525853 PQI525828:PQI525853 QAE525828:QAE525853 QKA525828:QKA525853 QTW525828:QTW525853 RDS525828:RDS525853 RNO525828:RNO525853 RXK525828:RXK525853 SHG525828:SHG525853 SRC525828:SRC525853 TAY525828:TAY525853 TKU525828:TKU525853 TUQ525828:TUQ525853 UEM525828:UEM525853 UOI525828:UOI525853 UYE525828:UYE525853 VIA525828:VIA525853 VRW525828:VRW525853 WBS525828:WBS525853 WLO525828:WLO525853 WVK525828:WVK525853 D591365:D591390 IY591364:IY591389 SU591364:SU591389 ACQ591364:ACQ591389 AMM591364:AMM591389 AWI591364:AWI591389 BGE591364:BGE591389 BQA591364:BQA591389 BZW591364:BZW591389 CJS591364:CJS591389 CTO591364:CTO591389 DDK591364:DDK591389 DNG591364:DNG591389 DXC591364:DXC591389 EGY591364:EGY591389 EQU591364:EQU591389 FAQ591364:FAQ591389 FKM591364:FKM591389 FUI591364:FUI591389 GEE591364:GEE591389 GOA591364:GOA591389 GXW591364:GXW591389 HHS591364:HHS591389 HRO591364:HRO591389 IBK591364:IBK591389 ILG591364:ILG591389 IVC591364:IVC591389 JEY591364:JEY591389 JOU591364:JOU591389 JYQ591364:JYQ591389 KIM591364:KIM591389 KSI591364:KSI591389 LCE591364:LCE591389 LMA591364:LMA591389 LVW591364:LVW591389 MFS591364:MFS591389 MPO591364:MPO591389 MZK591364:MZK591389 NJG591364:NJG591389 NTC591364:NTC591389 OCY591364:OCY591389 OMU591364:OMU591389 OWQ591364:OWQ591389 PGM591364:PGM591389 PQI591364:PQI591389 QAE591364:QAE591389 QKA591364:QKA591389 QTW591364:QTW591389 RDS591364:RDS591389 RNO591364:RNO591389 RXK591364:RXK591389 SHG591364:SHG591389 SRC591364:SRC591389 TAY591364:TAY591389 TKU591364:TKU591389 TUQ591364:TUQ591389 UEM591364:UEM591389 UOI591364:UOI591389 UYE591364:UYE591389 VIA591364:VIA591389 VRW591364:VRW591389 WBS591364:WBS591389 WLO591364:WLO591389 WVK591364:WVK591389 D656901:D656926 IY656900:IY656925 SU656900:SU656925 ACQ656900:ACQ656925 AMM656900:AMM656925 AWI656900:AWI656925 BGE656900:BGE656925 BQA656900:BQA656925 BZW656900:BZW656925 CJS656900:CJS656925 CTO656900:CTO656925 DDK656900:DDK656925 DNG656900:DNG656925 DXC656900:DXC656925 EGY656900:EGY656925 EQU656900:EQU656925 FAQ656900:FAQ656925 FKM656900:FKM656925 FUI656900:FUI656925 GEE656900:GEE656925 GOA656900:GOA656925 GXW656900:GXW656925 HHS656900:HHS656925 HRO656900:HRO656925 IBK656900:IBK656925 ILG656900:ILG656925 IVC656900:IVC656925 JEY656900:JEY656925 JOU656900:JOU656925 JYQ656900:JYQ656925 KIM656900:KIM656925 KSI656900:KSI656925 LCE656900:LCE656925 LMA656900:LMA656925 LVW656900:LVW656925 MFS656900:MFS656925 MPO656900:MPO656925 MZK656900:MZK656925 NJG656900:NJG656925 NTC656900:NTC656925 OCY656900:OCY656925 OMU656900:OMU656925 OWQ656900:OWQ656925 PGM656900:PGM656925 PQI656900:PQI656925 QAE656900:QAE656925 QKA656900:QKA656925 QTW656900:QTW656925 RDS656900:RDS656925 RNO656900:RNO656925 RXK656900:RXK656925 SHG656900:SHG656925 SRC656900:SRC656925 TAY656900:TAY656925 TKU656900:TKU656925 TUQ656900:TUQ656925 UEM656900:UEM656925 UOI656900:UOI656925 UYE656900:UYE656925 VIA656900:VIA656925 VRW656900:VRW656925 WBS656900:WBS656925 WLO656900:WLO656925 WVK656900:WVK656925 D722437:D722462 IY722436:IY722461 SU722436:SU722461 ACQ722436:ACQ722461 AMM722436:AMM722461 AWI722436:AWI722461 BGE722436:BGE722461 BQA722436:BQA722461 BZW722436:BZW722461 CJS722436:CJS722461 CTO722436:CTO722461 DDK722436:DDK722461 DNG722436:DNG722461 DXC722436:DXC722461 EGY722436:EGY722461 EQU722436:EQU722461 FAQ722436:FAQ722461 FKM722436:FKM722461 FUI722436:FUI722461 GEE722436:GEE722461 GOA722436:GOA722461 GXW722436:GXW722461 HHS722436:HHS722461 HRO722436:HRO722461 IBK722436:IBK722461 ILG722436:ILG722461 IVC722436:IVC722461 JEY722436:JEY722461 JOU722436:JOU722461 JYQ722436:JYQ722461 KIM722436:KIM722461 KSI722436:KSI722461 LCE722436:LCE722461 LMA722436:LMA722461 LVW722436:LVW722461 MFS722436:MFS722461 MPO722436:MPO722461 MZK722436:MZK722461 NJG722436:NJG722461 NTC722436:NTC722461 OCY722436:OCY722461 OMU722436:OMU722461 OWQ722436:OWQ722461 PGM722436:PGM722461 PQI722436:PQI722461 QAE722436:QAE722461 QKA722436:QKA722461 QTW722436:QTW722461 RDS722436:RDS722461 RNO722436:RNO722461 RXK722436:RXK722461 SHG722436:SHG722461 SRC722436:SRC722461 TAY722436:TAY722461 TKU722436:TKU722461 TUQ722436:TUQ722461 UEM722436:UEM722461 UOI722436:UOI722461 UYE722436:UYE722461 VIA722436:VIA722461 VRW722436:VRW722461 WBS722436:WBS722461 WLO722436:WLO722461 WVK722436:WVK722461 D787973:D787998 IY787972:IY787997 SU787972:SU787997 ACQ787972:ACQ787997 AMM787972:AMM787997 AWI787972:AWI787997 BGE787972:BGE787997 BQA787972:BQA787997 BZW787972:BZW787997 CJS787972:CJS787997 CTO787972:CTO787997 DDK787972:DDK787997 DNG787972:DNG787997 DXC787972:DXC787997 EGY787972:EGY787997 EQU787972:EQU787997 FAQ787972:FAQ787997 FKM787972:FKM787997 FUI787972:FUI787997 GEE787972:GEE787997 GOA787972:GOA787997 GXW787972:GXW787997 HHS787972:HHS787997 HRO787972:HRO787997 IBK787972:IBK787997 ILG787972:ILG787997 IVC787972:IVC787997 JEY787972:JEY787997 JOU787972:JOU787997 JYQ787972:JYQ787997 KIM787972:KIM787997 KSI787972:KSI787997 LCE787972:LCE787997 LMA787972:LMA787997 LVW787972:LVW787997 MFS787972:MFS787997 MPO787972:MPO787997 MZK787972:MZK787997 NJG787972:NJG787997 NTC787972:NTC787997 OCY787972:OCY787997 OMU787972:OMU787997 OWQ787972:OWQ787997 PGM787972:PGM787997 PQI787972:PQI787997 QAE787972:QAE787997 QKA787972:QKA787997 QTW787972:QTW787997 RDS787972:RDS787997 RNO787972:RNO787997 RXK787972:RXK787997 SHG787972:SHG787997 SRC787972:SRC787997 TAY787972:TAY787997 TKU787972:TKU787997 TUQ787972:TUQ787997 UEM787972:UEM787997 UOI787972:UOI787997 UYE787972:UYE787997 VIA787972:VIA787997 VRW787972:VRW787997 WBS787972:WBS787997 WLO787972:WLO787997 WVK787972:WVK787997 D853509:D853534 IY853508:IY853533 SU853508:SU853533 ACQ853508:ACQ853533 AMM853508:AMM853533 AWI853508:AWI853533 BGE853508:BGE853533 BQA853508:BQA853533 BZW853508:BZW853533 CJS853508:CJS853533 CTO853508:CTO853533 DDK853508:DDK853533 DNG853508:DNG853533 DXC853508:DXC853533 EGY853508:EGY853533 EQU853508:EQU853533 FAQ853508:FAQ853533 FKM853508:FKM853533 FUI853508:FUI853533 GEE853508:GEE853533 GOA853508:GOA853533 GXW853508:GXW853533 HHS853508:HHS853533 HRO853508:HRO853533 IBK853508:IBK853533 ILG853508:ILG853533 IVC853508:IVC853533 JEY853508:JEY853533 JOU853508:JOU853533 JYQ853508:JYQ853533 KIM853508:KIM853533 KSI853508:KSI853533 LCE853508:LCE853533 LMA853508:LMA853533 LVW853508:LVW853533 MFS853508:MFS853533 MPO853508:MPO853533 MZK853508:MZK853533 NJG853508:NJG853533 NTC853508:NTC853533 OCY853508:OCY853533 OMU853508:OMU853533 OWQ853508:OWQ853533 PGM853508:PGM853533 PQI853508:PQI853533 QAE853508:QAE853533 QKA853508:QKA853533 QTW853508:QTW853533 RDS853508:RDS853533 RNO853508:RNO853533 RXK853508:RXK853533 SHG853508:SHG853533 SRC853508:SRC853533 TAY853508:TAY853533 TKU853508:TKU853533 TUQ853508:TUQ853533 UEM853508:UEM853533 UOI853508:UOI853533 UYE853508:UYE853533 VIA853508:VIA853533 VRW853508:VRW853533 WBS853508:WBS853533 WLO853508:WLO853533 WVK853508:WVK853533 D919045:D919070 IY919044:IY919069 SU919044:SU919069 ACQ919044:ACQ919069 AMM919044:AMM919069 AWI919044:AWI919069 BGE919044:BGE919069 BQA919044:BQA919069 BZW919044:BZW919069 CJS919044:CJS919069 CTO919044:CTO919069 DDK919044:DDK919069 DNG919044:DNG919069 DXC919044:DXC919069 EGY919044:EGY919069 EQU919044:EQU919069 FAQ919044:FAQ919069 FKM919044:FKM919069 FUI919044:FUI919069 GEE919044:GEE919069 GOA919044:GOA919069 GXW919044:GXW919069 HHS919044:HHS919069 HRO919044:HRO919069 IBK919044:IBK919069 ILG919044:ILG919069 IVC919044:IVC919069 JEY919044:JEY919069 JOU919044:JOU919069 JYQ919044:JYQ919069 KIM919044:KIM919069 KSI919044:KSI919069 LCE919044:LCE919069 LMA919044:LMA919069 LVW919044:LVW919069 MFS919044:MFS919069 MPO919044:MPO919069 MZK919044:MZK919069 NJG919044:NJG919069 NTC919044:NTC919069 OCY919044:OCY919069 OMU919044:OMU919069 OWQ919044:OWQ919069 PGM919044:PGM919069 PQI919044:PQI919069 QAE919044:QAE919069 QKA919044:QKA919069 QTW919044:QTW919069 RDS919044:RDS919069 RNO919044:RNO919069 RXK919044:RXK919069 SHG919044:SHG919069 SRC919044:SRC919069 TAY919044:TAY919069 TKU919044:TKU919069 TUQ919044:TUQ919069 UEM919044:UEM919069 UOI919044:UOI919069 UYE919044:UYE919069 VIA919044:VIA919069 VRW919044:VRW919069 WBS919044:WBS919069 WLO919044:WLO919069 WVK919044:WVK919069 D984581:D984606 IY984580:IY984605 SU984580:SU984605 ACQ984580:ACQ984605 AMM984580:AMM984605 AWI984580:AWI984605 BGE984580:BGE984605 BQA984580:BQA984605 BZW984580:BZW984605 CJS984580:CJS984605 CTO984580:CTO984605 DDK984580:DDK984605 DNG984580:DNG984605 DXC984580:DXC984605 EGY984580:EGY984605 EQU984580:EQU984605 FAQ984580:FAQ984605 FKM984580:FKM984605 FUI984580:FUI984605 GEE984580:GEE984605 GOA984580:GOA984605 GXW984580:GXW984605 HHS984580:HHS984605 HRO984580:HRO984605 IBK984580:IBK984605 ILG984580:ILG984605 IVC984580:IVC984605 JEY984580:JEY984605 JOU984580:JOU984605 JYQ984580:JYQ984605 KIM984580:KIM984605 KSI984580:KSI984605 LCE984580:LCE984605 LMA984580:LMA984605 LVW984580:LVW984605 MFS984580:MFS984605 MPO984580:MPO984605 MZK984580:MZK984605 NJG984580:NJG984605 NTC984580:NTC984605 OCY984580:OCY984605 OMU984580:OMU984605 OWQ984580:OWQ984605 PGM984580:PGM984605 PQI984580:PQI984605 QAE984580:QAE984605 QKA984580:QKA984605 QTW984580:QTW984605 RDS984580:RDS984605 RNO984580:RNO984605 RXK984580:RXK984605 SHG984580:SHG984605 SRC984580:SRC984605 TAY984580:TAY984605 TKU984580:TKU984605 TUQ984580:TUQ984605 UEM984580:UEM984605 UOI984580:UOI984605 UYE984580:UYE984605 VIA984580:VIA984605 VRW984580:VRW984605 WBS984580:WBS984605 WLO984580:WLO984605 WVK984580:WVK984605 C67111:C67112 IX67110:IX67111 ST67110:ST67111 ACP67110:ACP67111 AML67110:AML67111 AWH67110:AWH67111 BGD67110:BGD67111 BPZ67110:BPZ67111 BZV67110:BZV67111 CJR67110:CJR67111 CTN67110:CTN67111 DDJ67110:DDJ67111 DNF67110:DNF67111 DXB67110:DXB67111 EGX67110:EGX67111 EQT67110:EQT67111 FAP67110:FAP67111 FKL67110:FKL67111 FUH67110:FUH67111 GED67110:GED67111 GNZ67110:GNZ67111 GXV67110:GXV67111 HHR67110:HHR67111 HRN67110:HRN67111 IBJ67110:IBJ67111 ILF67110:ILF67111 IVB67110:IVB67111 JEX67110:JEX67111 JOT67110:JOT67111 JYP67110:JYP67111 KIL67110:KIL67111 KSH67110:KSH67111 LCD67110:LCD67111 LLZ67110:LLZ67111 LVV67110:LVV67111 MFR67110:MFR67111 MPN67110:MPN67111 MZJ67110:MZJ67111 NJF67110:NJF67111 NTB67110:NTB67111 OCX67110:OCX67111 OMT67110:OMT67111 OWP67110:OWP67111 PGL67110:PGL67111 PQH67110:PQH67111 QAD67110:QAD67111 QJZ67110:QJZ67111 QTV67110:QTV67111 RDR67110:RDR67111 RNN67110:RNN67111 RXJ67110:RXJ67111 SHF67110:SHF67111 SRB67110:SRB67111 TAX67110:TAX67111 TKT67110:TKT67111 TUP67110:TUP67111 UEL67110:UEL67111 UOH67110:UOH67111 UYD67110:UYD67111 VHZ67110:VHZ67111 VRV67110:VRV67111 WBR67110:WBR67111 WLN67110:WLN67111 WVJ67110:WVJ67111 C132647:C132648 IX132646:IX132647 ST132646:ST132647 ACP132646:ACP132647 AML132646:AML132647 AWH132646:AWH132647 BGD132646:BGD132647 BPZ132646:BPZ132647 BZV132646:BZV132647 CJR132646:CJR132647 CTN132646:CTN132647 DDJ132646:DDJ132647 DNF132646:DNF132647 DXB132646:DXB132647 EGX132646:EGX132647 EQT132646:EQT132647 FAP132646:FAP132647 FKL132646:FKL132647 FUH132646:FUH132647 GED132646:GED132647 GNZ132646:GNZ132647 GXV132646:GXV132647 HHR132646:HHR132647 HRN132646:HRN132647 IBJ132646:IBJ132647 ILF132646:ILF132647 IVB132646:IVB132647 JEX132646:JEX132647 JOT132646:JOT132647 JYP132646:JYP132647 KIL132646:KIL132647 KSH132646:KSH132647 LCD132646:LCD132647 LLZ132646:LLZ132647 LVV132646:LVV132647 MFR132646:MFR132647 MPN132646:MPN132647 MZJ132646:MZJ132647 NJF132646:NJF132647 NTB132646:NTB132647 OCX132646:OCX132647 OMT132646:OMT132647 OWP132646:OWP132647 PGL132646:PGL132647 PQH132646:PQH132647 QAD132646:QAD132647 QJZ132646:QJZ132647 QTV132646:QTV132647 RDR132646:RDR132647 RNN132646:RNN132647 RXJ132646:RXJ132647 SHF132646:SHF132647 SRB132646:SRB132647 TAX132646:TAX132647 TKT132646:TKT132647 TUP132646:TUP132647 UEL132646:UEL132647 UOH132646:UOH132647 UYD132646:UYD132647 VHZ132646:VHZ132647 VRV132646:VRV132647 WBR132646:WBR132647 WLN132646:WLN132647 WVJ132646:WVJ132647 C198183:C198184 IX198182:IX198183 ST198182:ST198183 ACP198182:ACP198183 AML198182:AML198183 AWH198182:AWH198183 BGD198182:BGD198183 BPZ198182:BPZ198183 BZV198182:BZV198183 CJR198182:CJR198183 CTN198182:CTN198183 DDJ198182:DDJ198183 DNF198182:DNF198183 DXB198182:DXB198183 EGX198182:EGX198183 EQT198182:EQT198183 FAP198182:FAP198183 FKL198182:FKL198183 FUH198182:FUH198183 GED198182:GED198183 GNZ198182:GNZ198183 GXV198182:GXV198183 HHR198182:HHR198183 HRN198182:HRN198183 IBJ198182:IBJ198183 ILF198182:ILF198183 IVB198182:IVB198183 JEX198182:JEX198183 JOT198182:JOT198183 JYP198182:JYP198183 KIL198182:KIL198183 KSH198182:KSH198183 LCD198182:LCD198183 LLZ198182:LLZ198183 LVV198182:LVV198183 MFR198182:MFR198183 MPN198182:MPN198183 MZJ198182:MZJ198183 NJF198182:NJF198183 NTB198182:NTB198183 OCX198182:OCX198183 OMT198182:OMT198183 OWP198182:OWP198183 PGL198182:PGL198183 PQH198182:PQH198183 QAD198182:QAD198183 QJZ198182:QJZ198183 QTV198182:QTV198183 RDR198182:RDR198183 RNN198182:RNN198183 RXJ198182:RXJ198183 SHF198182:SHF198183 SRB198182:SRB198183 TAX198182:TAX198183 TKT198182:TKT198183 TUP198182:TUP198183 UEL198182:UEL198183 UOH198182:UOH198183 UYD198182:UYD198183 VHZ198182:VHZ198183 VRV198182:VRV198183 WBR198182:WBR198183 WLN198182:WLN198183 WVJ198182:WVJ198183 C263719:C263720 IX263718:IX263719 ST263718:ST263719 ACP263718:ACP263719 AML263718:AML263719 AWH263718:AWH263719 BGD263718:BGD263719 BPZ263718:BPZ263719 BZV263718:BZV263719 CJR263718:CJR263719 CTN263718:CTN263719 DDJ263718:DDJ263719 DNF263718:DNF263719 DXB263718:DXB263719 EGX263718:EGX263719 EQT263718:EQT263719 FAP263718:FAP263719 FKL263718:FKL263719 FUH263718:FUH263719 GED263718:GED263719 GNZ263718:GNZ263719 GXV263718:GXV263719 HHR263718:HHR263719 HRN263718:HRN263719 IBJ263718:IBJ263719 ILF263718:ILF263719 IVB263718:IVB263719 JEX263718:JEX263719 JOT263718:JOT263719 JYP263718:JYP263719 KIL263718:KIL263719 KSH263718:KSH263719 LCD263718:LCD263719 LLZ263718:LLZ263719 LVV263718:LVV263719 MFR263718:MFR263719 MPN263718:MPN263719 MZJ263718:MZJ263719 NJF263718:NJF263719 NTB263718:NTB263719 OCX263718:OCX263719 OMT263718:OMT263719 OWP263718:OWP263719 PGL263718:PGL263719 PQH263718:PQH263719 QAD263718:QAD263719 QJZ263718:QJZ263719 QTV263718:QTV263719 RDR263718:RDR263719 RNN263718:RNN263719 RXJ263718:RXJ263719 SHF263718:SHF263719 SRB263718:SRB263719 TAX263718:TAX263719 TKT263718:TKT263719 TUP263718:TUP263719 UEL263718:UEL263719 UOH263718:UOH263719 UYD263718:UYD263719 VHZ263718:VHZ263719 VRV263718:VRV263719 WBR263718:WBR263719 WLN263718:WLN263719 WVJ263718:WVJ263719 C329255:C329256 IX329254:IX329255 ST329254:ST329255 ACP329254:ACP329255 AML329254:AML329255 AWH329254:AWH329255 BGD329254:BGD329255 BPZ329254:BPZ329255 BZV329254:BZV329255 CJR329254:CJR329255 CTN329254:CTN329255 DDJ329254:DDJ329255 DNF329254:DNF329255 DXB329254:DXB329255 EGX329254:EGX329255 EQT329254:EQT329255 FAP329254:FAP329255 FKL329254:FKL329255 FUH329254:FUH329255 GED329254:GED329255 GNZ329254:GNZ329255 GXV329254:GXV329255 HHR329254:HHR329255 HRN329254:HRN329255 IBJ329254:IBJ329255 ILF329254:ILF329255 IVB329254:IVB329255 JEX329254:JEX329255 JOT329254:JOT329255 JYP329254:JYP329255 KIL329254:KIL329255 KSH329254:KSH329255 LCD329254:LCD329255 LLZ329254:LLZ329255 LVV329254:LVV329255 MFR329254:MFR329255 MPN329254:MPN329255 MZJ329254:MZJ329255 NJF329254:NJF329255 NTB329254:NTB329255 OCX329254:OCX329255 OMT329254:OMT329255 OWP329254:OWP329255 PGL329254:PGL329255 PQH329254:PQH329255 QAD329254:QAD329255 QJZ329254:QJZ329255 QTV329254:QTV329255 RDR329254:RDR329255 RNN329254:RNN329255 RXJ329254:RXJ329255 SHF329254:SHF329255 SRB329254:SRB329255 TAX329254:TAX329255 TKT329254:TKT329255 TUP329254:TUP329255 UEL329254:UEL329255 UOH329254:UOH329255 UYD329254:UYD329255 VHZ329254:VHZ329255 VRV329254:VRV329255 WBR329254:WBR329255 WLN329254:WLN329255 WVJ329254:WVJ329255 C394791:C394792 IX394790:IX394791 ST394790:ST394791 ACP394790:ACP394791 AML394790:AML394791 AWH394790:AWH394791 BGD394790:BGD394791 BPZ394790:BPZ394791 BZV394790:BZV394791 CJR394790:CJR394791 CTN394790:CTN394791 DDJ394790:DDJ394791 DNF394790:DNF394791 DXB394790:DXB394791 EGX394790:EGX394791 EQT394790:EQT394791 FAP394790:FAP394791 FKL394790:FKL394791 FUH394790:FUH394791 GED394790:GED394791 GNZ394790:GNZ394791 GXV394790:GXV394791 HHR394790:HHR394791 HRN394790:HRN394791 IBJ394790:IBJ394791 ILF394790:ILF394791 IVB394790:IVB394791 JEX394790:JEX394791 JOT394790:JOT394791 JYP394790:JYP394791 KIL394790:KIL394791 KSH394790:KSH394791 LCD394790:LCD394791 LLZ394790:LLZ394791 LVV394790:LVV394791 MFR394790:MFR394791 MPN394790:MPN394791 MZJ394790:MZJ394791 NJF394790:NJF394791 NTB394790:NTB394791 OCX394790:OCX394791 OMT394790:OMT394791 OWP394790:OWP394791 PGL394790:PGL394791 PQH394790:PQH394791 QAD394790:QAD394791 QJZ394790:QJZ394791 QTV394790:QTV394791 RDR394790:RDR394791 RNN394790:RNN394791 RXJ394790:RXJ394791 SHF394790:SHF394791 SRB394790:SRB394791 TAX394790:TAX394791 TKT394790:TKT394791 TUP394790:TUP394791 UEL394790:UEL394791 UOH394790:UOH394791 UYD394790:UYD394791 VHZ394790:VHZ394791 VRV394790:VRV394791 WBR394790:WBR394791 WLN394790:WLN394791 WVJ394790:WVJ394791 C460327:C460328 IX460326:IX460327 ST460326:ST460327 ACP460326:ACP460327 AML460326:AML460327 AWH460326:AWH460327 BGD460326:BGD460327 BPZ460326:BPZ460327 BZV460326:BZV460327 CJR460326:CJR460327 CTN460326:CTN460327 DDJ460326:DDJ460327 DNF460326:DNF460327 DXB460326:DXB460327 EGX460326:EGX460327 EQT460326:EQT460327 FAP460326:FAP460327 FKL460326:FKL460327 FUH460326:FUH460327 GED460326:GED460327 GNZ460326:GNZ460327 GXV460326:GXV460327 HHR460326:HHR460327 HRN460326:HRN460327 IBJ460326:IBJ460327 ILF460326:ILF460327 IVB460326:IVB460327 JEX460326:JEX460327 JOT460326:JOT460327 JYP460326:JYP460327 KIL460326:KIL460327 KSH460326:KSH460327 LCD460326:LCD460327 LLZ460326:LLZ460327 LVV460326:LVV460327 MFR460326:MFR460327 MPN460326:MPN460327 MZJ460326:MZJ460327 NJF460326:NJF460327 NTB460326:NTB460327 OCX460326:OCX460327 OMT460326:OMT460327 OWP460326:OWP460327 PGL460326:PGL460327 PQH460326:PQH460327 QAD460326:QAD460327 QJZ460326:QJZ460327 QTV460326:QTV460327 RDR460326:RDR460327 RNN460326:RNN460327 RXJ460326:RXJ460327 SHF460326:SHF460327 SRB460326:SRB460327 TAX460326:TAX460327 TKT460326:TKT460327 TUP460326:TUP460327 UEL460326:UEL460327 UOH460326:UOH460327 UYD460326:UYD460327 VHZ460326:VHZ460327 VRV460326:VRV460327 WBR460326:WBR460327 WLN460326:WLN460327 WVJ460326:WVJ460327 C525863:C525864 IX525862:IX525863 ST525862:ST525863 ACP525862:ACP525863 AML525862:AML525863 AWH525862:AWH525863 BGD525862:BGD525863 BPZ525862:BPZ525863 BZV525862:BZV525863 CJR525862:CJR525863 CTN525862:CTN525863 DDJ525862:DDJ525863 DNF525862:DNF525863 DXB525862:DXB525863 EGX525862:EGX525863 EQT525862:EQT525863 FAP525862:FAP525863 FKL525862:FKL525863 FUH525862:FUH525863 GED525862:GED525863 GNZ525862:GNZ525863 GXV525862:GXV525863 HHR525862:HHR525863 HRN525862:HRN525863 IBJ525862:IBJ525863 ILF525862:ILF525863 IVB525862:IVB525863 JEX525862:JEX525863 JOT525862:JOT525863 JYP525862:JYP525863 KIL525862:KIL525863 KSH525862:KSH525863 LCD525862:LCD525863 LLZ525862:LLZ525863 LVV525862:LVV525863 MFR525862:MFR525863 MPN525862:MPN525863 MZJ525862:MZJ525863 NJF525862:NJF525863 NTB525862:NTB525863 OCX525862:OCX525863 OMT525862:OMT525863 OWP525862:OWP525863 PGL525862:PGL525863 PQH525862:PQH525863 QAD525862:QAD525863 QJZ525862:QJZ525863 QTV525862:QTV525863 RDR525862:RDR525863 RNN525862:RNN525863 RXJ525862:RXJ525863 SHF525862:SHF525863 SRB525862:SRB525863 TAX525862:TAX525863 TKT525862:TKT525863 TUP525862:TUP525863 UEL525862:UEL525863 UOH525862:UOH525863 UYD525862:UYD525863 VHZ525862:VHZ525863 VRV525862:VRV525863 WBR525862:WBR525863 WLN525862:WLN525863 WVJ525862:WVJ525863 C591399:C591400 IX591398:IX591399 ST591398:ST591399 ACP591398:ACP591399 AML591398:AML591399 AWH591398:AWH591399 BGD591398:BGD591399 BPZ591398:BPZ591399 BZV591398:BZV591399 CJR591398:CJR591399 CTN591398:CTN591399 DDJ591398:DDJ591399 DNF591398:DNF591399 DXB591398:DXB591399 EGX591398:EGX591399 EQT591398:EQT591399 FAP591398:FAP591399 FKL591398:FKL591399 FUH591398:FUH591399 GED591398:GED591399 GNZ591398:GNZ591399 GXV591398:GXV591399 HHR591398:HHR591399 HRN591398:HRN591399 IBJ591398:IBJ591399 ILF591398:ILF591399 IVB591398:IVB591399 JEX591398:JEX591399 JOT591398:JOT591399 JYP591398:JYP591399 KIL591398:KIL591399 KSH591398:KSH591399 LCD591398:LCD591399 LLZ591398:LLZ591399 LVV591398:LVV591399 MFR591398:MFR591399 MPN591398:MPN591399 MZJ591398:MZJ591399 NJF591398:NJF591399 NTB591398:NTB591399 OCX591398:OCX591399 OMT591398:OMT591399 OWP591398:OWP591399 PGL591398:PGL591399 PQH591398:PQH591399 QAD591398:QAD591399 QJZ591398:QJZ591399 QTV591398:QTV591399 RDR591398:RDR591399 RNN591398:RNN591399 RXJ591398:RXJ591399 SHF591398:SHF591399 SRB591398:SRB591399 TAX591398:TAX591399 TKT591398:TKT591399 TUP591398:TUP591399 UEL591398:UEL591399 UOH591398:UOH591399 UYD591398:UYD591399 VHZ591398:VHZ591399 VRV591398:VRV591399 WBR591398:WBR591399 WLN591398:WLN591399 WVJ591398:WVJ591399 C656935:C656936 IX656934:IX656935 ST656934:ST656935 ACP656934:ACP656935 AML656934:AML656935 AWH656934:AWH656935 BGD656934:BGD656935 BPZ656934:BPZ656935 BZV656934:BZV656935 CJR656934:CJR656935 CTN656934:CTN656935 DDJ656934:DDJ656935 DNF656934:DNF656935 DXB656934:DXB656935 EGX656934:EGX656935 EQT656934:EQT656935 FAP656934:FAP656935 FKL656934:FKL656935 FUH656934:FUH656935 GED656934:GED656935 GNZ656934:GNZ656935 GXV656934:GXV656935 HHR656934:HHR656935 HRN656934:HRN656935 IBJ656934:IBJ656935 ILF656934:ILF656935 IVB656934:IVB656935 JEX656934:JEX656935 JOT656934:JOT656935 JYP656934:JYP656935 KIL656934:KIL656935 KSH656934:KSH656935 LCD656934:LCD656935 LLZ656934:LLZ656935 LVV656934:LVV656935 MFR656934:MFR656935 MPN656934:MPN656935 MZJ656934:MZJ656935 NJF656934:NJF656935 NTB656934:NTB656935 OCX656934:OCX656935 OMT656934:OMT656935 OWP656934:OWP656935 PGL656934:PGL656935 PQH656934:PQH656935 QAD656934:QAD656935 QJZ656934:QJZ656935 QTV656934:QTV656935 RDR656934:RDR656935 RNN656934:RNN656935 RXJ656934:RXJ656935 SHF656934:SHF656935 SRB656934:SRB656935 TAX656934:TAX656935 TKT656934:TKT656935 TUP656934:TUP656935 UEL656934:UEL656935 UOH656934:UOH656935 UYD656934:UYD656935 VHZ656934:VHZ656935 VRV656934:VRV656935 WBR656934:WBR656935 WLN656934:WLN656935 WVJ656934:WVJ656935 C722471:C722472 IX722470:IX722471 ST722470:ST722471 ACP722470:ACP722471 AML722470:AML722471 AWH722470:AWH722471 BGD722470:BGD722471 BPZ722470:BPZ722471 BZV722470:BZV722471 CJR722470:CJR722471 CTN722470:CTN722471 DDJ722470:DDJ722471 DNF722470:DNF722471 DXB722470:DXB722471 EGX722470:EGX722471 EQT722470:EQT722471 FAP722470:FAP722471 FKL722470:FKL722471 FUH722470:FUH722471 GED722470:GED722471 GNZ722470:GNZ722471 GXV722470:GXV722471 HHR722470:HHR722471 HRN722470:HRN722471 IBJ722470:IBJ722471 ILF722470:ILF722471 IVB722470:IVB722471 JEX722470:JEX722471 JOT722470:JOT722471 JYP722470:JYP722471 KIL722470:KIL722471 KSH722470:KSH722471 LCD722470:LCD722471 LLZ722470:LLZ722471 LVV722470:LVV722471 MFR722470:MFR722471 MPN722470:MPN722471 MZJ722470:MZJ722471 NJF722470:NJF722471 NTB722470:NTB722471 OCX722470:OCX722471 OMT722470:OMT722471 OWP722470:OWP722471 PGL722470:PGL722471 PQH722470:PQH722471 QAD722470:QAD722471 QJZ722470:QJZ722471 QTV722470:QTV722471 RDR722470:RDR722471 RNN722470:RNN722471 RXJ722470:RXJ722471 SHF722470:SHF722471 SRB722470:SRB722471 TAX722470:TAX722471 TKT722470:TKT722471 TUP722470:TUP722471 UEL722470:UEL722471 UOH722470:UOH722471 UYD722470:UYD722471 VHZ722470:VHZ722471 VRV722470:VRV722471 WBR722470:WBR722471 WLN722470:WLN722471 WVJ722470:WVJ722471 C788007:C788008 IX788006:IX788007 ST788006:ST788007 ACP788006:ACP788007 AML788006:AML788007 AWH788006:AWH788007 BGD788006:BGD788007 BPZ788006:BPZ788007 BZV788006:BZV788007 CJR788006:CJR788007 CTN788006:CTN788007 DDJ788006:DDJ788007 DNF788006:DNF788007 DXB788006:DXB788007 EGX788006:EGX788007 EQT788006:EQT788007 FAP788006:FAP788007 FKL788006:FKL788007 FUH788006:FUH788007 GED788006:GED788007 GNZ788006:GNZ788007 GXV788006:GXV788007 HHR788006:HHR788007 HRN788006:HRN788007 IBJ788006:IBJ788007 ILF788006:ILF788007 IVB788006:IVB788007 JEX788006:JEX788007 JOT788006:JOT788007 JYP788006:JYP788007 KIL788006:KIL788007 KSH788006:KSH788007 LCD788006:LCD788007 LLZ788006:LLZ788007 LVV788006:LVV788007 MFR788006:MFR788007 MPN788006:MPN788007 MZJ788006:MZJ788007 NJF788006:NJF788007 NTB788006:NTB788007 OCX788006:OCX788007 OMT788006:OMT788007 OWP788006:OWP788007 PGL788006:PGL788007 PQH788006:PQH788007 QAD788006:QAD788007 QJZ788006:QJZ788007 QTV788006:QTV788007 RDR788006:RDR788007 RNN788006:RNN788007 RXJ788006:RXJ788007 SHF788006:SHF788007 SRB788006:SRB788007 TAX788006:TAX788007 TKT788006:TKT788007 TUP788006:TUP788007 UEL788006:UEL788007 UOH788006:UOH788007 UYD788006:UYD788007 VHZ788006:VHZ788007 VRV788006:VRV788007 WBR788006:WBR788007 WLN788006:WLN788007 WVJ788006:WVJ788007 C853543:C853544 IX853542:IX853543 ST853542:ST853543 ACP853542:ACP853543 AML853542:AML853543 AWH853542:AWH853543 BGD853542:BGD853543 BPZ853542:BPZ853543 BZV853542:BZV853543 CJR853542:CJR853543 CTN853542:CTN853543 DDJ853542:DDJ853543 DNF853542:DNF853543 DXB853542:DXB853543 EGX853542:EGX853543 EQT853542:EQT853543 FAP853542:FAP853543 FKL853542:FKL853543 FUH853542:FUH853543 GED853542:GED853543 GNZ853542:GNZ853543 GXV853542:GXV853543 HHR853542:HHR853543 HRN853542:HRN853543 IBJ853542:IBJ853543 ILF853542:ILF853543 IVB853542:IVB853543 JEX853542:JEX853543 JOT853542:JOT853543 JYP853542:JYP853543 KIL853542:KIL853543 KSH853542:KSH853543 LCD853542:LCD853543 LLZ853542:LLZ853543 LVV853542:LVV853543 MFR853542:MFR853543 MPN853542:MPN853543 MZJ853542:MZJ853543 NJF853542:NJF853543 NTB853542:NTB853543 OCX853542:OCX853543 OMT853542:OMT853543 OWP853542:OWP853543 PGL853542:PGL853543 PQH853542:PQH853543 QAD853542:QAD853543 QJZ853542:QJZ853543 QTV853542:QTV853543 RDR853542:RDR853543 RNN853542:RNN853543 RXJ853542:RXJ853543 SHF853542:SHF853543 SRB853542:SRB853543 TAX853542:TAX853543 TKT853542:TKT853543 TUP853542:TUP853543 UEL853542:UEL853543 UOH853542:UOH853543 UYD853542:UYD853543 VHZ853542:VHZ853543 VRV853542:VRV853543 WBR853542:WBR853543 WLN853542:WLN853543 WVJ853542:WVJ853543 C919079:C919080 IX919078:IX919079 ST919078:ST919079 ACP919078:ACP919079 AML919078:AML919079 AWH919078:AWH919079 BGD919078:BGD919079 BPZ919078:BPZ919079 BZV919078:BZV919079 CJR919078:CJR919079 CTN919078:CTN919079 DDJ919078:DDJ919079 DNF919078:DNF919079 DXB919078:DXB919079 EGX919078:EGX919079 EQT919078:EQT919079 FAP919078:FAP919079 FKL919078:FKL919079 FUH919078:FUH919079 GED919078:GED919079 GNZ919078:GNZ919079 GXV919078:GXV919079 HHR919078:HHR919079 HRN919078:HRN919079 IBJ919078:IBJ919079 ILF919078:ILF919079 IVB919078:IVB919079 JEX919078:JEX919079 JOT919078:JOT919079 JYP919078:JYP919079 KIL919078:KIL919079 KSH919078:KSH919079 LCD919078:LCD919079 LLZ919078:LLZ919079 LVV919078:LVV919079 MFR919078:MFR919079 MPN919078:MPN919079 MZJ919078:MZJ919079 NJF919078:NJF919079 NTB919078:NTB919079 OCX919078:OCX919079 OMT919078:OMT919079 OWP919078:OWP919079 PGL919078:PGL919079 PQH919078:PQH919079 QAD919078:QAD919079 QJZ919078:QJZ919079 QTV919078:QTV919079 RDR919078:RDR919079 RNN919078:RNN919079 RXJ919078:RXJ919079 SHF919078:SHF919079 SRB919078:SRB919079 TAX919078:TAX919079 TKT919078:TKT919079 TUP919078:TUP919079 UEL919078:UEL919079 UOH919078:UOH919079 UYD919078:UYD919079 VHZ919078:VHZ919079 VRV919078:VRV919079 WBR919078:WBR919079 WLN919078:WLN919079 WVJ919078:WVJ919079 C984615:C984616 IX984614:IX984615 ST984614:ST984615 ACP984614:ACP984615 AML984614:AML984615 AWH984614:AWH984615 BGD984614:BGD984615 BPZ984614:BPZ984615 BZV984614:BZV984615 CJR984614:CJR984615 CTN984614:CTN984615 DDJ984614:DDJ984615 DNF984614:DNF984615 DXB984614:DXB984615 EGX984614:EGX984615 EQT984614:EQT984615 FAP984614:FAP984615 FKL984614:FKL984615 FUH984614:FUH984615 GED984614:GED984615 GNZ984614:GNZ984615 GXV984614:GXV984615 HHR984614:HHR984615 HRN984614:HRN984615 IBJ984614:IBJ984615 ILF984614:ILF984615 IVB984614:IVB984615 JEX984614:JEX984615 JOT984614:JOT984615 JYP984614:JYP984615 KIL984614:KIL984615 KSH984614:KSH984615 LCD984614:LCD984615 LLZ984614:LLZ984615 LVV984614:LVV984615 MFR984614:MFR984615 MPN984614:MPN984615 MZJ984614:MZJ984615 NJF984614:NJF984615 NTB984614:NTB984615 OCX984614:OCX984615 OMT984614:OMT984615 OWP984614:OWP984615 PGL984614:PGL984615 PQH984614:PQH984615 QAD984614:QAD984615 QJZ984614:QJZ984615 QTV984614:QTV984615 RDR984614:RDR984615 RNN984614:RNN984615 RXJ984614:RXJ984615 SHF984614:SHF984615 SRB984614:SRB984615 TAX984614:TAX984615 TKT984614:TKT984615 TUP984614:TUP984615 UEL984614:UEL984615 UOH984614:UOH984615 UYD984614:UYD984615 VHZ984614:VHZ984615 VRV984614:VRV984615 WBR984614:WBR984615 WLN984614:WLN984615 WVJ984614:WVJ984615 D67107:D67110 IY67106:IY67109 SU67106:SU67109 ACQ67106:ACQ67109 AMM67106:AMM67109 AWI67106:AWI67109 BGE67106:BGE67109 BQA67106:BQA67109 BZW67106:BZW67109 CJS67106:CJS67109 CTO67106:CTO67109 DDK67106:DDK67109 DNG67106:DNG67109 DXC67106:DXC67109 EGY67106:EGY67109 EQU67106:EQU67109 FAQ67106:FAQ67109 FKM67106:FKM67109 FUI67106:FUI67109 GEE67106:GEE67109 GOA67106:GOA67109 GXW67106:GXW67109 HHS67106:HHS67109 HRO67106:HRO67109 IBK67106:IBK67109 ILG67106:ILG67109 IVC67106:IVC67109 JEY67106:JEY67109 JOU67106:JOU67109 JYQ67106:JYQ67109 KIM67106:KIM67109 KSI67106:KSI67109 LCE67106:LCE67109 LMA67106:LMA67109 LVW67106:LVW67109 MFS67106:MFS67109 MPO67106:MPO67109 MZK67106:MZK67109 NJG67106:NJG67109 NTC67106:NTC67109 OCY67106:OCY67109 OMU67106:OMU67109 OWQ67106:OWQ67109 PGM67106:PGM67109 PQI67106:PQI67109 QAE67106:QAE67109 QKA67106:QKA67109 QTW67106:QTW67109 RDS67106:RDS67109 RNO67106:RNO67109 RXK67106:RXK67109 SHG67106:SHG67109 SRC67106:SRC67109 TAY67106:TAY67109 TKU67106:TKU67109 TUQ67106:TUQ67109 UEM67106:UEM67109 UOI67106:UOI67109 UYE67106:UYE67109 VIA67106:VIA67109 VRW67106:VRW67109 WBS67106:WBS67109 WLO67106:WLO67109 WVK67106:WVK67109 D132643:D132646 IY132642:IY132645 SU132642:SU132645 ACQ132642:ACQ132645 AMM132642:AMM132645 AWI132642:AWI132645 BGE132642:BGE132645 BQA132642:BQA132645 BZW132642:BZW132645 CJS132642:CJS132645 CTO132642:CTO132645 DDK132642:DDK132645 DNG132642:DNG132645 DXC132642:DXC132645 EGY132642:EGY132645 EQU132642:EQU132645 FAQ132642:FAQ132645 FKM132642:FKM132645 FUI132642:FUI132645 GEE132642:GEE132645 GOA132642:GOA132645 GXW132642:GXW132645 HHS132642:HHS132645 HRO132642:HRO132645 IBK132642:IBK132645 ILG132642:ILG132645 IVC132642:IVC132645 JEY132642:JEY132645 JOU132642:JOU132645 JYQ132642:JYQ132645 KIM132642:KIM132645 KSI132642:KSI132645 LCE132642:LCE132645 LMA132642:LMA132645 LVW132642:LVW132645 MFS132642:MFS132645 MPO132642:MPO132645 MZK132642:MZK132645 NJG132642:NJG132645 NTC132642:NTC132645 OCY132642:OCY132645 OMU132642:OMU132645 OWQ132642:OWQ132645 PGM132642:PGM132645 PQI132642:PQI132645 QAE132642:QAE132645 QKA132642:QKA132645 QTW132642:QTW132645 RDS132642:RDS132645 RNO132642:RNO132645 RXK132642:RXK132645 SHG132642:SHG132645 SRC132642:SRC132645 TAY132642:TAY132645 TKU132642:TKU132645 TUQ132642:TUQ132645 UEM132642:UEM132645 UOI132642:UOI132645 UYE132642:UYE132645 VIA132642:VIA132645 VRW132642:VRW132645 WBS132642:WBS132645 WLO132642:WLO132645 WVK132642:WVK132645 D198179:D198182 IY198178:IY198181 SU198178:SU198181 ACQ198178:ACQ198181 AMM198178:AMM198181 AWI198178:AWI198181 BGE198178:BGE198181 BQA198178:BQA198181 BZW198178:BZW198181 CJS198178:CJS198181 CTO198178:CTO198181 DDK198178:DDK198181 DNG198178:DNG198181 DXC198178:DXC198181 EGY198178:EGY198181 EQU198178:EQU198181 FAQ198178:FAQ198181 FKM198178:FKM198181 FUI198178:FUI198181 GEE198178:GEE198181 GOA198178:GOA198181 GXW198178:GXW198181 HHS198178:HHS198181 HRO198178:HRO198181 IBK198178:IBK198181 ILG198178:ILG198181 IVC198178:IVC198181 JEY198178:JEY198181 JOU198178:JOU198181 JYQ198178:JYQ198181 KIM198178:KIM198181 KSI198178:KSI198181 LCE198178:LCE198181 LMA198178:LMA198181 LVW198178:LVW198181 MFS198178:MFS198181 MPO198178:MPO198181 MZK198178:MZK198181 NJG198178:NJG198181 NTC198178:NTC198181 OCY198178:OCY198181 OMU198178:OMU198181 OWQ198178:OWQ198181 PGM198178:PGM198181 PQI198178:PQI198181 QAE198178:QAE198181 QKA198178:QKA198181 QTW198178:QTW198181 RDS198178:RDS198181 RNO198178:RNO198181 RXK198178:RXK198181 SHG198178:SHG198181 SRC198178:SRC198181 TAY198178:TAY198181 TKU198178:TKU198181 TUQ198178:TUQ198181 UEM198178:UEM198181 UOI198178:UOI198181 UYE198178:UYE198181 VIA198178:VIA198181 VRW198178:VRW198181 WBS198178:WBS198181 WLO198178:WLO198181 WVK198178:WVK198181 D263715:D263718 IY263714:IY263717 SU263714:SU263717 ACQ263714:ACQ263717 AMM263714:AMM263717 AWI263714:AWI263717 BGE263714:BGE263717 BQA263714:BQA263717 BZW263714:BZW263717 CJS263714:CJS263717 CTO263714:CTO263717 DDK263714:DDK263717 DNG263714:DNG263717 DXC263714:DXC263717 EGY263714:EGY263717 EQU263714:EQU263717 FAQ263714:FAQ263717 FKM263714:FKM263717 FUI263714:FUI263717 GEE263714:GEE263717 GOA263714:GOA263717 GXW263714:GXW263717 HHS263714:HHS263717 HRO263714:HRO263717 IBK263714:IBK263717 ILG263714:ILG263717 IVC263714:IVC263717 JEY263714:JEY263717 JOU263714:JOU263717 JYQ263714:JYQ263717 KIM263714:KIM263717 KSI263714:KSI263717 LCE263714:LCE263717 LMA263714:LMA263717 LVW263714:LVW263717 MFS263714:MFS263717 MPO263714:MPO263717 MZK263714:MZK263717 NJG263714:NJG263717 NTC263714:NTC263717 OCY263714:OCY263717 OMU263714:OMU263717 OWQ263714:OWQ263717 PGM263714:PGM263717 PQI263714:PQI263717 QAE263714:QAE263717 QKA263714:QKA263717 QTW263714:QTW263717 RDS263714:RDS263717 RNO263714:RNO263717 RXK263714:RXK263717 SHG263714:SHG263717 SRC263714:SRC263717 TAY263714:TAY263717 TKU263714:TKU263717 TUQ263714:TUQ263717 UEM263714:UEM263717 UOI263714:UOI263717 UYE263714:UYE263717 VIA263714:VIA263717 VRW263714:VRW263717 WBS263714:WBS263717 WLO263714:WLO263717 WVK263714:WVK263717 D329251:D329254 IY329250:IY329253 SU329250:SU329253 ACQ329250:ACQ329253 AMM329250:AMM329253 AWI329250:AWI329253 BGE329250:BGE329253 BQA329250:BQA329253 BZW329250:BZW329253 CJS329250:CJS329253 CTO329250:CTO329253 DDK329250:DDK329253 DNG329250:DNG329253 DXC329250:DXC329253 EGY329250:EGY329253 EQU329250:EQU329253 FAQ329250:FAQ329253 FKM329250:FKM329253 FUI329250:FUI329253 GEE329250:GEE329253 GOA329250:GOA329253 GXW329250:GXW329253 HHS329250:HHS329253 HRO329250:HRO329253 IBK329250:IBK329253 ILG329250:ILG329253 IVC329250:IVC329253 JEY329250:JEY329253 JOU329250:JOU329253 JYQ329250:JYQ329253 KIM329250:KIM329253 KSI329250:KSI329253 LCE329250:LCE329253 LMA329250:LMA329253 LVW329250:LVW329253 MFS329250:MFS329253 MPO329250:MPO329253 MZK329250:MZK329253 NJG329250:NJG329253 NTC329250:NTC329253 OCY329250:OCY329253 OMU329250:OMU329253 OWQ329250:OWQ329253 PGM329250:PGM329253 PQI329250:PQI329253 QAE329250:QAE329253 QKA329250:QKA329253 QTW329250:QTW329253 RDS329250:RDS329253 RNO329250:RNO329253 RXK329250:RXK329253 SHG329250:SHG329253 SRC329250:SRC329253 TAY329250:TAY329253 TKU329250:TKU329253 TUQ329250:TUQ329253 UEM329250:UEM329253 UOI329250:UOI329253 UYE329250:UYE329253 VIA329250:VIA329253 VRW329250:VRW329253 WBS329250:WBS329253 WLO329250:WLO329253 WVK329250:WVK329253 D394787:D394790 IY394786:IY394789 SU394786:SU394789 ACQ394786:ACQ394789 AMM394786:AMM394789 AWI394786:AWI394789 BGE394786:BGE394789 BQA394786:BQA394789 BZW394786:BZW394789 CJS394786:CJS394789 CTO394786:CTO394789 DDK394786:DDK394789 DNG394786:DNG394789 DXC394786:DXC394789 EGY394786:EGY394789 EQU394786:EQU394789 FAQ394786:FAQ394789 FKM394786:FKM394789 FUI394786:FUI394789 GEE394786:GEE394789 GOA394786:GOA394789 GXW394786:GXW394789 HHS394786:HHS394789 HRO394786:HRO394789 IBK394786:IBK394789 ILG394786:ILG394789 IVC394786:IVC394789 JEY394786:JEY394789 JOU394786:JOU394789 JYQ394786:JYQ394789 KIM394786:KIM394789 KSI394786:KSI394789 LCE394786:LCE394789 LMA394786:LMA394789 LVW394786:LVW394789 MFS394786:MFS394789 MPO394786:MPO394789 MZK394786:MZK394789 NJG394786:NJG394789 NTC394786:NTC394789 OCY394786:OCY394789 OMU394786:OMU394789 OWQ394786:OWQ394789 PGM394786:PGM394789 PQI394786:PQI394789 QAE394786:QAE394789 QKA394786:QKA394789 QTW394786:QTW394789 RDS394786:RDS394789 RNO394786:RNO394789 RXK394786:RXK394789 SHG394786:SHG394789 SRC394786:SRC394789 TAY394786:TAY394789 TKU394786:TKU394789 TUQ394786:TUQ394789 UEM394786:UEM394789 UOI394786:UOI394789 UYE394786:UYE394789 VIA394786:VIA394789 VRW394786:VRW394789 WBS394786:WBS394789 WLO394786:WLO394789 WVK394786:WVK394789 D460323:D460326 IY460322:IY460325 SU460322:SU460325 ACQ460322:ACQ460325 AMM460322:AMM460325 AWI460322:AWI460325 BGE460322:BGE460325 BQA460322:BQA460325 BZW460322:BZW460325 CJS460322:CJS460325 CTO460322:CTO460325 DDK460322:DDK460325 DNG460322:DNG460325 DXC460322:DXC460325 EGY460322:EGY460325 EQU460322:EQU460325 FAQ460322:FAQ460325 FKM460322:FKM460325 FUI460322:FUI460325 GEE460322:GEE460325 GOA460322:GOA460325 GXW460322:GXW460325 HHS460322:HHS460325 HRO460322:HRO460325 IBK460322:IBK460325 ILG460322:ILG460325 IVC460322:IVC460325 JEY460322:JEY460325 JOU460322:JOU460325 JYQ460322:JYQ460325 KIM460322:KIM460325 KSI460322:KSI460325 LCE460322:LCE460325 LMA460322:LMA460325 LVW460322:LVW460325 MFS460322:MFS460325 MPO460322:MPO460325 MZK460322:MZK460325 NJG460322:NJG460325 NTC460322:NTC460325 OCY460322:OCY460325 OMU460322:OMU460325 OWQ460322:OWQ460325 PGM460322:PGM460325 PQI460322:PQI460325 QAE460322:QAE460325 QKA460322:QKA460325 QTW460322:QTW460325 RDS460322:RDS460325 RNO460322:RNO460325 RXK460322:RXK460325 SHG460322:SHG460325 SRC460322:SRC460325 TAY460322:TAY460325 TKU460322:TKU460325 TUQ460322:TUQ460325 UEM460322:UEM460325 UOI460322:UOI460325 UYE460322:UYE460325 VIA460322:VIA460325 VRW460322:VRW460325 WBS460322:WBS460325 WLO460322:WLO460325 WVK460322:WVK460325 D525859:D525862 IY525858:IY525861 SU525858:SU525861 ACQ525858:ACQ525861 AMM525858:AMM525861 AWI525858:AWI525861 BGE525858:BGE525861 BQA525858:BQA525861 BZW525858:BZW525861 CJS525858:CJS525861 CTO525858:CTO525861 DDK525858:DDK525861 DNG525858:DNG525861 DXC525858:DXC525861 EGY525858:EGY525861 EQU525858:EQU525861 FAQ525858:FAQ525861 FKM525858:FKM525861 FUI525858:FUI525861 GEE525858:GEE525861 GOA525858:GOA525861 GXW525858:GXW525861 HHS525858:HHS525861 HRO525858:HRO525861 IBK525858:IBK525861 ILG525858:ILG525861 IVC525858:IVC525861 JEY525858:JEY525861 JOU525858:JOU525861 JYQ525858:JYQ525861 KIM525858:KIM525861 KSI525858:KSI525861 LCE525858:LCE525861 LMA525858:LMA525861 LVW525858:LVW525861 MFS525858:MFS525861 MPO525858:MPO525861 MZK525858:MZK525861 NJG525858:NJG525861 NTC525858:NTC525861 OCY525858:OCY525861 OMU525858:OMU525861 OWQ525858:OWQ525861 PGM525858:PGM525861 PQI525858:PQI525861 QAE525858:QAE525861 QKA525858:QKA525861 QTW525858:QTW525861 RDS525858:RDS525861 RNO525858:RNO525861 RXK525858:RXK525861 SHG525858:SHG525861 SRC525858:SRC525861 TAY525858:TAY525861 TKU525858:TKU525861 TUQ525858:TUQ525861 UEM525858:UEM525861 UOI525858:UOI525861 UYE525858:UYE525861 VIA525858:VIA525861 VRW525858:VRW525861 WBS525858:WBS525861 WLO525858:WLO525861 WVK525858:WVK525861 D591395:D591398 IY591394:IY591397 SU591394:SU591397 ACQ591394:ACQ591397 AMM591394:AMM591397 AWI591394:AWI591397 BGE591394:BGE591397 BQA591394:BQA591397 BZW591394:BZW591397 CJS591394:CJS591397 CTO591394:CTO591397 DDK591394:DDK591397 DNG591394:DNG591397 DXC591394:DXC591397 EGY591394:EGY591397 EQU591394:EQU591397 FAQ591394:FAQ591397 FKM591394:FKM591397 FUI591394:FUI591397 GEE591394:GEE591397 GOA591394:GOA591397 GXW591394:GXW591397 HHS591394:HHS591397 HRO591394:HRO591397 IBK591394:IBK591397 ILG591394:ILG591397 IVC591394:IVC591397 JEY591394:JEY591397 JOU591394:JOU591397 JYQ591394:JYQ591397 KIM591394:KIM591397 KSI591394:KSI591397 LCE591394:LCE591397 LMA591394:LMA591397 LVW591394:LVW591397 MFS591394:MFS591397 MPO591394:MPO591397 MZK591394:MZK591397 NJG591394:NJG591397 NTC591394:NTC591397 OCY591394:OCY591397 OMU591394:OMU591397 OWQ591394:OWQ591397 PGM591394:PGM591397 PQI591394:PQI591397 QAE591394:QAE591397 QKA591394:QKA591397 QTW591394:QTW591397 RDS591394:RDS591397 RNO591394:RNO591397 RXK591394:RXK591397 SHG591394:SHG591397 SRC591394:SRC591397 TAY591394:TAY591397 TKU591394:TKU591397 TUQ591394:TUQ591397 UEM591394:UEM591397 UOI591394:UOI591397 UYE591394:UYE591397 VIA591394:VIA591397 VRW591394:VRW591397 WBS591394:WBS591397 WLO591394:WLO591397 WVK591394:WVK591397 D656931:D656934 IY656930:IY656933 SU656930:SU656933 ACQ656930:ACQ656933 AMM656930:AMM656933 AWI656930:AWI656933 BGE656930:BGE656933 BQA656930:BQA656933 BZW656930:BZW656933 CJS656930:CJS656933 CTO656930:CTO656933 DDK656930:DDK656933 DNG656930:DNG656933 DXC656930:DXC656933 EGY656930:EGY656933 EQU656930:EQU656933 FAQ656930:FAQ656933 FKM656930:FKM656933 FUI656930:FUI656933 GEE656930:GEE656933 GOA656930:GOA656933 GXW656930:GXW656933 HHS656930:HHS656933 HRO656930:HRO656933 IBK656930:IBK656933 ILG656930:ILG656933 IVC656930:IVC656933 JEY656930:JEY656933 JOU656930:JOU656933 JYQ656930:JYQ656933 KIM656930:KIM656933 KSI656930:KSI656933 LCE656930:LCE656933 LMA656930:LMA656933 LVW656930:LVW656933 MFS656930:MFS656933 MPO656930:MPO656933 MZK656930:MZK656933 NJG656930:NJG656933 NTC656930:NTC656933 OCY656930:OCY656933 OMU656930:OMU656933 OWQ656930:OWQ656933 PGM656930:PGM656933 PQI656930:PQI656933 QAE656930:QAE656933 QKA656930:QKA656933 QTW656930:QTW656933 RDS656930:RDS656933 RNO656930:RNO656933 RXK656930:RXK656933 SHG656930:SHG656933 SRC656930:SRC656933 TAY656930:TAY656933 TKU656930:TKU656933 TUQ656930:TUQ656933 UEM656930:UEM656933 UOI656930:UOI656933 UYE656930:UYE656933 VIA656930:VIA656933 VRW656930:VRW656933 WBS656930:WBS656933 WLO656930:WLO656933 WVK656930:WVK656933 D722467:D722470 IY722466:IY722469 SU722466:SU722469 ACQ722466:ACQ722469 AMM722466:AMM722469 AWI722466:AWI722469 BGE722466:BGE722469 BQA722466:BQA722469 BZW722466:BZW722469 CJS722466:CJS722469 CTO722466:CTO722469 DDK722466:DDK722469 DNG722466:DNG722469 DXC722466:DXC722469 EGY722466:EGY722469 EQU722466:EQU722469 FAQ722466:FAQ722469 FKM722466:FKM722469 FUI722466:FUI722469 GEE722466:GEE722469 GOA722466:GOA722469 GXW722466:GXW722469 HHS722466:HHS722469 HRO722466:HRO722469 IBK722466:IBK722469 ILG722466:ILG722469 IVC722466:IVC722469 JEY722466:JEY722469 JOU722466:JOU722469 JYQ722466:JYQ722469 KIM722466:KIM722469 KSI722466:KSI722469 LCE722466:LCE722469 LMA722466:LMA722469 LVW722466:LVW722469 MFS722466:MFS722469 MPO722466:MPO722469 MZK722466:MZK722469 NJG722466:NJG722469 NTC722466:NTC722469 OCY722466:OCY722469 OMU722466:OMU722469 OWQ722466:OWQ722469 PGM722466:PGM722469 PQI722466:PQI722469 QAE722466:QAE722469 QKA722466:QKA722469 QTW722466:QTW722469 RDS722466:RDS722469 RNO722466:RNO722469 RXK722466:RXK722469 SHG722466:SHG722469 SRC722466:SRC722469 TAY722466:TAY722469 TKU722466:TKU722469 TUQ722466:TUQ722469 UEM722466:UEM722469 UOI722466:UOI722469 UYE722466:UYE722469 VIA722466:VIA722469 VRW722466:VRW722469 WBS722466:WBS722469 WLO722466:WLO722469 WVK722466:WVK722469 D788003:D788006 IY788002:IY788005 SU788002:SU788005 ACQ788002:ACQ788005 AMM788002:AMM788005 AWI788002:AWI788005 BGE788002:BGE788005 BQA788002:BQA788005 BZW788002:BZW788005 CJS788002:CJS788005 CTO788002:CTO788005 DDK788002:DDK788005 DNG788002:DNG788005 DXC788002:DXC788005 EGY788002:EGY788005 EQU788002:EQU788005 FAQ788002:FAQ788005 FKM788002:FKM788005 FUI788002:FUI788005 GEE788002:GEE788005 GOA788002:GOA788005 GXW788002:GXW788005 HHS788002:HHS788005 HRO788002:HRO788005 IBK788002:IBK788005 ILG788002:ILG788005 IVC788002:IVC788005 JEY788002:JEY788005 JOU788002:JOU788005 JYQ788002:JYQ788005 KIM788002:KIM788005 KSI788002:KSI788005 LCE788002:LCE788005 LMA788002:LMA788005 LVW788002:LVW788005 MFS788002:MFS788005 MPO788002:MPO788005 MZK788002:MZK788005 NJG788002:NJG788005 NTC788002:NTC788005 OCY788002:OCY788005 OMU788002:OMU788005 OWQ788002:OWQ788005 PGM788002:PGM788005 PQI788002:PQI788005 QAE788002:QAE788005 QKA788002:QKA788005 QTW788002:QTW788005 RDS788002:RDS788005 RNO788002:RNO788005 RXK788002:RXK788005 SHG788002:SHG788005 SRC788002:SRC788005 TAY788002:TAY788005 TKU788002:TKU788005 TUQ788002:TUQ788005 UEM788002:UEM788005 UOI788002:UOI788005 UYE788002:UYE788005 VIA788002:VIA788005 VRW788002:VRW788005 WBS788002:WBS788005 WLO788002:WLO788005 WVK788002:WVK788005 D853539:D853542 IY853538:IY853541 SU853538:SU853541 ACQ853538:ACQ853541 AMM853538:AMM853541 AWI853538:AWI853541 BGE853538:BGE853541 BQA853538:BQA853541 BZW853538:BZW853541 CJS853538:CJS853541 CTO853538:CTO853541 DDK853538:DDK853541 DNG853538:DNG853541 DXC853538:DXC853541 EGY853538:EGY853541 EQU853538:EQU853541 FAQ853538:FAQ853541 FKM853538:FKM853541 FUI853538:FUI853541 GEE853538:GEE853541 GOA853538:GOA853541 GXW853538:GXW853541 HHS853538:HHS853541 HRO853538:HRO853541 IBK853538:IBK853541 ILG853538:ILG853541 IVC853538:IVC853541 JEY853538:JEY853541 JOU853538:JOU853541 JYQ853538:JYQ853541 KIM853538:KIM853541 KSI853538:KSI853541 LCE853538:LCE853541 LMA853538:LMA853541 LVW853538:LVW853541 MFS853538:MFS853541 MPO853538:MPO853541 MZK853538:MZK853541 NJG853538:NJG853541 NTC853538:NTC853541 OCY853538:OCY853541 OMU853538:OMU853541 OWQ853538:OWQ853541 PGM853538:PGM853541 PQI853538:PQI853541 QAE853538:QAE853541 QKA853538:QKA853541 QTW853538:QTW853541 RDS853538:RDS853541 RNO853538:RNO853541 RXK853538:RXK853541 SHG853538:SHG853541 SRC853538:SRC853541 TAY853538:TAY853541 TKU853538:TKU853541 TUQ853538:TUQ853541 UEM853538:UEM853541 UOI853538:UOI853541 UYE853538:UYE853541 VIA853538:VIA853541 VRW853538:VRW853541 WBS853538:WBS853541 WLO853538:WLO853541 WVK853538:WVK853541 D919075:D919078 IY919074:IY919077 SU919074:SU919077 ACQ919074:ACQ919077 AMM919074:AMM919077 AWI919074:AWI919077 BGE919074:BGE919077 BQA919074:BQA919077 BZW919074:BZW919077 CJS919074:CJS919077 CTO919074:CTO919077 DDK919074:DDK919077 DNG919074:DNG919077 DXC919074:DXC919077 EGY919074:EGY919077 EQU919074:EQU919077 FAQ919074:FAQ919077 FKM919074:FKM919077 FUI919074:FUI919077 GEE919074:GEE919077 GOA919074:GOA919077 GXW919074:GXW919077 HHS919074:HHS919077 HRO919074:HRO919077 IBK919074:IBK919077 ILG919074:ILG919077 IVC919074:IVC919077 JEY919074:JEY919077 JOU919074:JOU919077 JYQ919074:JYQ919077 KIM919074:KIM919077 KSI919074:KSI919077 LCE919074:LCE919077 LMA919074:LMA919077 LVW919074:LVW919077 MFS919074:MFS919077 MPO919074:MPO919077 MZK919074:MZK919077 NJG919074:NJG919077 NTC919074:NTC919077 OCY919074:OCY919077 OMU919074:OMU919077 OWQ919074:OWQ919077 PGM919074:PGM919077 PQI919074:PQI919077 QAE919074:QAE919077 QKA919074:QKA919077 QTW919074:QTW919077 RDS919074:RDS919077 RNO919074:RNO919077 RXK919074:RXK919077 SHG919074:SHG919077 SRC919074:SRC919077 TAY919074:TAY919077 TKU919074:TKU919077 TUQ919074:TUQ919077 UEM919074:UEM919077 UOI919074:UOI919077 UYE919074:UYE919077 VIA919074:VIA919077 VRW919074:VRW919077 WBS919074:WBS919077 WLO919074:WLO919077 WVK919074:WVK919077 D984611:D984614 IY984610:IY984613 SU984610:SU984613 ACQ984610:ACQ984613 AMM984610:AMM984613 AWI984610:AWI984613 BGE984610:BGE984613 BQA984610:BQA984613 BZW984610:BZW984613 CJS984610:CJS984613 CTO984610:CTO984613 DDK984610:DDK984613 DNG984610:DNG984613 DXC984610:DXC984613 EGY984610:EGY984613 EQU984610:EQU984613 FAQ984610:FAQ984613 FKM984610:FKM984613 FUI984610:FUI984613 GEE984610:GEE984613 GOA984610:GOA984613 GXW984610:GXW984613 HHS984610:HHS984613 HRO984610:HRO984613 IBK984610:IBK984613 ILG984610:ILG984613 IVC984610:IVC984613 JEY984610:JEY984613 JOU984610:JOU984613 JYQ984610:JYQ984613 KIM984610:KIM984613 KSI984610:KSI984613 LCE984610:LCE984613 LMA984610:LMA984613 LVW984610:LVW984613 MFS984610:MFS984613 MPO984610:MPO984613 MZK984610:MZK984613 NJG984610:NJG984613 NTC984610:NTC984613 OCY984610:OCY984613 OMU984610:OMU984613 OWQ984610:OWQ984613 PGM984610:PGM984613 PQI984610:PQI984613 QAE984610:QAE984613 QKA984610:QKA984613 QTW984610:QTW984613 RDS984610:RDS984613 RNO984610:RNO984613 RXK984610:RXK984613 SHG984610:SHG984613 SRC984610:SRC984613 TAY984610:TAY984613 TKU984610:TKU984613 TUQ984610:TUQ984613 UEM984610:UEM984613 UOI984610:UOI984613 UYE984610:UYE984613 VIA984610:VIA984613 VRW984610:VRW984613 WBS984610:WBS984613 WLO984610:WLO984613 WVK984610:WVK984613 IY1423:IY1426 D1596:D2644 IY1595:IY2643 SU1595:SU2643 ACQ1595:ACQ2643 AMM1595:AMM2643 AWI1595:AWI2643 BGE1595:BGE2643 BQA1595:BQA2643 BZW1595:BZW2643 CJS1595:CJS2643 CTO1595:CTO2643 DDK1595:DDK2643 DNG1595:DNG2643 DXC1595:DXC2643 EGY1595:EGY2643 EQU1595:EQU2643 FAQ1595:FAQ2643 FKM1595:FKM2643 FUI1595:FUI2643 GEE1595:GEE2643 GOA1595:GOA2643 GXW1595:GXW2643 HHS1595:HHS2643 HRO1595:HRO2643 IBK1595:IBK2643 ILG1595:ILG2643 IVC1595:IVC2643 JEY1595:JEY2643 JOU1595:JOU2643 JYQ1595:JYQ2643 KIM1595:KIM2643 KSI1595:KSI2643 LCE1595:LCE2643 LMA1595:LMA2643 LVW1595:LVW2643 MFS1595:MFS2643 MPO1595:MPO2643 MZK1595:MZK2643 NJG1595:NJG2643 NTC1595:NTC2643 OCY1595:OCY2643 OMU1595:OMU2643 OWQ1595:OWQ2643 PGM1595:PGM2643 PQI1595:PQI2643 QAE1595:QAE2643 QKA1595:QKA2643 QTW1595:QTW2643 RDS1595:RDS2643 RNO1595:RNO2643 RXK1595:RXK2643 SHG1595:SHG2643 SRC1595:SRC2643 TAY1595:TAY2643 TKU1595:TKU2643 TUQ1595:TUQ2643 UEM1595:UEM2643 UOI1595:UOI2643 UYE1595:UYE2643 VIA1595:VIA2643 VRW1595:VRW2643 WBS1595:WBS2643 WLO1595:WLO2643 D67113:D68180 IY67112:IY68179 SU67112:SU68179 ACQ67112:ACQ68179 AMM67112:AMM68179 AWI67112:AWI68179 BGE67112:BGE68179 BQA67112:BQA68179 BZW67112:BZW68179 CJS67112:CJS68179 CTO67112:CTO68179 DDK67112:DDK68179 DNG67112:DNG68179 DXC67112:DXC68179 EGY67112:EGY68179 EQU67112:EQU68179 FAQ67112:FAQ68179 FKM67112:FKM68179 FUI67112:FUI68179 GEE67112:GEE68179 GOA67112:GOA68179 GXW67112:GXW68179 HHS67112:HHS68179 HRO67112:HRO68179 IBK67112:IBK68179 ILG67112:ILG68179 IVC67112:IVC68179 JEY67112:JEY68179 JOU67112:JOU68179 JYQ67112:JYQ68179 KIM67112:KIM68179 KSI67112:KSI68179 LCE67112:LCE68179 LMA67112:LMA68179 LVW67112:LVW68179 MFS67112:MFS68179 MPO67112:MPO68179 MZK67112:MZK68179 NJG67112:NJG68179 NTC67112:NTC68179 OCY67112:OCY68179 OMU67112:OMU68179 OWQ67112:OWQ68179 PGM67112:PGM68179 PQI67112:PQI68179 QAE67112:QAE68179 QKA67112:QKA68179 QTW67112:QTW68179 RDS67112:RDS68179 RNO67112:RNO68179 RXK67112:RXK68179 SHG67112:SHG68179 SRC67112:SRC68179 TAY67112:TAY68179 TKU67112:TKU68179 TUQ67112:TUQ68179 UEM67112:UEM68179 UOI67112:UOI68179 UYE67112:UYE68179 VIA67112:VIA68179 VRW67112:VRW68179 WBS67112:WBS68179 WLO67112:WLO68179 WVK67112:WVK68179 D132649:D133716 IY132648:IY133715 SU132648:SU133715 ACQ132648:ACQ133715 AMM132648:AMM133715 AWI132648:AWI133715 BGE132648:BGE133715 BQA132648:BQA133715 BZW132648:BZW133715 CJS132648:CJS133715 CTO132648:CTO133715 DDK132648:DDK133715 DNG132648:DNG133715 DXC132648:DXC133715 EGY132648:EGY133715 EQU132648:EQU133715 FAQ132648:FAQ133715 FKM132648:FKM133715 FUI132648:FUI133715 GEE132648:GEE133715 GOA132648:GOA133715 GXW132648:GXW133715 HHS132648:HHS133715 HRO132648:HRO133715 IBK132648:IBK133715 ILG132648:ILG133715 IVC132648:IVC133715 JEY132648:JEY133715 JOU132648:JOU133715 JYQ132648:JYQ133715 KIM132648:KIM133715 KSI132648:KSI133715 LCE132648:LCE133715 LMA132648:LMA133715 LVW132648:LVW133715 MFS132648:MFS133715 MPO132648:MPO133715 MZK132648:MZK133715 NJG132648:NJG133715 NTC132648:NTC133715 OCY132648:OCY133715 OMU132648:OMU133715 OWQ132648:OWQ133715 PGM132648:PGM133715 PQI132648:PQI133715 QAE132648:QAE133715 QKA132648:QKA133715 QTW132648:QTW133715 RDS132648:RDS133715 RNO132648:RNO133715 RXK132648:RXK133715 SHG132648:SHG133715 SRC132648:SRC133715 TAY132648:TAY133715 TKU132648:TKU133715 TUQ132648:TUQ133715 UEM132648:UEM133715 UOI132648:UOI133715 UYE132648:UYE133715 VIA132648:VIA133715 VRW132648:VRW133715 WBS132648:WBS133715 WLO132648:WLO133715 WVK132648:WVK133715 D198185:D199252 IY198184:IY199251 SU198184:SU199251 ACQ198184:ACQ199251 AMM198184:AMM199251 AWI198184:AWI199251 BGE198184:BGE199251 BQA198184:BQA199251 BZW198184:BZW199251 CJS198184:CJS199251 CTO198184:CTO199251 DDK198184:DDK199251 DNG198184:DNG199251 DXC198184:DXC199251 EGY198184:EGY199251 EQU198184:EQU199251 FAQ198184:FAQ199251 FKM198184:FKM199251 FUI198184:FUI199251 GEE198184:GEE199251 GOA198184:GOA199251 GXW198184:GXW199251 HHS198184:HHS199251 HRO198184:HRO199251 IBK198184:IBK199251 ILG198184:ILG199251 IVC198184:IVC199251 JEY198184:JEY199251 JOU198184:JOU199251 JYQ198184:JYQ199251 KIM198184:KIM199251 KSI198184:KSI199251 LCE198184:LCE199251 LMA198184:LMA199251 LVW198184:LVW199251 MFS198184:MFS199251 MPO198184:MPO199251 MZK198184:MZK199251 NJG198184:NJG199251 NTC198184:NTC199251 OCY198184:OCY199251 OMU198184:OMU199251 OWQ198184:OWQ199251 PGM198184:PGM199251 PQI198184:PQI199251 QAE198184:QAE199251 QKA198184:QKA199251 QTW198184:QTW199251 RDS198184:RDS199251 RNO198184:RNO199251 RXK198184:RXK199251 SHG198184:SHG199251 SRC198184:SRC199251 TAY198184:TAY199251 TKU198184:TKU199251 TUQ198184:TUQ199251 UEM198184:UEM199251 UOI198184:UOI199251 UYE198184:UYE199251 VIA198184:VIA199251 VRW198184:VRW199251 WBS198184:WBS199251 WLO198184:WLO199251 WVK198184:WVK199251 D263721:D264788 IY263720:IY264787 SU263720:SU264787 ACQ263720:ACQ264787 AMM263720:AMM264787 AWI263720:AWI264787 BGE263720:BGE264787 BQA263720:BQA264787 BZW263720:BZW264787 CJS263720:CJS264787 CTO263720:CTO264787 DDK263720:DDK264787 DNG263720:DNG264787 DXC263720:DXC264787 EGY263720:EGY264787 EQU263720:EQU264787 FAQ263720:FAQ264787 FKM263720:FKM264787 FUI263720:FUI264787 GEE263720:GEE264787 GOA263720:GOA264787 GXW263720:GXW264787 HHS263720:HHS264787 HRO263720:HRO264787 IBK263720:IBK264787 ILG263720:ILG264787 IVC263720:IVC264787 JEY263720:JEY264787 JOU263720:JOU264787 JYQ263720:JYQ264787 KIM263720:KIM264787 KSI263720:KSI264787 LCE263720:LCE264787 LMA263720:LMA264787 LVW263720:LVW264787 MFS263720:MFS264787 MPO263720:MPO264787 MZK263720:MZK264787 NJG263720:NJG264787 NTC263720:NTC264787 OCY263720:OCY264787 OMU263720:OMU264787 OWQ263720:OWQ264787 PGM263720:PGM264787 PQI263720:PQI264787 QAE263720:QAE264787 QKA263720:QKA264787 QTW263720:QTW264787 RDS263720:RDS264787 RNO263720:RNO264787 RXK263720:RXK264787 SHG263720:SHG264787 SRC263720:SRC264787 TAY263720:TAY264787 TKU263720:TKU264787 TUQ263720:TUQ264787 UEM263720:UEM264787 UOI263720:UOI264787 UYE263720:UYE264787 VIA263720:VIA264787 VRW263720:VRW264787 WBS263720:WBS264787 WLO263720:WLO264787 WVK263720:WVK264787 D329257:D330324 IY329256:IY330323 SU329256:SU330323 ACQ329256:ACQ330323 AMM329256:AMM330323 AWI329256:AWI330323 BGE329256:BGE330323 BQA329256:BQA330323 BZW329256:BZW330323 CJS329256:CJS330323 CTO329256:CTO330323 DDK329256:DDK330323 DNG329256:DNG330323 DXC329256:DXC330323 EGY329256:EGY330323 EQU329256:EQU330323 FAQ329256:FAQ330323 FKM329256:FKM330323 FUI329256:FUI330323 GEE329256:GEE330323 GOA329256:GOA330323 GXW329256:GXW330323 HHS329256:HHS330323 HRO329256:HRO330323 IBK329256:IBK330323 ILG329256:ILG330323 IVC329256:IVC330323 JEY329256:JEY330323 JOU329256:JOU330323 JYQ329256:JYQ330323 KIM329256:KIM330323 KSI329256:KSI330323 LCE329256:LCE330323 LMA329256:LMA330323 LVW329256:LVW330323 MFS329256:MFS330323 MPO329256:MPO330323 MZK329256:MZK330323 NJG329256:NJG330323 NTC329256:NTC330323 OCY329256:OCY330323 OMU329256:OMU330323 OWQ329256:OWQ330323 PGM329256:PGM330323 PQI329256:PQI330323 QAE329256:QAE330323 QKA329256:QKA330323 QTW329256:QTW330323 RDS329256:RDS330323 RNO329256:RNO330323 RXK329256:RXK330323 SHG329256:SHG330323 SRC329256:SRC330323 TAY329256:TAY330323 TKU329256:TKU330323 TUQ329256:TUQ330323 UEM329256:UEM330323 UOI329256:UOI330323 UYE329256:UYE330323 VIA329256:VIA330323 VRW329256:VRW330323 WBS329256:WBS330323 WLO329256:WLO330323 WVK329256:WVK330323 D394793:D395860 IY394792:IY395859 SU394792:SU395859 ACQ394792:ACQ395859 AMM394792:AMM395859 AWI394792:AWI395859 BGE394792:BGE395859 BQA394792:BQA395859 BZW394792:BZW395859 CJS394792:CJS395859 CTO394792:CTO395859 DDK394792:DDK395859 DNG394792:DNG395859 DXC394792:DXC395859 EGY394792:EGY395859 EQU394792:EQU395859 FAQ394792:FAQ395859 FKM394792:FKM395859 FUI394792:FUI395859 GEE394792:GEE395859 GOA394792:GOA395859 GXW394792:GXW395859 HHS394792:HHS395859 HRO394792:HRO395859 IBK394792:IBK395859 ILG394792:ILG395859 IVC394792:IVC395859 JEY394792:JEY395859 JOU394792:JOU395859 JYQ394792:JYQ395859 KIM394792:KIM395859 KSI394792:KSI395859 LCE394792:LCE395859 LMA394792:LMA395859 LVW394792:LVW395859 MFS394792:MFS395859 MPO394792:MPO395859 MZK394792:MZK395859 NJG394792:NJG395859 NTC394792:NTC395859 OCY394792:OCY395859 OMU394792:OMU395859 OWQ394792:OWQ395859 PGM394792:PGM395859 PQI394792:PQI395859 QAE394792:QAE395859 QKA394792:QKA395859 QTW394792:QTW395859 RDS394792:RDS395859 RNO394792:RNO395859 RXK394792:RXK395859 SHG394792:SHG395859 SRC394792:SRC395859 TAY394792:TAY395859 TKU394792:TKU395859 TUQ394792:TUQ395859 UEM394792:UEM395859 UOI394792:UOI395859 UYE394792:UYE395859 VIA394792:VIA395859 VRW394792:VRW395859 WBS394792:WBS395859 WLO394792:WLO395859 WVK394792:WVK395859 D460329:D461396 IY460328:IY461395 SU460328:SU461395 ACQ460328:ACQ461395 AMM460328:AMM461395 AWI460328:AWI461395 BGE460328:BGE461395 BQA460328:BQA461395 BZW460328:BZW461395 CJS460328:CJS461395 CTO460328:CTO461395 DDK460328:DDK461395 DNG460328:DNG461395 DXC460328:DXC461395 EGY460328:EGY461395 EQU460328:EQU461395 FAQ460328:FAQ461395 FKM460328:FKM461395 FUI460328:FUI461395 GEE460328:GEE461395 GOA460328:GOA461395 GXW460328:GXW461395 HHS460328:HHS461395 HRO460328:HRO461395 IBK460328:IBK461395 ILG460328:ILG461395 IVC460328:IVC461395 JEY460328:JEY461395 JOU460328:JOU461395 JYQ460328:JYQ461395 KIM460328:KIM461395 KSI460328:KSI461395 LCE460328:LCE461395 LMA460328:LMA461395 LVW460328:LVW461395 MFS460328:MFS461395 MPO460328:MPO461395 MZK460328:MZK461395 NJG460328:NJG461395 NTC460328:NTC461395 OCY460328:OCY461395 OMU460328:OMU461395 OWQ460328:OWQ461395 PGM460328:PGM461395 PQI460328:PQI461395 QAE460328:QAE461395 QKA460328:QKA461395 QTW460328:QTW461395 RDS460328:RDS461395 RNO460328:RNO461395 RXK460328:RXK461395 SHG460328:SHG461395 SRC460328:SRC461395 TAY460328:TAY461395 TKU460328:TKU461395 TUQ460328:TUQ461395 UEM460328:UEM461395 UOI460328:UOI461395 UYE460328:UYE461395 VIA460328:VIA461395 VRW460328:VRW461395 WBS460328:WBS461395 WLO460328:WLO461395 WVK460328:WVK461395 D525865:D526932 IY525864:IY526931 SU525864:SU526931 ACQ525864:ACQ526931 AMM525864:AMM526931 AWI525864:AWI526931 BGE525864:BGE526931 BQA525864:BQA526931 BZW525864:BZW526931 CJS525864:CJS526931 CTO525864:CTO526931 DDK525864:DDK526931 DNG525864:DNG526931 DXC525864:DXC526931 EGY525864:EGY526931 EQU525864:EQU526931 FAQ525864:FAQ526931 FKM525864:FKM526931 FUI525864:FUI526931 GEE525864:GEE526931 GOA525864:GOA526931 GXW525864:GXW526931 HHS525864:HHS526931 HRO525864:HRO526931 IBK525864:IBK526931 ILG525864:ILG526931 IVC525864:IVC526931 JEY525864:JEY526931 JOU525864:JOU526931 JYQ525864:JYQ526931 KIM525864:KIM526931 KSI525864:KSI526931 LCE525864:LCE526931 LMA525864:LMA526931 LVW525864:LVW526931 MFS525864:MFS526931 MPO525864:MPO526931 MZK525864:MZK526931 NJG525864:NJG526931 NTC525864:NTC526931 OCY525864:OCY526931 OMU525864:OMU526931 OWQ525864:OWQ526931 PGM525864:PGM526931 PQI525864:PQI526931 QAE525864:QAE526931 QKA525864:QKA526931 QTW525864:QTW526931 RDS525864:RDS526931 RNO525864:RNO526931 RXK525864:RXK526931 SHG525864:SHG526931 SRC525864:SRC526931 TAY525864:TAY526931 TKU525864:TKU526931 TUQ525864:TUQ526931 UEM525864:UEM526931 UOI525864:UOI526931 UYE525864:UYE526931 VIA525864:VIA526931 VRW525864:VRW526931 WBS525864:WBS526931 WLO525864:WLO526931 WVK525864:WVK526931 D591401:D592468 IY591400:IY592467 SU591400:SU592467 ACQ591400:ACQ592467 AMM591400:AMM592467 AWI591400:AWI592467 BGE591400:BGE592467 BQA591400:BQA592467 BZW591400:BZW592467 CJS591400:CJS592467 CTO591400:CTO592467 DDK591400:DDK592467 DNG591400:DNG592467 DXC591400:DXC592467 EGY591400:EGY592467 EQU591400:EQU592467 FAQ591400:FAQ592467 FKM591400:FKM592467 FUI591400:FUI592467 GEE591400:GEE592467 GOA591400:GOA592467 GXW591400:GXW592467 HHS591400:HHS592467 HRO591400:HRO592467 IBK591400:IBK592467 ILG591400:ILG592467 IVC591400:IVC592467 JEY591400:JEY592467 JOU591400:JOU592467 JYQ591400:JYQ592467 KIM591400:KIM592467 KSI591400:KSI592467 LCE591400:LCE592467 LMA591400:LMA592467 LVW591400:LVW592467 MFS591400:MFS592467 MPO591400:MPO592467 MZK591400:MZK592467 NJG591400:NJG592467 NTC591400:NTC592467 OCY591400:OCY592467 OMU591400:OMU592467 OWQ591400:OWQ592467 PGM591400:PGM592467 PQI591400:PQI592467 QAE591400:QAE592467 QKA591400:QKA592467 QTW591400:QTW592467 RDS591400:RDS592467 RNO591400:RNO592467 RXK591400:RXK592467 SHG591400:SHG592467 SRC591400:SRC592467 TAY591400:TAY592467 TKU591400:TKU592467 TUQ591400:TUQ592467 UEM591400:UEM592467 UOI591400:UOI592467 UYE591400:UYE592467 VIA591400:VIA592467 VRW591400:VRW592467 WBS591400:WBS592467 WLO591400:WLO592467 WVK591400:WVK592467 D656937:D658004 IY656936:IY658003 SU656936:SU658003 ACQ656936:ACQ658003 AMM656936:AMM658003 AWI656936:AWI658003 BGE656936:BGE658003 BQA656936:BQA658003 BZW656936:BZW658003 CJS656936:CJS658003 CTO656936:CTO658003 DDK656936:DDK658003 DNG656936:DNG658003 DXC656936:DXC658003 EGY656936:EGY658003 EQU656936:EQU658003 FAQ656936:FAQ658003 FKM656936:FKM658003 FUI656936:FUI658003 GEE656936:GEE658003 GOA656936:GOA658003 GXW656936:GXW658003 HHS656936:HHS658003 HRO656936:HRO658003 IBK656936:IBK658003 ILG656936:ILG658003 IVC656936:IVC658003 JEY656936:JEY658003 JOU656936:JOU658003 JYQ656936:JYQ658003 KIM656936:KIM658003 KSI656936:KSI658003 LCE656936:LCE658003 LMA656936:LMA658003 LVW656936:LVW658003 MFS656936:MFS658003 MPO656936:MPO658003 MZK656936:MZK658003 NJG656936:NJG658003 NTC656936:NTC658003 OCY656936:OCY658003 OMU656936:OMU658003 OWQ656936:OWQ658003 PGM656936:PGM658003 PQI656936:PQI658003 QAE656936:QAE658003 QKA656936:QKA658003 QTW656936:QTW658003 RDS656936:RDS658003 RNO656936:RNO658003 RXK656936:RXK658003 SHG656936:SHG658003 SRC656936:SRC658003 TAY656936:TAY658003 TKU656936:TKU658003 TUQ656936:TUQ658003 UEM656936:UEM658003 UOI656936:UOI658003 UYE656936:UYE658003 VIA656936:VIA658003 VRW656936:VRW658003 WBS656936:WBS658003 WLO656936:WLO658003 WVK656936:WVK658003 D722473:D723540 IY722472:IY723539 SU722472:SU723539 ACQ722472:ACQ723539 AMM722472:AMM723539 AWI722472:AWI723539 BGE722472:BGE723539 BQA722472:BQA723539 BZW722472:BZW723539 CJS722472:CJS723539 CTO722472:CTO723539 DDK722472:DDK723539 DNG722472:DNG723539 DXC722472:DXC723539 EGY722472:EGY723539 EQU722472:EQU723539 FAQ722472:FAQ723539 FKM722472:FKM723539 FUI722472:FUI723539 GEE722472:GEE723539 GOA722472:GOA723539 GXW722472:GXW723539 HHS722472:HHS723539 HRO722472:HRO723539 IBK722472:IBK723539 ILG722472:ILG723539 IVC722472:IVC723539 JEY722472:JEY723539 JOU722472:JOU723539 JYQ722472:JYQ723539 KIM722472:KIM723539 KSI722472:KSI723539 LCE722472:LCE723539 LMA722472:LMA723539 LVW722472:LVW723539 MFS722472:MFS723539 MPO722472:MPO723539 MZK722472:MZK723539 NJG722472:NJG723539 NTC722472:NTC723539 OCY722472:OCY723539 OMU722472:OMU723539 OWQ722472:OWQ723539 PGM722472:PGM723539 PQI722472:PQI723539 QAE722472:QAE723539 QKA722472:QKA723539 QTW722472:QTW723539 RDS722472:RDS723539 RNO722472:RNO723539 RXK722472:RXK723539 SHG722472:SHG723539 SRC722472:SRC723539 TAY722472:TAY723539 TKU722472:TKU723539 TUQ722472:TUQ723539 UEM722472:UEM723539 UOI722472:UOI723539 UYE722472:UYE723539 VIA722472:VIA723539 VRW722472:VRW723539 WBS722472:WBS723539 WLO722472:WLO723539 WVK722472:WVK723539 D788009:D789076 IY788008:IY789075 SU788008:SU789075 ACQ788008:ACQ789075 AMM788008:AMM789075 AWI788008:AWI789075 BGE788008:BGE789075 BQA788008:BQA789075 BZW788008:BZW789075 CJS788008:CJS789075 CTO788008:CTO789075 DDK788008:DDK789075 DNG788008:DNG789075 DXC788008:DXC789075 EGY788008:EGY789075 EQU788008:EQU789075 FAQ788008:FAQ789075 FKM788008:FKM789075 FUI788008:FUI789075 GEE788008:GEE789075 GOA788008:GOA789075 GXW788008:GXW789075 HHS788008:HHS789075 HRO788008:HRO789075 IBK788008:IBK789075 ILG788008:ILG789075 IVC788008:IVC789075 JEY788008:JEY789075 JOU788008:JOU789075 JYQ788008:JYQ789075 KIM788008:KIM789075 KSI788008:KSI789075 LCE788008:LCE789075 LMA788008:LMA789075 LVW788008:LVW789075 MFS788008:MFS789075 MPO788008:MPO789075 MZK788008:MZK789075 NJG788008:NJG789075 NTC788008:NTC789075 OCY788008:OCY789075 OMU788008:OMU789075 OWQ788008:OWQ789075 PGM788008:PGM789075 PQI788008:PQI789075 QAE788008:QAE789075 QKA788008:QKA789075 QTW788008:QTW789075 RDS788008:RDS789075 RNO788008:RNO789075 RXK788008:RXK789075 SHG788008:SHG789075 SRC788008:SRC789075 TAY788008:TAY789075 TKU788008:TKU789075 TUQ788008:TUQ789075 UEM788008:UEM789075 UOI788008:UOI789075 UYE788008:UYE789075 VIA788008:VIA789075 VRW788008:VRW789075 WBS788008:WBS789075 WLO788008:WLO789075 WVK788008:WVK789075 D853545:D854612 IY853544:IY854611 SU853544:SU854611 ACQ853544:ACQ854611 AMM853544:AMM854611 AWI853544:AWI854611 BGE853544:BGE854611 BQA853544:BQA854611 BZW853544:BZW854611 CJS853544:CJS854611 CTO853544:CTO854611 DDK853544:DDK854611 DNG853544:DNG854611 DXC853544:DXC854611 EGY853544:EGY854611 EQU853544:EQU854611 FAQ853544:FAQ854611 FKM853544:FKM854611 FUI853544:FUI854611 GEE853544:GEE854611 GOA853544:GOA854611 GXW853544:GXW854611 HHS853544:HHS854611 HRO853544:HRO854611 IBK853544:IBK854611 ILG853544:ILG854611 IVC853544:IVC854611 JEY853544:JEY854611 JOU853544:JOU854611 JYQ853544:JYQ854611 KIM853544:KIM854611 KSI853544:KSI854611 LCE853544:LCE854611 LMA853544:LMA854611 LVW853544:LVW854611 MFS853544:MFS854611 MPO853544:MPO854611 MZK853544:MZK854611 NJG853544:NJG854611 NTC853544:NTC854611 OCY853544:OCY854611 OMU853544:OMU854611 OWQ853544:OWQ854611 PGM853544:PGM854611 PQI853544:PQI854611 QAE853544:QAE854611 QKA853544:QKA854611 QTW853544:QTW854611 RDS853544:RDS854611 RNO853544:RNO854611 RXK853544:RXK854611 SHG853544:SHG854611 SRC853544:SRC854611 TAY853544:TAY854611 TKU853544:TKU854611 TUQ853544:TUQ854611 UEM853544:UEM854611 UOI853544:UOI854611 UYE853544:UYE854611 VIA853544:VIA854611 VRW853544:VRW854611 WBS853544:WBS854611 WLO853544:WLO854611 WVK853544:WVK854611 D919081:D920148 IY919080:IY920147 SU919080:SU920147 ACQ919080:ACQ920147 AMM919080:AMM920147 AWI919080:AWI920147 BGE919080:BGE920147 BQA919080:BQA920147 BZW919080:BZW920147 CJS919080:CJS920147 CTO919080:CTO920147 DDK919080:DDK920147 DNG919080:DNG920147 DXC919080:DXC920147 EGY919080:EGY920147 EQU919080:EQU920147 FAQ919080:FAQ920147 FKM919080:FKM920147 FUI919080:FUI920147 GEE919080:GEE920147 GOA919080:GOA920147 GXW919080:GXW920147 HHS919080:HHS920147 HRO919080:HRO920147 IBK919080:IBK920147 ILG919080:ILG920147 IVC919080:IVC920147 JEY919080:JEY920147 JOU919080:JOU920147 JYQ919080:JYQ920147 KIM919080:KIM920147 KSI919080:KSI920147 LCE919080:LCE920147 LMA919080:LMA920147 LVW919080:LVW920147 MFS919080:MFS920147 MPO919080:MPO920147 MZK919080:MZK920147 NJG919080:NJG920147 NTC919080:NTC920147 OCY919080:OCY920147 OMU919080:OMU920147 OWQ919080:OWQ920147 PGM919080:PGM920147 PQI919080:PQI920147 QAE919080:QAE920147 QKA919080:QKA920147 QTW919080:QTW920147 RDS919080:RDS920147 RNO919080:RNO920147 RXK919080:RXK920147 SHG919080:SHG920147 SRC919080:SRC920147 TAY919080:TAY920147 TKU919080:TKU920147 TUQ919080:TUQ920147 UEM919080:UEM920147 UOI919080:UOI920147 UYE919080:UYE920147 VIA919080:VIA920147 VRW919080:VRW920147 WBS919080:WBS920147 WLO919080:WLO920147 WVK919080:WVK920147 D984617:D985684 IY984616:IY985683 SU984616:SU985683 ACQ984616:ACQ985683 AMM984616:AMM985683 AWI984616:AWI985683 BGE984616:BGE985683 BQA984616:BQA985683 BZW984616:BZW985683 CJS984616:CJS985683 CTO984616:CTO985683 DDK984616:DDK985683 DNG984616:DNG985683 DXC984616:DXC985683 EGY984616:EGY985683 EQU984616:EQU985683 FAQ984616:FAQ985683 FKM984616:FKM985683 FUI984616:FUI985683 GEE984616:GEE985683 GOA984616:GOA985683 GXW984616:GXW985683 HHS984616:HHS985683 HRO984616:HRO985683 IBK984616:IBK985683 ILG984616:ILG985683 IVC984616:IVC985683 JEY984616:JEY985683 JOU984616:JOU985683 JYQ984616:JYQ985683 KIM984616:KIM985683 KSI984616:KSI985683 LCE984616:LCE985683 LMA984616:LMA985683 LVW984616:LVW985683 MFS984616:MFS985683 MPO984616:MPO985683 MZK984616:MZK985683 NJG984616:NJG985683 NTC984616:NTC985683 OCY984616:OCY985683 OMU984616:OMU985683 OWQ984616:OWQ985683 PGM984616:PGM985683 PQI984616:PQI985683 QAE984616:QAE985683 QKA984616:QKA985683 QTW984616:QTW985683 RDS984616:RDS985683 RNO984616:RNO985683 RXK984616:RXK985683 SHG984616:SHG985683 SRC984616:SRC985683 TAY984616:TAY985683 TKU984616:TKU985683 TUQ984616:TUQ985683 UEM984616:UEM985683 UOI984616:UOI985683 UYE984616:UYE985683 VIA984616:VIA985683 VRW984616:VRW985683 WBS984616:WBS985683 WLO984616:WLO985683 D1424:D1427 D1526:D1533 IY1525:IY1532 SU1525:SU1532 ACQ1525:ACQ1532 AMM1525:AMM1532 AWI1525:AWI1532 BGE1525:BGE1532 BQA1525:BQA1532 BZW1525:BZW1532 CJS1525:CJS1532 CTO1525:CTO1532 DDK1525:DDK1532 DNG1525:DNG1532 DXC1525:DXC1532 EGY1525:EGY1532 EQU1525:EQU1532 FAQ1525:FAQ1532 FKM1525:FKM1532 FUI1525:FUI1532 GEE1525:GEE1532 GOA1525:GOA1532 GXW1525:GXW1532 HHS1525:HHS1532 HRO1525:HRO1532 IBK1525:IBK1532 ILG1525:ILG1532 IVC1525:IVC1532 JEY1525:JEY1532 JOU1525:JOU1532 JYQ1525:JYQ1532 KIM1525:KIM1532 KSI1525:KSI1532 LCE1525:LCE1532 LMA1525:LMA1532 LVW1525:LVW1532 MFS1525:MFS1532 MPO1525:MPO1532 MZK1525:MZK1532 NJG1525:NJG1532 NTC1525:NTC1532 OCY1525:OCY1532 OMU1525:OMU1532 OWQ1525:OWQ1532 PGM1525:PGM1532 PQI1525:PQI1532 QAE1525:QAE1532 QKA1525:QKA1532 QTW1525:QTW1532 RDS1525:RDS1532 RNO1525:RNO1532 RXK1525:RXK1532 SHG1525:SHG1532 SRC1525:SRC1532 TAY1525:TAY1532 TKU1525:TKU1532 TUQ1525:TUQ1532 UEM1525:UEM1532 UOI1525:UOI1532 UYE1525:UYE1532 VIA1525:VIA1532 VRW1525:VRW1532 WBS1525:WBS1532 WLO1525:WLO1532 WVK1525:WVK1532 D1556:D1557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2021-10-04T02:37:44Z</cp:lastPrinted>
  <dcterms:created xsi:type="dcterms:W3CDTF">2005-10-04T00:19:14Z</dcterms:created>
  <dcterms:modified xsi:type="dcterms:W3CDTF">2022-04-01T09:00:35Z</dcterms:modified>
</cp:coreProperties>
</file>