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xr:revisionPtr revIDLastSave="0" documentId="13_ncr:1_{51D8FE36-01AD-4F0C-B8ED-05BE0A168064}" xr6:coauthVersionLast="36" xr6:coauthVersionMax="36" xr10:uidLastSave="{00000000-0000-0000-0000-000000000000}"/>
  <bookViews>
    <workbookView xWindow="0" yWindow="0" windowWidth="2340" windowHeight="9636" tabRatio="787" xr2:uid="{00000000-000D-0000-FFFF-FFFF00000000}"/>
  </bookViews>
  <sheets>
    <sheet name="用途別" sheetId="45" r:id="rId1"/>
  </sheets>
  <definedNames>
    <definedName name="_xlnm._FilterDatabase" localSheetId="0" hidden="1">用途別!$A$3:$K$4</definedName>
    <definedName name="_xlnm.Print_Area" localSheetId="0">用途別!$A$1:$K$1704</definedName>
    <definedName name="_xlnm.Print_Titles" localSheetId="0">用途別!$1:$4</definedName>
  </definedNames>
  <calcPr calcId="191029"/>
</workbook>
</file>

<file path=xl/calcChain.xml><?xml version="1.0" encoding="utf-8"?>
<calcChain xmlns="http://schemas.openxmlformats.org/spreadsheetml/2006/main">
  <c r="A849" i="45" l="1"/>
  <c r="A850" i="45"/>
  <c r="A851" i="45"/>
  <c r="A1372" i="45" l="1"/>
  <c r="A1291" i="45"/>
  <c r="A1147" i="45"/>
  <c r="A486" i="45"/>
  <c r="A487" i="45"/>
  <c r="A488" i="45"/>
  <c r="A224" i="45"/>
  <c r="A225" i="45"/>
  <c r="A226" i="45"/>
  <c r="A1704" i="45" l="1"/>
  <c r="A480" i="45"/>
  <c r="A481" i="45"/>
  <c r="A482" i="45"/>
  <c r="A483" i="45"/>
  <c r="A484" i="45"/>
  <c r="A485" i="45"/>
  <c r="A223" i="45"/>
  <c r="A1007" i="45"/>
  <c r="A1290" i="45"/>
  <c r="A1200" i="45"/>
  <c r="A1146" i="45"/>
  <c r="A1371" i="45" l="1"/>
  <c r="A1289" i="45"/>
  <c r="A1288" i="45"/>
  <c r="A1145" i="45"/>
  <c r="A1006" i="45"/>
  <c r="A624" i="45"/>
  <c r="A475" i="45"/>
  <c r="A476" i="45"/>
  <c r="A477" i="45"/>
  <c r="A478" i="45"/>
  <c r="A479" i="45"/>
  <c r="A219" i="45"/>
  <c r="A220" i="45"/>
  <c r="A221" i="45"/>
  <c r="A222" i="45"/>
  <c r="A1005" i="45" l="1"/>
  <c r="A1004" i="45"/>
  <c r="A1702" i="45"/>
  <c r="A1703" i="45"/>
  <c r="A1701" i="45"/>
  <c r="A1610" i="45"/>
  <c r="A472" i="45"/>
  <c r="A473" i="45"/>
  <c r="A474" i="45"/>
  <c r="A217" i="45"/>
  <c r="A218" i="45"/>
  <c r="A471" i="45" l="1"/>
  <c r="A1667" i="45" l="1"/>
  <c r="A1402" i="45"/>
  <c r="A1287" i="45"/>
  <c r="A1143" i="45"/>
  <c r="A1144" i="45"/>
  <c r="A848" i="45"/>
  <c r="A623" i="45"/>
  <c r="A466" i="45"/>
  <c r="A467" i="45"/>
  <c r="A468" i="45"/>
  <c r="A469" i="45"/>
  <c r="A470" i="45"/>
  <c r="A212" i="45"/>
  <c r="A213" i="45"/>
  <c r="A214" i="45"/>
  <c r="A215" i="45"/>
  <c r="A216" i="45"/>
  <c r="A1700" i="45"/>
  <c r="A209" i="45" l="1"/>
  <c r="A210" i="45"/>
  <c r="A211" i="45"/>
  <c r="A463" i="45"/>
  <c r="A464" i="45"/>
  <c r="A465" i="45"/>
  <c r="A620" i="45"/>
  <c r="A621" i="45"/>
  <c r="A622" i="45"/>
  <c r="A1003" i="45"/>
  <c r="A1141" i="45"/>
  <c r="A1142" i="45"/>
  <c r="A1198" i="45"/>
  <c r="A1199" i="45"/>
  <c r="A1532" i="45" l="1"/>
  <c r="A619" i="45"/>
  <c r="A459" i="45"/>
  <c r="A460" i="45"/>
  <c r="A461" i="45"/>
  <c r="A462" i="45"/>
  <c r="A206" i="45"/>
  <c r="A207" i="45"/>
  <c r="A208" i="45"/>
  <c r="A847" i="45"/>
  <c r="A1002" i="45"/>
  <c r="A1008" i="45"/>
  <c r="A1000" i="45"/>
  <c r="A1001" i="45"/>
  <c r="A1140" i="45"/>
  <c r="A1286" i="45" l="1"/>
  <c r="A999" i="45" l="1"/>
  <c r="A846" i="45"/>
  <c r="A1138" i="45"/>
  <c r="A1139" i="45"/>
  <c r="A204" i="45"/>
  <c r="A205" i="45"/>
  <c r="A615" i="45"/>
  <c r="A616" i="45"/>
  <c r="A617" i="45"/>
  <c r="A618" i="45"/>
  <c r="A457" i="45"/>
  <c r="A458" i="45"/>
  <c r="A1370" i="45" l="1"/>
  <c r="A456" i="45"/>
  <c r="A201" i="45"/>
  <c r="A202" i="45"/>
  <c r="A203" i="45"/>
  <c r="A844" i="45"/>
  <c r="A845" i="45"/>
  <c r="A997" i="45"/>
  <c r="A998" i="45"/>
  <c r="A1137" i="45"/>
  <c r="A1458" i="45" l="1"/>
  <c r="A455" i="45" l="1"/>
  <c r="A200" i="45"/>
  <c r="A199" i="45"/>
  <c r="A1424" i="45"/>
  <c r="A996" i="45"/>
  <c r="A843" i="45"/>
  <c r="A1541" i="45" l="1"/>
  <c r="A995" i="45"/>
  <c r="A842" i="45"/>
  <c r="A1626" i="45"/>
  <c r="A450" i="45"/>
  <c r="A451" i="45"/>
  <c r="A452" i="45"/>
  <c r="A453" i="45"/>
  <c r="A454" i="45"/>
  <c r="A198" i="45"/>
  <c r="A196" i="45" l="1"/>
  <c r="A197" i="45"/>
  <c r="A446" i="45"/>
  <c r="A447" i="45"/>
  <c r="A448" i="45"/>
  <c r="A449" i="45"/>
  <c r="A994" i="45"/>
  <c r="A838" i="45"/>
  <c r="A839" i="45"/>
  <c r="A840" i="45"/>
  <c r="A841" i="45"/>
  <c r="A1285" i="45"/>
  <c r="A1136" i="45"/>
  <c r="A1135" i="45"/>
  <c r="A1134" i="45" l="1"/>
  <c r="A442" i="45"/>
  <c r="A443" i="45"/>
  <c r="A444" i="45"/>
  <c r="A445" i="45"/>
  <c r="A1348" i="45" l="1"/>
  <c r="A1132" i="45"/>
  <c r="A1133" i="45"/>
  <c r="A614" i="45"/>
  <c r="A437" i="45"/>
  <c r="A438" i="45"/>
  <c r="A439" i="45"/>
  <c r="A440" i="45"/>
  <c r="A441" i="45"/>
  <c r="A436" i="45"/>
  <c r="A194" i="45"/>
  <c r="A195" i="45"/>
  <c r="A193" i="45"/>
  <c r="A1130" i="45" l="1"/>
  <c r="A432" i="45"/>
  <c r="A613" i="45"/>
  <c r="A1540" i="45" l="1"/>
  <c r="A1417" i="45"/>
  <c r="A1367" i="45"/>
  <c r="A1368" i="45"/>
  <c r="A1369" i="45"/>
  <c r="A1283" i="45"/>
  <c r="A1284" i="45"/>
  <c r="A1131" i="45"/>
  <c r="A433" i="45"/>
  <c r="A434" i="45"/>
  <c r="A435" i="45"/>
  <c r="A192" i="45"/>
  <c r="A1282" i="45" l="1"/>
  <c r="A1197" i="45"/>
  <c r="A1128" i="45"/>
  <c r="A1129" i="45"/>
  <c r="A1148" i="45"/>
  <c r="A991" i="45"/>
  <c r="A992" i="45"/>
  <c r="A993" i="45"/>
  <c r="A611" i="45"/>
  <c r="A612" i="45"/>
  <c r="A427" i="45"/>
  <c r="A428" i="45"/>
  <c r="A429" i="45"/>
  <c r="A430" i="45"/>
  <c r="A431" i="45"/>
  <c r="A191" i="45"/>
  <c r="A190" i="45"/>
  <c r="A1531" i="45" l="1"/>
  <c r="A610" i="45"/>
  <c r="A1127" i="45"/>
  <c r="A1347" i="45"/>
  <c r="A189" i="45"/>
  <c r="A422" i="45"/>
  <c r="A423" i="45"/>
  <c r="A424" i="45"/>
  <c r="A425" i="45"/>
  <c r="A426" i="45"/>
  <c r="A1666" i="45"/>
  <c r="A1609" i="45"/>
  <c r="A1281" i="45" l="1"/>
  <c r="A1625" i="45" l="1"/>
  <c r="A1530" i="45"/>
  <c r="A1280" i="45"/>
  <c r="A1196" i="45"/>
  <c r="A1125" i="45"/>
  <c r="A1126" i="45"/>
  <c r="A835" i="45"/>
  <c r="A836" i="45"/>
  <c r="A837" i="45"/>
  <c r="A608" i="45"/>
  <c r="A609" i="45"/>
  <c r="A420" i="45"/>
  <c r="A421" i="45"/>
  <c r="A419" i="45"/>
  <c r="A184" i="45"/>
  <c r="A185" i="45"/>
  <c r="A186" i="45"/>
  <c r="A187" i="45"/>
  <c r="A188" i="45"/>
  <c r="A1124" i="45" l="1"/>
  <c r="A1665" i="45"/>
  <c r="A990" i="45"/>
  <c r="A989" i="45"/>
  <c r="A607" i="45"/>
  <c r="A834" i="45"/>
  <c r="A417" i="45"/>
  <c r="A418" i="45"/>
  <c r="A1634" i="45" l="1"/>
  <c r="A1635" i="45"/>
  <c r="A1636" i="45"/>
  <c r="A1637" i="45"/>
  <c r="A1638" i="45"/>
  <c r="A1639" i="45"/>
  <c r="A1566" i="45"/>
  <c r="A1447" i="45" l="1"/>
  <c r="A1448" i="45"/>
  <c r="A1449" i="45"/>
  <c r="A1452" i="45"/>
  <c r="A1453" i="45"/>
  <c r="A1450" i="45"/>
  <c r="A1451" i="45"/>
  <c r="A1454" i="45"/>
  <c r="A1552" i="45" l="1"/>
  <c r="A1553" i="45"/>
  <c r="A1554" i="45"/>
  <c r="A1583" i="45"/>
  <c r="A1584" i="45"/>
  <c r="A1585" i="45"/>
  <c r="A1586" i="45"/>
  <c r="A367" i="45" l="1"/>
  <c r="A368" i="45"/>
  <c r="A241" i="45"/>
  <c r="A333" i="45"/>
  <c r="A369" i="45"/>
  <c r="A370" i="45"/>
  <c r="A371" i="45"/>
  <c r="A372" i="45"/>
  <c r="A41" i="45"/>
  <c r="A42" i="45"/>
  <c r="A43" i="45"/>
  <c r="A44" i="45"/>
  <c r="A45" i="45"/>
  <c r="A46" i="45"/>
  <c r="A47" i="45"/>
  <c r="A48" i="45"/>
  <c r="A504" i="45"/>
  <c r="A1516" i="45" l="1"/>
  <c r="A1564" i="45"/>
  <c r="A332" i="45" l="1"/>
  <c r="A1671" i="45" l="1"/>
  <c r="A1668" i="45"/>
  <c r="A1669" i="45"/>
  <c r="A1629" i="45"/>
  <c r="A1630" i="45"/>
  <c r="A1672" i="45"/>
  <c r="A1673" i="45"/>
  <c r="A1674" i="45"/>
  <c r="A1675" i="45"/>
  <c r="A1676" i="45"/>
  <c r="A1677" i="45"/>
  <c r="A1678" i="45"/>
  <c r="A1679" i="45"/>
  <c r="A1680" i="45"/>
  <c r="A1681" i="45"/>
  <c r="A1682" i="45"/>
  <c r="A1683" i="45"/>
  <c r="A1684" i="45"/>
  <c r="A1685" i="45"/>
  <c r="A1686" i="45"/>
  <c r="A1662" i="45"/>
  <c r="A1687" i="45"/>
  <c r="A1688" i="45"/>
  <c r="A1689" i="45"/>
  <c r="A1690" i="45"/>
  <c r="A1628" i="45"/>
  <c r="A1643" i="45"/>
  <c r="A1644" i="45"/>
  <c r="A1645" i="45"/>
  <c r="A1646" i="45"/>
  <c r="A1647" i="45"/>
  <c r="A1648" i="45"/>
  <c r="A1649" i="45"/>
  <c r="A1650" i="45"/>
  <c r="A1651" i="45"/>
  <c r="A1652" i="45"/>
  <c r="A1654" i="45"/>
  <c r="A1655" i="45"/>
  <c r="A1656" i="45"/>
  <c r="A1657" i="45"/>
  <c r="A1658" i="45"/>
  <c r="A1659" i="45"/>
  <c r="A1660" i="45"/>
  <c r="A1661" i="45"/>
  <c r="A1663" i="45"/>
  <c r="A1664" i="45"/>
  <c r="A1691" i="45"/>
  <c r="A1693" i="45"/>
  <c r="A1694" i="45"/>
  <c r="A1631" i="45"/>
  <c r="A1632" i="45"/>
  <c r="A1633" i="45"/>
  <c r="A1640" i="45"/>
  <c r="A1641" i="45"/>
  <c r="A1642" i="45"/>
  <c r="A1695" i="45"/>
  <c r="A1696" i="45"/>
  <c r="A1697" i="45"/>
  <c r="A1698" i="45"/>
  <c r="A1699" i="45"/>
  <c r="A1653" i="45"/>
  <c r="A1692" i="45"/>
  <c r="A1670" i="45"/>
  <c r="A1613" i="45"/>
  <c r="A1614" i="45"/>
  <c r="A1615" i="45"/>
  <c r="A1616" i="45"/>
  <c r="A1617" i="45"/>
  <c r="A1618" i="45"/>
  <c r="A1619" i="45"/>
  <c r="A1620" i="45"/>
  <c r="A1621" i="45"/>
  <c r="A1622" i="45"/>
  <c r="A1623" i="45"/>
  <c r="A1624" i="45"/>
  <c r="A1612" i="45"/>
  <c r="A1569" i="45"/>
  <c r="A1570" i="45"/>
  <c r="A1571" i="45"/>
  <c r="A1572" i="45"/>
  <c r="A1573" i="45"/>
  <c r="A1574" i="45"/>
  <c r="A1575" i="45"/>
  <c r="A1576" i="45"/>
  <c r="A1577" i="45"/>
  <c r="A1578" i="45"/>
  <c r="A1579" i="45"/>
  <c r="A1580" i="45"/>
  <c r="A1581" i="45"/>
  <c r="A1582" i="45"/>
  <c r="A1587" i="45"/>
  <c r="A1588" i="45"/>
  <c r="A1589" i="45"/>
  <c r="A1590" i="45"/>
  <c r="A1591" i="45"/>
  <c r="A1592" i="45"/>
  <c r="A1593" i="45"/>
  <c r="A1594" i="45"/>
  <c r="A1595" i="45"/>
  <c r="A1596" i="45"/>
  <c r="A1597" i="45"/>
  <c r="A1598" i="45"/>
  <c r="A1599" i="45"/>
  <c r="A1600" i="45"/>
  <c r="A1601" i="45"/>
  <c r="A1602" i="45"/>
  <c r="A1603" i="45"/>
  <c r="A1604" i="45"/>
  <c r="A1605" i="45"/>
  <c r="A1606" i="45"/>
  <c r="A1607" i="45"/>
  <c r="A1608" i="45"/>
  <c r="A1568" i="45"/>
  <c r="A1563" i="45"/>
  <c r="A1565" i="45"/>
  <c r="A1562" i="45"/>
  <c r="A1544" i="45"/>
  <c r="A1545" i="45"/>
  <c r="A1546" i="45"/>
  <c r="A1547" i="45"/>
  <c r="A1548" i="45"/>
  <c r="A1549" i="45"/>
  <c r="A1550" i="45"/>
  <c r="A1551" i="45"/>
  <c r="A1555" i="45"/>
  <c r="A1556" i="45"/>
  <c r="A1557" i="45"/>
  <c r="A1558" i="45"/>
  <c r="A1559" i="45"/>
  <c r="A1560" i="45"/>
  <c r="A1543" i="45"/>
  <c r="A1534" i="45"/>
  <c r="A1535" i="45"/>
  <c r="A1536" i="45"/>
  <c r="A1537" i="45"/>
  <c r="A1538" i="45"/>
  <c r="A1539" i="45"/>
  <c r="A1460" i="45"/>
  <c r="A1461" i="45"/>
  <c r="A1462" i="45"/>
  <c r="A1463" i="45"/>
  <c r="A1464" i="45"/>
  <c r="A1465" i="45"/>
  <c r="A1466" i="45"/>
  <c r="A1467" i="45"/>
  <c r="A1468" i="45"/>
  <c r="A1469" i="45"/>
  <c r="A1470" i="45"/>
  <c r="A1471" i="45"/>
  <c r="A1472" i="45"/>
  <c r="A1473" i="45"/>
  <c r="A1474" i="45"/>
  <c r="A1475" i="45"/>
  <c r="A1476" i="45"/>
  <c r="A1477" i="45"/>
  <c r="A1478" i="45"/>
  <c r="A1479" i="45"/>
  <c r="A1480" i="45"/>
  <c r="A1481" i="45"/>
  <c r="A1482" i="45"/>
  <c r="A1483" i="45"/>
  <c r="A1484" i="45"/>
  <c r="A1485" i="45"/>
  <c r="A1486" i="45"/>
  <c r="A1487" i="45"/>
  <c r="A1488" i="45"/>
  <c r="A1489" i="45"/>
  <c r="A1490" i="45"/>
  <c r="A1491" i="45"/>
  <c r="A1492" i="45"/>
  <c r="A1493" i="45"/>
  <c r="A1494" i="45"/>
  <c r="A1495" i="45"/>
  <c r="A1496" i="45"/>
  <c r="A1497" i="45"/>
  <c r="A1498" i="45"/>
  <c r="A1499" i="45"/>
  <c r="A1500" i="45"/>
  <c r="A1501" i="45"/>
  <c r="A1502" i="45"/>
  <c r="A1503" i="45"/>
  <c r="A1504" i="45"/>
  <c r="A1505" i="45"/>
  <c r="A1506" i="45"/>
  <c r="A1507" i="45"/>
  <c r="A1508" i="45"/>
  <c r="A1509" i="45"/>
  <c r="A1510" i="45"/>
  <c r="A1511" i="45"/>
  <c r="A1512" i="45"/>
  <c r="A1513" i="45"/>
  <c r="A1514" i="45"/>
  <c r="A1515" i="45"/>
  <c r="A1517" i="45"/>
  <c r="A1518" i="45"/>
  <c r="A1519" i="45"/>
  <c r="A1520" i="45"/>
  <c r="A1521" i="45"/>
  <c r="A1522" i="45"/>
  <c r="A1523" i="45"/>
  <c r="A1524" i="45"/>
  <c r="A1525" i="45"/>
  <c r="A1526" i="45"/>
  <c r="A1527" i="45"/>
  <c r="A1528" i="45"/>
  <c r="A1529" i="45"/>
  <c r="A1384" i="45"/>
  <c r="A1385" i="45"/>
  <c r="A1386" i="45"/>
  <c r="A1387" i="45"/>
  <c r="A1388" i="45"/>
  <c r="A1389" i="45"/>
  <c r="A1390" i="45"/>
  <c r="A1391" i="45"/>
  <c r="A1392" i="45"/>
  <c r="A1393" i="45"/>
  <c r="A1394" i="45"/>
  <c r="A1395" i="45"/>
  <c r="A1396" i="45"/>
  <c r="A1397" i="45"/>
  <c r="A1398" i="45"/>
  <c r="A1399" i="45"/>
  <c r="A1400" i="45"/>
  <c r="A1401" i="45"/>
  <c r="A1009" i="45"/>
  <c r="A1010" i="45"/>
  <c r="A1011" i="45"/>
  <c r="A1012" i="45"/>
  <c r="A1013" i="45"/>
  <c r="A1014" i="45"/>
  <c r="A1015" i="45"/>
  <c r="A1016" i="45"/>
  <c r="A1017" i="45"/>
  <c r="A1018" i="45"/>
  <c r="A1019" i="45"/>
  <c r="A1020" i="45"/>
  <c r="A1021" i="45"/>
  <c r="A1022" i="45"/>
  <c r="A1023" i="45"/>
  <c r="A1024" i="45"/>
  <c r="A1025" i="45"/>
  <c r="A1026" i="45"/>
  <c r="A1027" i="45"/>
  <c r="A1028" i="45"/>
  <c r="A1029" i="45"/>
  <c r="A1030" i="45"/>
  <c r="A1031" i="45"/>
  <c r="A1032" i="45"/>
  <c r="A1033" i="45"/>
  <c r="A1034" i="45"/>
  <c r="A1035" i="45"/>
  <c r="A1036" i="45"/>
  <c r="A1037" i="45"/>
  <c r="A1038" i="45"/>
  <c r="A1039" i="45"/>
  <c r="A1040" i="45"/>
  <c r="A1041" i="45"/>
  <c r="A1042" i="45"/>
  <c r="A1043" i="45"/>
  <c r="A1044" i="45"/>
  <c r="A1045" i="45"/>
  <c r="A1046" i="45"/>
  <c r="A1047" i="45"/>
  <c r="A1048" i="45"/>
  <c r="A1049" i="45"/>
  <c r="A1050" i="45"/>
  <c r="A1051" i="45"/>
  <c r="A1052" i="45"/>
  <c r="A1053" i="45"/>
  <c r="A1054" i="45"/>
  <c r="A1055" i="45"/>
  <c r="A1056" i="45"/>
  <c r="A1057" i="45"/>
  <c r="A1058" i="45"/>
  <c r="A1059" i="45"/>
  <c r="A1060" i="45"/>
  <c r="A1061" i="45"/>
  <c r="A1062" i="45"/>
  <c r="A1063" i="45"/>
  <c r="A1064" i="45"/>
  <c r="A1065" i="45"/>
  <c r="A1066" i="45"/>
  <c r="A1067" i="45"/>
  <c r="A1068" i="45"/>
  <c r="A1069" i="45"/>
  <c r="A1070" i="45"/>
  <c r="A1071" i="45"/>
  <c r="A1072" i="45"/>
  <c r="A1073" i="45"/>
  <c r="A1074" i="45"/>
  <c r="A1075" i="45"/>
  <c r="A1076" i="45"/>
  <c r="A1077" i="45"/>
  <c r="A1078" i="45"/>
  <c r="A1079" i="45"/>
  <c r="A1080" i="45"/>
  <c r="A1081" i="45"/>
  <c r="A1082" i="45"/>
  <c r="A1083" i="45"/>
  <c r="A1084" i="45"/>
  <c r="A1085" i="45"/>
  <c r="A1086" i="45"/>
  <c r="A1087" i="45"/>
  <c r="A1088" i="45"/>
  <c r="A1089" i="45"/>
  <c r="A1090" i="45"/>
  <c r="A1091" i="45"/>
  <c r="A1092" i="45"/>
  <c r="A1093" i="45"/>
  <c r="A1094" i="45"/>
  <c r="A1095" i="45"/>
  <c r="A1096" i="45"/>
  <c r="A1097" i="45"/>
  <c r="A1098" i="45"/>
  <c r="A1099" i="45"/>
  <c r="A1100" i="45"/>
  <c r="A1101" i="45"/>
  <c r="A1102" i="45"/>
  <c r="A1103" i="45"/>
  <c r="A1104" i="45"/>
  <c r="A1105" i="45"/>
  <c r="A1106" i="45"/>
  <c r="A1107" i="45"/>
  <c r="A1108" i="45"/>
  <c r="A1109" i="45"/>
  <c r="A1110" i="45"/>
  <c r="A1111" i="45"/>
  <c r="A1112" i="45"/>
  <c r="A1113" i="45"/>
  <c r="A1114" i="45"/>
  <c r="A1115" i="45"/>
  <c r="A1116" i="45"/>
  <c r="A1117" i="45"/>
  <c r="A1118" i="45"/>
  <c r="A1119" i="45"/>
  <c r="A1120" i="45"/>
  <c r="A1121" i="45"/>
  <c r="A1122" i="45"/>
  <c r="A1123" i="45"/>
  <c r="A1403" i="45"/>
  <c r="A1404" i="45"/>
  <c r="A1405" i="45"/>
  <c r="A1406" i="45"/>
  <c r="A1407" i="45"/>
  <c r="A1408" i="45"/>
  <c r="A1409" i="45"/>
  <c r="A1410" i="45"/>
  <c r="A1411" i="45"/>
  <c r="A1373" i="45"/>
  <c r="A1374" i="45"/>
  <c r="A1375" i="45"/>
  <c r="A1376" i="45"/>
  <c r="A1377" i="45"/>
  <c r="A1378" i="45"/>
  <c r="A1379" i="45"/>
  <c r="A1380" i="45"/>
  <c r="A1381" i="45"/>
  <c r="A1382" i="45"/>
  <c r="A1427" i="45"/>
  <c r="A1428" i="45"/>
  <c r="A1429" i="45"/>
  <c r="A1430" i="45"/>
  <c r="A1431" i="45"/>
  <c r="A1432" i="45"/>
  <c r="A1433" i="45"/>
  <c r="A1434" i="45"/>
  <c r="A1435" i="45"/>
  <c r="A1436" i="45"/>
  <c r="A1437" i="45"/>
  <c r="A1438" i="45"/>
  <c r="A1439" i="45"/>
  <c r="A1440" i="45"/>
  <c r="A1441" i="45"/>
  <c r="A1442" i="45"/>
  <c r="A1443" i="45"/>
  <c r="A1444" i="45"/>
  <c r="A1445" i="45"/>
  <c r="A1446" i="45"/>
  <c r="A626" i="45"/>
  <c r="A627" i="45"/>
  <c r="A628" i="45"/>
  <c r="A629" i="45"/>
  <c r="A630" i="45"/>
  <c r="A631" i="45"/>
  <c r="A632" i="45"/>
  <c r="A633" i="45"/>
  <c r="A634" i="45"/>
  <c r="A635" i="45"/>
  <c r="A636" i="45"/>
  <c r="A637" i="45"/>
  <c r="A638" i="45"/>
  <c r="A639" i="45"/>
  <c r="A640" i="45"/>
  <c r="A641" i="45"/>
  <c r="A642" i="45"/>
  <c r="A643" i="45"/>
  <c r="A644" i="45"/>
  <c r="A645" i="45"/>
  <c r="A646" i="45"/>
  <c r="A647" i="45"/>
  <c r="A648" i="45"/>
  <c r="A649" i="45"/>
  <c r="A650" i="45"/>
  <c r="A651" i="45"/>
  <c r="A652" i="45"/>
  <c r="A653" i="45"/>
  <c r="A654" i="45"/>
  <c r="A655" i="45"/>
  <c r="A656" i="45"/>
  <c r="A657" i="45"/>
  <c r="A658" i="45"/>
  <c r="A659" i="45"/>
  <c r="A660" i="45"/>
  <c r="A661" i="45"/>
  <c r="A662" i="45"/>
  <c r="A663" i="45"/>
  <c r="A664" i="45"/>
  <c r="A665" i="45"/>
  <c r="A666" i="45"/>
  <c r="A667" i="45"/>
  <c r="A668" i="45"/>
  <c r="A669" i="45"/>
  <c r="A670" i="45"/>
  <c r="A671" i="45"/>
  <c r="A672" i="45"/>
  <c r="A673" i="45"/>
  <c r="A674" i="45"/>
  <c r="A675" i="45"/>
  <c r="A676" i="45"/>
  <c r="A677" i="45"/>
  <c r="A678" i="45"/>
  <c r="A679" i="45"/>
  <c r="A680" i="45"/>
  <c r="A681" i="45"/>
  <c r="A682" i="45"/>
  <c r="A683" i="45"/>
  <c r="A684" i="45"/>
  <c r="A685" i="45"/>
  <c r="A686" i="45"/>
  <c r="A687" i="45"/>
  <c r="A688" i="45"/>
  <c r="A689" i="45"/>
  <c r="A690" i="45"/>
  <c r="A691" i="45"/>
  <c r="A692" i="45"/>
  <c r="A693" i="45"/>
  <c r="A694" i="45"/>
  <c r="A695" i="45"/>
  <c r="A696" i="45"/>
  <c r="A697" i="45"/>
  <c r="A698" i="45"/>
  <c r="A699" i="45"/>
  <c r="A700" i="45"/>
  <c r="A701" i="45"/>
  <c r="A702" i="45"/>
  <c r="A703" i="45"/>
  <c r="A704" i="45"/>
  <c r="A705" i="45"/>
  <c r="A706" i="45"/>
  <c r="A707" i="45"/>
  <c r="A708" i="45"/>
  <c r="A709" i="45"/>
  <c r="A710" i="45"/>
  <c r="A711" i="45"/>
  <c r="A712" i="45"/>
  <c r="A713" i="45"/>
  <c r="A714" i="45"/>
  <c r="A715" i="45"/>
  <c r="A716" i="45"/>
  <c r="A717" i="45"/>
  <c r="A718" i="45"/>
  <c r="A719" i="45"/>
  <c r="A720" i="45"/>
  <c r="A721" i="45"/>
  <c r="A722" i="45"/>
  <c r="A723" i="45"/>
  <c r="A724" i="45"/>
  <c r="A725" i="45"/>
  <c r="A726" i="45"/>
  <c r="A727" i="45"/>
  <c r="A728" i="45"/>
  <c r="A729" i="45"/>
  <c r="A730" i="45"/>
  <c r="A731" i="45"/>
  <c r="A732" i="45"/>
  <c r="A733" i="45"/>
  <c r="A734" i="45"/>
  <c r="A735" i="45"/>
  <c r="A736" i="45"/>
  <c r="A737" i="45"/>
  <c r="A738" i="45"/>
  <c r="A739" i="45"/>
  <c r="A740" i="45"/>
  <c r="A741" i="45"/>
  <c r="A742" i="45"/>
  <c r="A743" i="45"/>
  <c r="A744" i="45"/>
  <c r="A745" i="45"/>
  <c r="A746" i="45"/>
  <c r="A747" i="45"/>
  <c r="A748" i="45"/>
  <c r="A749" i="45"/>
  <c r="A750" i="45"/>
  <c r="A751" i="45"/>
  <c r="A752" i="45"/>
  <c r="A753" i="45"/>
  <c r="A754" i="45"/>
  <c r="A755" i="45"/>
  <c r="A756" i="45"/>
  <c r="A757" i="45"/>
  <c r="A758" i="45"/>
  <c r="A759" i="45"/>
  <c r="A760" i="45"/>
  <c r="A761" i="45"/>
  <c r="A762" i="45"/>
  <c r="A763" i="45"/>
  <c r="A764" i="45"/>
  <c r="A765" i="45"/>
  <c r="A766" i="45"/>
  <c r="A767" i="45"/>
  <c r="A768" i="45"/>
  <c r="A769" i="45"/>
  <c r="A770" i="45"/>
  <c r="A771" i="45"/>
  <c r="A772" i="45"/>
  <c r="A773" i="45"/>
  <c r="A774" i="45"/>
  <c r="A775" i="45"/>
  <c r="A776" i="45"/>
  <c r="A777" i="45"/>
  <c r="A778" i="45"/>
  <c r="A779" i="45"/>
  <c r="A780" i="45"/>
  <c r="A781" i="45"/>
  <c r="A782" i="45"/>
  <c r="A783" i="45"/>
  <c r="A784" i="45"/>
  <c r="A785" i="45"/>
  <c r="A786" i="45"/>
  <c r="A787" i="45"/>
  <c r="A788" i="45"/>
  <c r="A789" i="45"/>
  <c r="A790" i="45"/>
  <c r="A791" i="45"/>
  <c r="A792" i="45"/>
  <c r="A793" i="45"/>
  <c r="A794" i="45"/>
  <c r="A795" i="45"/>
  <c r="A796" i="45"/>
  <c r="A797" i="45"/>
  <c r="A798" i="45"/>
  <c r="A799" i="45"/>
  <c r="A800" i="45"/>
  <c r="A801" i="45"/>
  <c r="A802" i="45"/>
  <c r="A803" i="45"/>
  <c r="A804" i="45"/>
  <c r="A805" i="45"/>
  <c r="A806" i="45"/>
  <c r="A807" i="45"/>
  <c r="A808" i="45"/>
  <c r="A809" i="45"/>
  <c r="A810" i="45"/>
  <c r="A811" i="45"/>
  <c r="A812" i="45"/>
  <c r="A813" i="45"/>
  <c r="A814" i="45"/>
  <c r="A815" i="45"/>
  <c r="A816" i="45"/>
  <c r="A817" i="45"/>
  <c r="A818" i="45"/>
  <c r="A819" i="45"/>
  <c r="A820" i="45"/>
  <c r="A821" i="45"/>
  <c r="A822" i="45"/>
  <c r="A823" i="45"/>
  <c r="A824" i="45"/>
  <c r="A825" i="45"/>
  <c r="A826" i="45"/>
  <c r="A827" i="45"/>
  <c r="A828" i="45"/>
  <c r="A829" i="45"/>
  <c r="A830" i="45"/>
  <c r="A831" i="45"/>
  <c r="A832" i="45"/>
  <c r="A833" i="45"/>
  <c r="A1308" i="45"/>
  <c r="A1309" i="45"/>
  <c r="A1310" i="45"/>
  <c r="A1311" i="45"/>
  <c r="A1312" i="45"/>
  <c r="A1313" i="45"/>
  <c r="A1314" i="45"/>
  <c r="A1315" i="45"/>
  <c r="A1316" i="45"/>
  <c r="A1317" i="45"/>
  <c r="A1318" i="45"/>
  <c r="A1319" i="45"/>
  <c r="A1320" i="45"/>
  <c r="A1321" i="45"/>
  <c r="A1322" i="45"/>
  <c r="A1323" i="45"/>
  <c r="A1324" i="45"/>
  <c r="A852" i="45"/>
  <c r="A853" i="45"/>
  <c r="A854" i="45"/>
  <c r="A855" i="45"/>
  <c r="A856" i="45"/>
  <c r="A857" i="45"/>
  <c r="A858" i="45"/>
  <c r="A859" i="45"/>
  <c r="A860" i="45"/>
  <c r="A861" i="45"/>
  <c r="A862" i="45"/>
  <c r="A863" i="45"/>
  <c r="A864" i="45"/>
  <c r="A865" i="45"/>
  <c r="A866" i="45"/>
  <c r="A867" i="45"/>
  <c r="A868" i="45"/>
  <c r="A869" i="45"/>
  <c r="A870" i="45"/>
  <c r="A871" i="45"/>
  <c r="A872" i="45"/>
  <c r="A873" i="45"/>
  <c r="A874" i="45"/>
  <c r="A875" i="45"/>
  <c r="A876" i="45"/>
  <c r="A877" i="45"/>
  <c r="A878" i="45"/>
  <c r="A879" i="45"/>
  <c r="A880" i="45"/>
  <c r="A881" i="45"/>
  <c r="A882" i="45"/>
  <c r="A883" i="45"/>
  <c r="A884" i="45"/>
  <c r="A885" i="45"/>
  <c r="A886" i="45"/>
  <c r="A887" i="45"/>
  <c r="A888" i="45"/>
  <c r="A889" i="45"/>
  <c r="A890" i="45"/>
  <c r="A891" i="45"/>
  <c r="A892" i="45"/>
  <c r="A893" i="45"/>
  <c r="A894" i="45"/>
  <c r="A895" i="45"/>
  <c r="A896" i="45"/>
  <c r="A897" i="45"/>
  <c r="A898" i="45"/>
  <c r="A899" i="45"/>
  <c r="A900" i="45"/>
  <c r="A901" i="45"/>
  <c r="A902" i="45"/>
  <c r="A903" i="45"/>
  <c r="A904" i="45"/>
  <c r="A905" i="45"/>
  <c r="A906" i="45"/>
  <c r="A907" i="45"/>
  <c r="A908" i="45"/>
  <c r="A909" i="45"/>
  <c r="A910" i="45"/>
  <c r="A911" i="45"/>
  <c r="A912" i="45"/>
  <c r="A913" i="45"/>
  <c r="A914" i="45"/>
  <c r="A915" i="45"/>
  <c r="A916" i="45"/>
  <c r="A917" i="45"/>
  <c r="A918" i="45"/>
  <c r="A919" i="45"/>
  <c r="A920" i="45"/>
  <c r="A921" i="45"/>
  <c r="A922" i="45"/>
  <c r="A923" i="45"/>
  <c r="A924" i="45"/>
  <c r="A925" i="45"/>
  <c r="A926" i="45"/>
  <c r="A927" i="45"/>
  <c r="A928" i="45"/>
  <c r="A929" i="45"/>
  <c r="A930" i="45"/>
  <c r="A931" i="45"/>
  <c r="A932" i="45"/>
  <c r="A933" i="45"/>
  <c r="A934" i="45"/>
  <c r="A935" i="45"/>
  <c r="A936" i="45"/>
  <c r="A937" i="45"/>
  <c r="A938" i="45"/>
  <c r="A939" i="45"/>
  <c r="A940" i="45"/>
  <c r="A941" i="45"/>
  <c r="A942" i="45"/>
  <c r="A943" i="45"/>
  <c r="A944" i="45"/>
  <c r="A945" i="45"/>
  <c r="A946" i="45"/>
  <c r="A947" i="45"/>
  <c r="A948" i="45"/>
  <c r="A949" i="45"/>
  <c r="A950" i="45"/>
  <c r="A951" i="45"/>
  <c r="A952" i="45"/>
  <c r="A953" i="45"/>
  <c r="A954" i="45"/>
  <c r="A955" i="45"/>
  <c r="A956" i="45"/>
  <c r="A957" i="45"/>
  <c r="A958" i="45"/>
  <c r="A959" i="45"/>
  <c r="A960" i="45"/>
  <c r="A961" i="45"/>
  <c r="A962" i="45"/>
  <c r="A963" i="45"/>
  <c r="A964" i="45"/>
  <c r="A965" i="45"/>
  <c r="A966" i="45"/>
  <c r="A967" i="45"/>
  <c r="A968" i="45"/>
  <c r="A969" i="45"/>
  <c r="A970" i="45"/>
  <c r="A971" i="45"/>
  <c r="A972" i="45"/>
  <c r="A973" i="45"/>
  <c r="A974" i="45"/>
  <c r="A975" i="45"/>
  <c r="A976" i="45"/>
  <c r="A977" i="45"/>
  <c r="A978" i="45"/>
  <c r="A979" i="45"/>
  <c r="A980" i="45"/>
  <c r="A981" i="45"/>
  <c r="A982" i="45"/>
  <c r="A983" i="45"/>
  <c r="A984" i="45"/>
  <c r="A985" i="45"/>
  <c r="A986" i="45"/>
  <c r="A987" i="45"/>
  <c r="A988" i="45"/>
  <c r="A1412" i="45"/>
  <c r="A1413" i="45"/>
  <c r="A1414" i="45"/>
  <c r="A1415" i="45"/>
  <c r="A1416" i="45"/>
  <c r="A1201" i="45"/>
  <c r="A1202" i="45"/>
  <c r="A1203" i="45"/>
  <c r="A1204" i="45"/>
  <c r="A1205" i="45"/>
  <c r="A1206" i="45"/>
  <c r="A1207" i="45"/>
  <c r="A1208" i="45"/>
  <c r="A1209" i="45"/>
  <c r="A1210" i="45"/>
  <c r="A1211" i="45"/>
  <c r="A1212" i="45"/>
  <c r="A1213" i="45"/>
  <c r="A1214" i="45"/>
  <c r="A1215" i="45"/>
  <c r="A1216" i="45"/>
  <c r="A1217" i="45"/>
  <c r="A1218" i="45"/>
  <c r="A1219" i="45"/>
  <c r="A1220" i="45"/>
  <c r="A1221" i="45"/>
  <c r="A1222" i="45"/>
  <c r="A1223" i="45"/>
  <c r="A1224" i="45"/>
  <c r="A1225" i="45"/>
  <c r="A1226" i="45"/>
  <c r="A1227" i="45"/>
  <c r="A1228" i="45"/>
  <c r="A1229" i="45"/>
  <c r="A1230" i="45"/>
  <c r="A1231" i="45"/>
  <c r="A1232" i="45"/>
  <c r="A1233" i="45"/>
  <c r="A1234" i="45"/>
  <c r="A1235" i="45"/>
  <c r="A1236" i="45"/>
  <c r="A1237" i="45"/>
  <c r="A1238" i="45"/>
  <c r="A1239" i="45"/>
  <c r="A1240" i="45"/>
  <c r="A1241" i="45"/>
  <c r="A1242" i="45"/>
  <c r="A1243" i="45"/>
  <c r="A1244" i="45"/>
  <c r="A1245" i="45"/>
  <c r="A1246" i="45"/>
  <c r="A1247" i="45"/>
  <c r="A1248" i="45"/>
  <c r="A1249" i="45"/>
  <c r="A1250" i="45"/>
  <c r="A1251" i="45"/>
  <c r="A1252" i="45"/>
  <c r="A1253" i="45"/>
  <c r="A1254" i="45"/>
  <c r="A1255" i="45"/>
  <c r="A1256" i="45"/>
  <c r="A1257" i="45"/>
  <c r="A1258" i="45"/>
  <c r="A1259" i="45"/>
  <c r="A1260" i="45"/>
  <c r="A1261" i="45"/>
  <c r="A1262" i="45"/>
  <c r="A1263" i="45"/>
  <c r="A1264" i="45"/>
  <c r="A1265" i="45"/>
  <c r="A1266" i="45"/>
  <c r="A1267" i="45"/>
  <c r="A1268" i="45"/>
  <c r="A1269" i="45"/>
  <c r="A1270" i="45"/>
  <c r="A1271" i="45"/>
  <c r="A1272" i="45"/>
  <c r="A1273" i="45"/>
  <c r="A1274" i="45"/>
  <c r="A1275" i="45"/>
  <c r="A1276" i="45"/>
  <c r="A1277" i="45"/>
  <c r="A1278" i="45"/>
  <c r="A1279" i="45"/>
  <c r="A1349" i="45"/>
  <c r="A1350" i="45"/>
  <c r="A1351" i="45"/>
  <c r="A1352" i="45"/>
  <c r="A1353" i="45"/>
  <c r="A1354" i="45"/>
  <c r="A1355" i="45"/>
  <c r="A1356" i="45"/>
  <c r="A1357" i="45"/>
  <c r="A1358" i="45"/>
  <c r="A1359" i="45"/>
  <c r="A1360" i="45"/>
  <c r="A1361" i="45"/>
  <c r="A1362" i="45"/>
  <c r="A1363" i="45"/>
  <c r="A1364" i="45"/>
  <c r="A1365" i="45"/>
  <c r="A1366" i="45"/>
  <c r="A1425" i="45"/>
  <c r="A1426" i="45"/>
  <c r="A1292" i="45"/>
  <c r="A1293" i="45"/>
  <c r="A1294" i="45"/>
  <c r="A1295" i="45"/>
  <c r="A1296" i="45"/>
  <c r="A1297" i="45"/>
  <c r="A1298" i="45"/>
  <c r="A1299" i="45"/>
  <c r="A1300" i="45"/>
  <c r="A1301" i="45"/>
  <c r="A1302" i="45"/>
  <c r="A1303" i="45"/>
  <c r="A1304" i="45"/>
  <c r="A1305" i="45"/>
  <c r="A1306" i="45"/>
  <c r="A1307" i="45"/>
  <c r="A1418" i="45"/>
  <c r="A1419" i="45"/>
  <c r="A1420" i="45"/>
  <c r="A1421" i="45"/>
  <c r="A1422" i="45"/>
  <c r="A1423" i="45"/>
  <c r="A1455" i="45"/>
  <c r="A1456" i="45"/>
  <c r="A1457" i="45"/>
  <c r="A1149" i="45"/>
  <c r="A1150" i="45"/>
  <c r="A1151" i="45"/>
  <c r="A1152" i="45"/>
  <c r="A1153" i="45"/>
  <c r="A1154" i="45"/>
  <c r="A1155" i="45"/>
  <c r="A1156" i="45"/>
  <c r="A1157" i="45"/>
  <c r="A1158" i="45"/>
  <c r="A1159" i="45"/>
  <c r="A1160" i="45"/>
  <c r="A1161" i="45"/>
  <c r="A1162" i="45"/>
  <c r="A1163" i="45"/>
  <c r="A1164" i="45"/>
  <c r="A1165" i="45"/>
  <c r="A1166" i="45"/>
  <c r="A1167" i="45"/>
  <c r="A1168" i="45"/>
  <c r="A1169" i="45"/>
  <c r="A1170" i="45"/>
  <c r="A1171" i="45"/>
  <c r="A1172" i="45"/>
  <c r="A1173" i="45"/>
  <c r="A1174" i="45"/>
  <c r="A1175" i="45"/>
  <c r="A1176" i="45"/>
  <c r="A1177" i="45"/>
  <c r="A1178" i="45"/>
  <c r="A1179" i="45"/>
  <c r="A1180" i="45"/>
  <c r="A1181" i="45"/>
  <c r="A1182" i="45"/>
  <c r="A1183" i="45"/>
  <c r="A1184" i="45"/>
  <c r="A1185" i="45"/>
  <c r="A1186" i="45"/>
  <c r="A1187" i="45"/>
  <c r="A1188" i="45"/>
  <c r="A1189" i="45"/>
  <c r="A1190" i="45"/>
  <c r="A1191" i="45"/>
  <c r="A1192" i="45"/>
  <c r="A1193" i="45"/>
  <c r="A1194" i="45"/>
  <c r="A1195" i="45"/>
  <c r="A1325" i="45"/>
  <c r="A1326" i="45"/>
  <c r="A1327" i="45"/>
  <c r="A1328" i="45"/>
  <c r="A1329" i="45"/>
  <c r="A1330" i="45"/>
  <c r="A1331" i="45"/>
  <c r="A1332" i="45"/>
  <c r="A1333" i="45"/>
  <c r="A1334" i="45"/>
  <c r="A1335" i="45"/>
  <c r="A1336" i="45"/>
  <c r="A1337" i="45"/>
  <c r="A1338" i="45"/>
  <c r="A1339" i="45"/>
  <c r="A1340" i="45"/>
  <c r="A1341" i="45"/>
  <c r="A1342" i="45"/>
  <c r="A1343" i="45"/>
  <c r="A1344" i="45"/>
  <c r="A1345" i="45"/>
  <c r="A1346" i="45"/>
  <c r="A1383" i="45"/>
  <c r="A491" i="45"/>
  <c r="A492" i="45"/>
  <c r="A493" i="45"/>
  <c r="A494" i="45"/>
  <c r="A495" i="45"/>
  <c r="A496" i="45"/>
  <c r="A497" i="45"/>
  <c r="A498" i="45"/>
  <c r="A499" i="45"/>
  <c r="A500" i="45"/>
  <c r="A501" i="45"/>
  <c r="A502" i="45"/>
  <c r="A503" i="45"/>
  <c r="A505" i="45"/>
  <c r="A506" i="45"/>
  <c r="A507" i="45"/>
  <c r="A508" i="45"/>
  <c r="A509" i="45"/>
  <c r="A510" i="45"/>
  <c r="A511" i="45"/>
  <c r="A512" i="45"/>
  <c r="A513" i="45"/>
  <c r="A514" i="45"/>
  <c r="A515" i="45"/>
  <c r="A516" i="45"/>
  <c r="A517" i="45"/>
  <c r="A518" i="45"/>
  <c r="A519" i="45"/>
  <c r="A520" i="45"/>
  <c r="A521" i="45"/>
  <c r="A522" i="45"/>
  <c r="A523" i="45"/>
  <c r="A524" i="45"/>
  <c r="A525" i="45"/>
  <c r="A526" i="45"/>
  <c r="A527" i="45"/>
  <c r="A528" i="45"/>
  <c r="A529" i="45"/>
  <c r="A530" i="45"/>
  <c r="A531" i="45"/>
  <c r="A532" i="45"/>
  <c r="A533" i="45"/>
  <c r="A534" i="45"/>
  <c r="A535" i="45"/>
  <c r="A536" i="45"/>
  <c r="A537" i="45"/>
  <c r="A538" i="45"/>
  <c r="A539" i="45"/>
  <c r="A540" i="45"/>
  <c r="A541" i="45"/>
  <c r="A542" i="45"/>
  <c r="A543" i="45"/>
  <c r="A544" i="45"/>
  <c r="A545" i="45"/>
  <c r="A546" i="45"/>
  <c r="A547" i="45"/>
  <c r="A548" i="45"/>
  <c r="A549" i="45"/>
  <c r="A550" i="45"/>
  <c r="A551" i="45"/>
  <c r="A552" i="45"/>
  <c r="A553" i="45"/>
  <c r="A554" i="45"/>
  <c r="A555" i="45"/>
  <c r="A556" i="45"/>
  <c r="A557" i="45"/>
  <c r="A558" i="45"/>
  <c r="A559" i="45"/>
  <c r="A560" i="45"/>
  <c r="A561" i="45"/>
  <c r="A562" i="45"/>
  <c r="A563" i="45"/>
  <c r="A564" i="45"/>
  <c r="A565" i="45"/>
  <c r="A566" i="45"/>
  <c r="A567" i="45"/>
  <c r="A568" i="45"/>
  <c r="A569" i="45"/>
  <c r="A570" i="45"/>
  <c r="A571" i="45"/>
  <c r="A572" i="45"/>
  <c r="A573" i="45"/>
  <c r="A574" i="45"/>
  <c r="A575" i="45"/>
  <c r="A576" i="45"/>
  <c r="A577" i="45"/>
  <c r="A578" i="45"/>
  <c r="A579" i="45"/>
  <c r="A580" i="45"/>
  <c r="A581" i="45"/>
  <c r="A582" i="45"/>
  <c r="A583" i="45"/>
  <c r="A584" i="45"/>
  <c r="A585" i="45"/>
  <c r="A586" i="45"/>
  <c r="A587" i="45"/>
  <c r="A588" i="45"/>
  <c r="A589" i="45"/>
  <c r="A590" i="45"/>
  <c r="A591" i="45"/>
  <c r="A592" i="45"/>
  <c r="A593" i="45"/>
  <c r="A594" i="45"/>
  <c r="A595" i="45"/>
  <c r="A596" i="45"/>
  <c r="A597" i="45"/>
  <c r="A598" i="45"/>
  <c r="A599" i="45"/>
  <c r="A600" i="45"/>
  <c r="A601" i="45"/>
  <c r="A602" i="45"/>
  <c r="A603" i="45"/>
  <c r="A604" i="45"/>
  <c r="A605" i="45"/>
  <c r="A606" i="45"/>
  <c r="A490" i="45"/>
  <c r="A229" i="45"/>
  <c r="A230" i="45"/>
  <c r="A231" i="45"/>
  <c r="A232" i="45"/>
  <c r="A233" i="45"/>
  <c r="A234" i="45"/>
  <c r="A235" i="45"/>
  <c r="A236" i="45"/>
  <c r="A237" i="45"/>
  <c r="A238" i="45"/>
  <c r="A239" i="45"/>
  <c r="A240" i="45"/>
  <c r="A242" i="45"/>
  <c r="A243" i="45"/>
  <c r="A244" i="45"/>
  <c r="A245" i="45"/>
  <c r="A246" i="45"/>
  <c r="A247" i="45"/>
  <c r="A248" i="45"/>
  <c r="A249" i="45"/>
  <c r="A250" i="45"/>
  <c r="A251" i="45"/>
  <c r="A252" i="45"/>
  <c r="A253" i="45"/>
  <c r="A254" i="45"/>
  <c r="A255" i="45"/>
  <c r="A256" i="45"/>
  <c r="A257" i="45"/>
  <c r="A258" i="45"/>
  <c r="A259" i="45"/>
  <c r="A260" i="45"/>
  <c r="A261" i="45"/>
  <c r="A262" i="45"/>
  <c r="A263" i="45"/>
  <c r="A264" i="45"/>
  <c r="A265" i="45"/>
  <c r="A266" i="45"/>
  <c r="A267" i="45"/>
  <c r="A268" i="45"/>
  <c r="A269" i="45"/>
  <c r="A270" i="45"/>
  <c r="A271" i="45"/>
  <c r="A272" i="45"/>
  <c r="A273" i="45"/>
  <c r="A274" i="45"/>
  <c r="A275" i="45"/>
  <c r="A276" i="45"/>
  <c r="A277" i="45"/>
  <c r="A278" i="45"/>
  <c r="A279" i="45"/>
  <c r="A280" i="45"/>
  <c r="A281" i="45"/>
  <c r="A282" i="45"/>
  <c r="A283" i="45"/>
  <c r="A284" i="45"/>
  <c r="A285" i="45"/>
  <c r="A286" i="45"/>
  <c r="A287" i="45"/>
  <c r="A288" i="45"/>
  <c r="A289" i="45"/>
  <c r="A290" i="45"/>
  <c r="A291" i="45"/>
  <c r="A292" i="45"/>
  <c r="A293" i="45"/>
  <c r="A294" i="45"/>
  <c r="A295" i="45"/>
  <c r="A296" i="45"/>
  <c r="A297" i="45"/>
  <c r="A298" i="45"/>
  <c r="A299" i="45"/>
  <c r="A300" i="45"/>
  <c r="A301" i="45"/>
  <c r="A302" i="45"/>
  <c r="A303" i="45"/>
  <c r="A304" i="45"/>
  <c r="A305" i="45"/>
  <c r="A306" i="45"/>
  <c r="A307" i="45"/>
  <c r="A308" i="45"/>
  <c r="A309" i="45"/>
  <c r="A310" i="45"/>
  <c r="A311" i="45"/>
  <c r="A312" i="45"/>
  <c r="A313" i="45"/>
  <c r="A314" i="45"/>
  <c r="A315" i="45"/>
  <c r="A316" i="45"/>
  <c r="A317" i="45"/>
  <c r="A318" i="45"/>
  <c r="A319" i="45"/>
  <c r="A320" i="45"/>
  <c r="A321" i="45"/>
  <c r="A322" i="45"/>
  <c r="A323" i="45"/>
  <c r="A324" i="45"/>
  <c r="A325" i="45"/>
  <c r="A326" i="45"/>
  <c r="A327" i="45"/>
  <c r="A328" i="45"/>
  <c r="A329" i="45"/>
  <c r="A330" i="45"/>
  <c r="A331" i="45"/>
  <c r="A334" i="45"/>
  <c r="A335" i="45"/>
  <c r="A336" i="45"/>
  <c r="A337" i="45"/>
  <c r="A338" i="45"/>
  <c r="A339" i="45"/>
  <c r="A340" i="45"/>
  <c r="A341" i="45"/>
  <c r="A342" i="45"/>
  <c r="A343" i="45"/>
  <c r="A344" i="45"/>
  <c r="A345" i="45"/>
  <c r="A346" i="45"/>
  <c r="A347" i="45"/>
  <c r="A348" i="45"/>
  <c r="A349" i="45"/>
  <c r="A350" i="45"/>
  <c r="A351" i="45"/>
  <c r="A352" i="45"/>
  <c r="A353" i="45"/>
  <c r="A354" i="45"/>
  <c r="A355" i="45"/>
  <c r="A356" i="45"/>
  <c r="A357" i="45"/>
  <c r="A358" i="45"/>
  <c r="A359" i="45"/>
  <c r="A360" i="45"/>
  <c r="A361" i="45"/>
  <c r="A362" i="45"/>
  <c r="A363" i="45"/>
  <c r="A364" i="45"/>
  <c r="A365" i="45"/>
  <c r="A366" i="45"/>
  <c r="A373" i="45"/>
  <c r="A374" i="45"/>
  <c r="A375" i="45"/>
  <c r="A376" i="45"/>
  <c r="A377" i="45"/>
  <c r="A378" i="45"/>
  <c r="A379" i="45"/>
  <c r="A380" i="45"/>
  <c r="A381" i="45"/>
  <c r="A382" i="45"/>
  <c r="A383" i="45"/>
  <c r="A384" i="45"/>
  <c r="A385" i="45"/>
  <c r="A386" i="45"/>
  <c r="A387" i="45"/>
  <c r="A388" i="45"/>
  <c r="A389" i="45"/>
  <c r="A390" i="45"/>
  <c r="A391" i="45"/>
  <c r="A392" i="45"/>
  <c r="A393" i="45"/>
  <c r="A394" i="45"/>
  <c r="A395" i="45"/>
  <c r="A396" i="45"/>
  <c r="A397" i="45"/>
  <c r="A398" i="45"/>
  <c r="A399" i="45"/>
  <c r="A400" i="45"/>
  <c r="A401" i="45"/>
  <c r="A402" i="45"/>
  <c r="A403" i="45"/>
  <c r="A404" i="45"/>
  <c r="A405" i="45"/>
  <c r="A406" i="45"/>
  <c r="A407" i="45"/>
  <c r="A408" i="45"/>
  <c r="A409" i="45"/>
  <c r="A410" i="45"/>
  <c r="A411" i="45"/>
  <c r="A412" i="45"/>
  <c r="A413" i="45"/>
  <c r="A414" i="45"/>
  <c r="A415" i="45"/>
  <c r="A416" i="45"/>
  <c r="A228" i="45"/>
  <c r="A7" i="45"/>
  <c r="A8" i="45"/>
  <c r="A9" i="45"/>
  <c r="A10" i="45"/>
  <c r="A11" i="45"/>
  <c r="A12" i="45"/>
  <c r="A13" i="45"/>
  <c r="A14" i="45"/>
  <c r="A15" i="45"/>
  <c r="A16" i="45"/>
  <c r="A17" i="45"/>
  <c r="A18" i="45"/>
  <c r="A19" i="45"/>
  <c r="A20" i="45"/>
  <c r="A21" i="45"/>
  <c r="A22" i="45"/>
  <c r="A23" i="45"/>
  <c r="A24" i="45"/>
  <c r="A25" i="45"/>
  <c r="A26" i="45"/>
  <c r="A27" i="45"/>
  <c r="A28" i="45"/>
  <c r="A29" i="45"/>
  <c r="A30" i="45"/>
  <c r="A31" i="45"/>
  <c r="A32" i="45"/>
  <c r="A33" i="45"/>
  <c r="A34" i="45"/>
  <c r="A35" i="45"/>
  <c r="A36" i="45"/>
  <c r="A37" i="45"/>
  <c r="A38" i="45"/>
  <c r="A39" i="45"/>
  <c r="A40" i="45"/>
  <c r="A49" i="45"/>
  <c r="A50" i="45"/>
  <c r="A51" i="45"/>
  <c r="A52" i="45"/>
  <c r="A53" i="45"/>
  <c r="A54" i="45"/>
  <c r="A55" i="45"/>
  <c r="A56" i="45"/>
  <c r="A57" i="45"/>
  <c r="A58" i="45"/>
  <c r="A59" i="45"/>
  <c r="A60" i="45"/>
  <c r="A61" i="45"/>
  <c r="A62" i="45"/>
  <c r="A63" i="45"/>
  <c r="A64" i="45"/>
  <c r="A65" i="45"/>
  <c r="A66" i="45"/>
  <c r="A67" i="45"/>
  <c r="A68" i="45"/>
  <c r="A69" i="45"/>
  <c r="A70" i="45"/>
  <c r="A71" i="45"/>
  <c r="A72" i="45"/>
  <c r="A73" i="45"/>
  <c r="A74" i="45"/>
  <c r="A75" i="45"/>
  <c r="A76" i="45"/>
  <c r="A77" i="45"/>
  <c r="A78" i="45"/>
  <c r="A79" i="45"/>
  <c r="A80" i="45"/>
  <c r="A81" i="45"/>
  <c r="A82" i="45"/>
  <c r="A83" i="45"/>
  <c r="A84" i="45"/>
  <c r="A85" i="45"/>
  <c r="A86" i="45"/>
  <c r="A87" i="45"/>
  <c r="A88" i="45"/>
  <c r="A89" i="45"/>
  <c r="A90" i="45"/>
  <c r="A91" i="45"/>
  <c r="A92" i="45"/>
  <c r="A93" i="45"/>
  <c r="A94" i="45"/>
  <c r="A95" i="45"/>
  <c r="A96" i="45"/>
  <c r="A97" i="45"/>
  <c r="A98" i="45"/>
  <c r="A99" i="45"/>
  <c r="A100" i="45"/>
  <c r="A101" i="45"/>
  <c r="A102" i="45"/>
  <c r="A103" i="45"/>
  <c r="A104" i="45"/>
  <c r="A105" i="45"/>
  <c r="A106" i="45"/>
  <c r="A107" i="45"/>
  <c r="A108" i="45"/>
  <c r="A109" i="45"/>
  <c r="A110" i="45"/>
  <c r="A111" i="45"/>
  <c r="A112" i="45"/>
  <c r="A113" i="45"/>
  <c r="A114" i="45"/>
  <c r="A115" i="45"/>
  <c r="A116" i="45"/>
  <c r="A117" i="45"/>
  <c r="A118" i="45"/>
  <c r="A119" i="45"/>
  <c r="A120" i="45"/>
  <c r="A121" i="45"/>
  <c r="A122" i="45"/>
  <c r="A123" i="45"/>
  <c r="A124" i="45"/>
  <c r="A125" i="45"/>
  <c r="A126" i="45"/>
  <c r="A127" i="45"/>
  <c r="A128" i="45"/>
  <c r="A129" i="45"/>
  <c r="A130" i="45"/>
  <c r="A131" i="45"/>
  <c r="A132" i="45"/>
  <c r="A133" i="45"/>
  <c r="A134" i="45"/>
  <c r="A135" i="45"/>
  <c r="A136" i="45"/>
  <c r="A137" i="45"/>
  <c r="A138" i="45"/>
  <c r="A139" i="45"/>
  <c r="A140" i="45"/>
  <c r="A141" i="45"/>
  <c r="A142" i="45"/>
  <c r="A143" i="45"/>
  <c r="A144" i="45"/>
  <c r="A145" i="45"/>
  <c r="A146" i="45"/>
  <c r="A147" i="45"/>
  <c r="A148" i="45"/>
  <c r="A149" i="45"/>
  <c r="A150" i="45"/>
  <c r="A151" i="45"/>
  <c r="A152" i="45"/>
  <c r="A153" i="45"/>
  <c r="A154" i="45"/>
  <c r="A155" i="45"/>
  <c r="A156" i="45"/>
  <c r="A157" i="45"/>
  <c r="A158" i="45"/>
  <c r="A159" i="45"/>
  <c r="A160" i="45"/>
  <c r="A161" i="45"/>
  <c r="A162" i="45"/>
  <c r="A163" i="45"/>
  <c r="A164" i="45"/>
  <c r="A165" i="45"/>
  <c r="A166" i="45"/>
  <c r="A167" i="45"/>
  <c r="A168" i="45"/>
  <c r="A169" i="45"/>
  <c r="A170" i="45"/>
  <c r="A171" i="45"/>
  <c r="A172" i="45"/>
  <c r="A173" i="45"/>
  <c r="A174" i="45"/>
  <c r="A175" i="45"/>
  <c r="A176" i="45"/>
  <c r="A177" i="45"/>
  <c r="A178" i="45"/>
  <c r="A179" i="45"/>
  <c r="A180" i="45"/>
  <c r="A181" i="45"/>
  <c r="A182" i="45"/>
  <c r="A183" i="45"/>
  <c r="A6" i="45"/>
  <c r="A1533" i="45" l="1"/>
  <c r="G1569" i="45" l="1"/>
</calcChain>
</file>

<file path=xl/sharedStrings.xml><?xml version="1.0" encoding="utf-8"?>
<sst xmlns="http://schemas.openxmlformats.org/spreadsheetml/2006/main" count="10345" uniqueCount="3091">
  <si>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</si>
  <si>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</si>
  <si>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</si>
  <si>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</si>
  <si>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</si>
  <si>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</si>
  <si>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</si>
  <si>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</si>
  <si>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</si>
  <si>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</si>
  <si>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</si>
  <si>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</si>
  <si>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</si>
  <si>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</si>
  <si>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</si>
  <si>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</si>
  <si>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</si>
  <si>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</si>
  <si>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</si>
  <si>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</si>
  <si>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</si>
  <si>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</si>
  <si>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</si>
  <si>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</si>
  <si>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</si>
  <si>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</si>
  <si>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ドラッグストア</t>
  </si>
  <si>
    <t>コンビニエンスストア</t>
  </si>
  <si>
    <t>施工時期</t>
    <rPh sb="0" eb="2">
      <t>セコウ</t>
    </rPh>
    <rPh sb="2" eb="4">
      <t>ジキ</t>
    </rPh>
    <phoneticPr fontId="2"/>
  </si>
  <si>
    <t>3階建</t>
    <rPh sb="1" eb="3">
      <t>カイダ</t>
    </rPh>
    <phoneticPr fontId="2"/>
  </si>
  <si>
    <t>RC造</t>
    <rPh sb="2" eb="3">
      <t>ゾウ</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</si>
  <si>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</si>
  <si>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</si>
  <si>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</si>
  <si>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</si>
  <si>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</si>
  <si>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</si>
  <si>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</si>
  <si>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</si>
  <si>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公民館</t>
    <rPh sb="0" eb="3">
      <t>コウミンカン</t>
    </rPh>
    <phoneticPr fontId="2"/>
  </si>
  <si>
    <t>平屋建</t>
    <rPh sb="0" eb="2">
      <t>ヒラヤ</t>
    </rPh>
    <rPh sb="2" eb="3">
      <t>タ</t>
    </rPh>
    <phoneticPr fontId="2"/>
  </si>
  <si>
    <t>平屋建</t>
  </si>
  <si>
    <t>住宅</t>
    <rPh sb="0" eb="2">
      <t>ジュウタク</t>
    </rPh>
    <phoneticPr fontId="2"/>
  </si>
  <si>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</si>
  <si>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</si>
  <si>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</si>
  <si>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</si>
  <si>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</si>
  <si>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</si>
  <si>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</si>
  <si>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</si>
  <si>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</si>
  <si>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</si>
  <si>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</si>
  <si>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</si>
  <si>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</si>
  <si>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</si>
  <si>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</si>
  <si>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</si>
  <si>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</si>
  <si>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</si>
  <si>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</si>
  <si>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</si>
  <si>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</si>
  <si>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</si>
  <si>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</si>
  <si>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</si>
  <si>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施工面積</t>
    <rPh sb="0" eb="2">
      <t>セコウ</t>
    </rPh>
    <rPh sb="2" eb="4">
      <t>メンセキ</t>
    </rPh>
    <phoneticPr fontId="2"/>
  </si>
  <si>
    <t>施工量</t>
    <rPh sb="0" eb="2">
      <t>セコウ</t>
    </rPh>
    <rPh sb="2" eb="3">
      <t>リョウ</t>
    </rPh>
    <phoneticPr fontId="2"/>
  </si>
  <si>
    <t>工場</t>
  </si>
  <si>
    <t>平屋建</t>
    <rPh sb="0" eb="1">
      <t>ヒラ</t>
    </rPh>
    <rPh sb="1" eb="2">
      <t>ヤ</t>
    </rPh>
    <rPh sb="2" eb="3">
      <t>ダテ</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</si>
  <si>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</si>
  <si>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</si>
  <si>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</si>
  <si>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</si>
  <si>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</si>
  <si>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</si>
  <si>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</si>
  <si>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</si>
  <si>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</si>
  <si>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</si>
  <si>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</si>
  <si>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</si>
  <si>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</si>
  <si>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</si>
  <si>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</si>
  <si>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</si>
  <si>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</si>
  <si>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</si>
  <si>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</si>
  <si>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</si>
  <si>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</si>
  <si>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</si>
  <si>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</si>
  <si>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</si>
  <si>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</si>
  <si>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</si>
  <si>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</si>
  <si>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</si>
  <si>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</si>
  <si>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</si>
  <si>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</si>
  <si>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</si>
  <si>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</si>
  <si>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</si>
  <si>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</si>
  <si>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</si>
  <si>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</si>
  <si>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</si>
  <si>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</si>
  <si>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</si>
  <si>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</si>
  <si>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</si>
  <si>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</si>
  <si>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</si>
  <si>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</si>
  <si>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</si>
  <si>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</si>
  <si>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</si>
  <si>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</si>
  <si>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</si>
  <si>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</si>
  <si>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</si>
  <si>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</si>
  <si>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</si>
  <si>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</si>
  <si>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</si>
  <si>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</si>
  <si>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</si>
  <si>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</si>
  <si>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</si>
  <si>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</si>
  <si>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</si>
  <si>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</si>
  <si>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</si>
  <si>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</si>
  <si>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</si>
  <si>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</si>
  <si>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</si>
  <si>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</si>
  <si>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</si>
  <si>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</si>
  <si>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</si>
  <si>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</si>
  <si>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</si>
  <si>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</si>
  <si>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</si>
  <si>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</si>
  <si>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</si>
  <si>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</si>
  <si>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</si>
  <si>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</si>
  <si>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</si>
  <si>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</si>
  <si>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</si>
  <si>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</si>
  <si>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</si>
  <si>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</si>
  <si>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</si>
  <si>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</si>
  <si>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</si>
  <si>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</si>
  <si>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</si>
  <si>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</si>
  <si>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</si>
  <si>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</si>
  <si>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</si>
  <si>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</si>
  <si>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</si>
  <si>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</si>
  <si>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</si>
  <si>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</si>
  <si>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</si>
  <si>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</si>
  <si>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</si>
  <si>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</si>
  <si>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</si>
  <si>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</si>
  <si>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</si>
  <si>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</si>
  <si>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</si>
  <si>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</si>
  <si>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</si>
  <si>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</si>
  <si>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</si>
  <si>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</si>
  <si>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</si>
  <si>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</si>
  <si>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</si>
  <si>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</si>
  <si>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</si>
  <si>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</si>
  <si>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</si>
  <si>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</si>
  <si>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</si>
  <si>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</si>
  <si>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</si>
  <si>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</si>
  <si>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</si>
  <si>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</si>
  <si>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</si>
  <si>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</si>
  <si>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</si>
  <si>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</si>
  <si>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</si>
  <si>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</si>
  <si>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</si>
  <si>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</si>
  <si>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</si>
  <si>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</si>
  <si>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</si>
  <si>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</si>
  <si>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</si>
  <si>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</si>
  <si>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</si>
  <si>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</si>
  <si>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</si>
  <si>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</si>
  <si>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</si>
  <si>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</si>
  <si>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</si>
  <si>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</si>
  <si>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</si>
  <si>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</si>
  <si>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</si>
  <si>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</si>
  <si>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</si>
  <si>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</si>
  <si>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</si>
  <si>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</si>
  <si>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</si>
  <si>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</si>
  <si>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</si>
  <si>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</si>
  <si>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</si>
  <si>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</si>
  <si>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</si>
  <si>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</si>
  <si>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</si>
  <si>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</si>
  <si>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</si>
  <si>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</si>
  <si>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</si>
  <si>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</si>
  <si>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</si>
  <si>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</si>
  <si>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</si>
  <si>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</si>
  <si>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</si>
  <si>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</si>
  <si>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</si>
  <si>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</si>
  <si>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</si>
  <si>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</si>
  <si>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</si>
  <si>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</si>
  <si>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</si>
  <si>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</si>
  <si>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</si>
  <si>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</si>
  <si>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</si>
  <si>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</si>
  <si>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</si>
  <si>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</si>
  <si>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</si>
  <si>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</si>
  <si>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</si>
  <si>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</si>
  <si>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</si>
  <si>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</si>
  <si>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</si>
  <si>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</si>
  <si>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</si>
  <si>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</si>
  <si>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</si>
  <si>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</si>
  <si>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</si>
  <si>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</si>
  <si>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</si>
  <si>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</si>
  <si>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</si>
  <si>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</si>
  <si>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</si>
  <si>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</si>
  <si>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</si>
  <si>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</si>
  <si>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</si>
  <si>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</si>
  <si>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</si>
  <si>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</si>
  <si>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</si>
  <si>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</si>
  <si>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</si>
  <si>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</si>
  <si>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</si>
  <si>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</si>
  <si>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</si>
  <si>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</si>
  <si>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</si>
  <si>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</si>
  <si>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</si>
  <si>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</si>
  <si>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</si>
  <si>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</si>
  <si>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</si>
  <si>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</si>
  <si>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</si>
  <si>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</si>
  <si>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</si>
  <si>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</si>
  <si>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</si>
  <si>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</si>
  <si>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</si>
  <si>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</si>
  <si>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</si>
  <si>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</si>
  <si>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</si>
  <si>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</si>
  <si>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</si>
  <si>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</si>
  <si>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</si>
  <si>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</si>
  <si>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</si>
  <si>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</si>
  <si>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</si>
  <si>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</si>
  <si>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</si>
  <si>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</si>
  <si>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</si>
  <si>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</si>
  <si>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</si>
  <si>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</si>
  <si>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</si>
  <si>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</si>
  <si>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</si>
  <si>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</si>
  <si>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</si>
  <si>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</si>
  <si>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</si>
  <si>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</si>
  <si>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</si>
  <si>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</si>
  <si>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</si>
  <si>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</si>
  <si>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</si>
  <si>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</si>
  <si>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</si>
  <si>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</si>
  <si>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</si>
  <si>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</si>
  <si>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</si>
  <si>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</si>
  <si>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</si>
  <si>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</si>
  <si>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</si>
  <si>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</si>
  <si>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</si>
  <si>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</si>
  <si>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</si>
  <si>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</si>
  <si>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</si>
  <si>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</si>
  <si>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</si>
  <si>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</si>
  <si>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</si>
  <si>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</si>
  <si>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</si>
  <si>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</si>
  <si>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</si>
  <si>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</si>
  <si>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</si>
  <si>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</si>
  <si>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</si>
  <si>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</si>
  <si>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</si>
  <si>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</si>
  <si>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</si>
  <si>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</si>
  <si>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</si>
  <si>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</si>
  <si>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</si>
  <si>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</si>
  <si>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</si>
  <si>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</si>
  <si>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</si>
  <si>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</si>
  <si>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</si>
  <si>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</si>
  <si>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</si>
  <si>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</si>
  <si>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</si>
  <si>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</si>
  <si>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</si>
  <si>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</si>
  <si>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</si>
  <si>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</si>
  <si>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</si>
  <si>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</si>
  <si>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</si>
  <si>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</si>
  <si>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</si>
  <si>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</si>
  <si>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</si>
  <si>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</si>
  <si>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</si>
  <si>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</si>
  <si>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</si>
  <si>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</si>
  <si>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</si>
  <si>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</si>
  <si>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</si>
  <si>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</si>
  <si>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</si>
  <si>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</si>
  <si>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</si>
  <si>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</si>
  <si>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</si>
  <si>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</si>
  <si>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</si>
  <si>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</si>
  <si>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</si>
  <si>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</si>
  <si>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</si>
  <si>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</si>
  <si>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</si>
  <si>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</si>
  <si>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</si>
  <si>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</si>
  <si>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</si>
  <si>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</si>
  <si>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</si>
  <si>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</si>
  <si>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</si>
  <si>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</si>
  <si>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</si>
  <si>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</si>
  <si>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</si>
  <si>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</si>
  <si>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</si>
  <si>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</si>
  <si>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</si>
  <si>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</si>
  <si>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</si>
  <si>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</si>
  <si>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</si>
  <si>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</si>
  <si>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</si>
  <si>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</si>
  <si>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</si>
  <si>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</si>
  <si>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</si>
  <si>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</si>
  <si>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</si>
  <si>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</si>
  <si>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</si>
  <si>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</si>
  <si>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</si>
  <si>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</si>
  <si>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</si>
  <si>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</si>
  <si>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</si>
  <si>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</si>
  <si>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</si>
  <si>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</si>
  <si>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</si>
  <si>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</si>
  <si>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</si>
  <si>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</si>
  <si>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</si>
  <si>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</si>
  <si>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</si>
  <si>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</si>
  <si>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</si>
  <si>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</si>
  <si>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</si>
  <si>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</si>
  <si>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</si>
  <si>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</si>
  <si>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</si>
  <si>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</si>
  <si>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</si>
  <si>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</si>
  <si>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</si>
  <si>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</si>
  <si>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</si>
  <si>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</si>
  <si>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</si>
  <si>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</si>
  <si>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</si>
  <si>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</si>
  <si>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</si>
  <si>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</si>
  <si>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</si>
  <si>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</si>
  <si>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</si>
  <si>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</si>
  <si>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</si>
  <si>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</si>
  <si>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</si>
  <si>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</si>
  <si>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</si>
  <si>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</si>
  <si>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</si>
  <si>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</si>
  <si>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</si>
  <si>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</si>
  <si>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</si>
  <si>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</si>
  <si>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</si>
  <si>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</si>
  <si>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</si>
  <si>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</si>
  <si>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</si>
  <si>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</si>
  <si>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</si>
  <si>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</si>
  <si>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</si>
  <si>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</si>
  <si>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</si>
  <si>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</si>
  <si>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</si>
  <si>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</si>
  <si>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</si>
  <si>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</si>
  <si>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</si>
  <si>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</si>
  <si>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</si>
  <si>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</si>
  <si>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</si>
  <si>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</si>
  <si>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</si>
  <si>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</si>
  <si>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</si>
  <si>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</si>
  <si>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</si>
  <si>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</si>
  <si>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</si>
  <si>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</si>
  <si>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</si>
  <si>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</si>
  <si>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</si>
  <si>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</si>
  <si>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</si>
  <si>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</si>
  <si>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</si>
  <si>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</si>
  <si>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</si>
  <si>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</si>
  <si>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</si>
  <si>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</si>
  <si>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</si>
  <si>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千葉県山武郡</t>
    <rPh sb="3" eb="5">
      <t>サンブ</t>
    </rPh>
    <rPh sb="5" eb="6">
      <t>グン</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</si>
  <si>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</si>
  <si>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</si>
  <si>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</si>
  <si>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</si>
  <si>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</si>
  <si>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</si>
  <si>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</si>
  <si>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</si>
  <si>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</si>
  <si>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</si>
  <si>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</si>
  <si>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</si>
  <si>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</si>
  <si>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</si>
  <si>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</si>
  <si>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</si>
  <si>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</si>
  <si>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</si>
  <si>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</si>
  <si>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</si>
  <si>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</si>
  <si>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</si>
  <si>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</si>
  <si>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</si>
  <si>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</si>
  <si>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</si>
  <si>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</si>
  <si>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</si>
  <si>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</si>
  <si>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</si>
  <si>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</si>
  <si>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</si>
  <si>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</si>
  <si>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</si>
  <si>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</si>
  <si>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</si>
  <si>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</si>
  <si>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</si>
  <si>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</si>
  <si>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</si>
  <si>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</si>
  <si>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</si>
  <si>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</si>
  <si>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</si>
  <si>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</si>
  <si>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</si>
  <si>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</si>
  <si>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</si>
  <si>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</si>
  <si>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</si>
  <si>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</si>
  <si>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</si>
  <si>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</si>
  <si>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</si>
  <si>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</si>
  <si>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長野県松本市</t>
  </si>
  <si>
    <t>沖縄県糸満市</t>
  </si>
  <si>
    <t>青森県八戸市</t>
  </si>
  <si>
    <t>木造</t>
  </si>
  <si>
    <t>平屋建</t>
    <rPh sb="0" eb="2">
      <t>ヒラヤ</t>
    </rPh>
    <rPh sb="2" eb="3">
      <t>タテ</t>
    </rPh>
    <phoneticPr fontId="2"/>
  </si>
  <si>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</si>
  <si>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</si>
  <si>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</si>
  <si>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</si>
  <si>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</si>
  <si>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</si>
  <si>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</si>
  <si>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</si>
  <si>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</si>
  <si>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</si>
  <si>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</si>
  <si>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宮城県角田市</t>
  </si>
  <si>
    <t>新潟県上越市</t>
  </si>
  <si>
    <t>新潟県新潟市</t>
  </si>
  <si>
    <t>沖縄県島尻郡</t>
  </si>
  <si>
    <t>MINI大阪北</t>
  </si>
  <si>
    <t>竹原市立たけはら認定こども園</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</si>
  <si>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</si>
  <si>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</si>
  <si>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</si>
  <si>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</si>
  <si>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</si>
  <si>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</si>
  <si>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</si>
  <si>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</si>
  <si>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</si>
  <si>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</si>
  <si>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</si>
  <si>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埼玉県三郷市</t>
  </si>
  <si>
    <t>東京都葛飾区</t>
  </si>
  <si>
    <t>つり具センター手稲富岡店</t>
  </si>
  <si>
    <t>薬王堂山形遊佐店</t>
  </si>
  <si>
    <t>宮崎県宮崎市</t>
  </si>
  <si>
    <t>千葉県館山市</t>
  </si>
  <si>
    <t>埼玉県吉川市</t>
  </si>
  <si>
    <t>埼玉県さいたま市</t>
  </si>
  <si>
    <t>岐阜県各務原市</t>
  </si>
  <si>
    <t>熊本県熊本市</t>
  </si>
  <si>
    <t>北海道岩見沢市</t>
  </si>
  <si>
    <t>福岡県田川市</t>
  </si>
  <si>
    <t>茨城県つくば市</t>
  </si>
  <si>
    <t>福島県南相馬市</t>
  </si>
  <si>
    <t>フーデリー霧島店</t>
  </si>
  <si>
    <t>房州カントリークラブハウス</t>
  </si>
  <si>
    <t>設備管理所PCB保管庫</t>
  </si>
  <si>
    <t>ツルハドラッグ高知若松店</t>
  </si>
  <si>
    <t>福岡県柳川市</t>
  </si>
  <si>
    <t>徳島県徳島市</t>
  </si>
  <si>
    <t>福岡県北九州市</t>
  </si>
  <si>
    <t>愛媛県西宇和郡</t>
  </si>
  <si>
    <t>愛知県豊田市</t>
  </si>
  <si>
    <t>愛知県高浜市</t>
  </si>
  <si>
    <t>山形県山形市</t>
  </si>
  <si>
    <t>埼玉県川越市</t>
  </si>
  <si>
    <t>RC造</t>
  </si>
  <si>
    <t>ドラッグコスモス西浜店</t>
  </si>
  <si>
    <t>薬王堂多賀城店</t>
  </si>
  <si>
    <t>岡山県笠岡市</t>
  </si>
  <si>
    <t>鳥取県境港市</t>
  </si>
  <si>
    <t>和歌山県和歌山市</t>
  </si>
  <si>
    <t>兵庫県加古川市</t>
  </si>
  <si>
    <t>石川県小松市</t>
  </si>
  <si>
    <t>北海道稚内市</t>
  </si>
  <si>
    <t>埼玉県入間郡</t>
  </si>
  <si>
    <t>埼玉県戸田市</t>
  </si>
  <si>
    <t>沖縄県うるま市</t>
  </si>
  <si>
    <t>栃木県那須郡</t>
  </si>
  <si>
    <t>千葉県船橋市</t>
  </si>
  <si>
    <t>宮城県多賀城市</t>
  </si>
  <si>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</si>
  <si>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</si>
  <si>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</si>
  <si>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セントラルスポーツ茂原店</t>
  </si>
  <si>
    <t>静岡県静岡市</t>
  </si>
  <si>
    <t>神奈川県伊勢原市</t>
  </si>
  <si>
    <t>東京都墨田区</t>
  </si>
  <si>
    <t>徳島県小松島市</t>
  </si>
  <si>
    <t>山口県熊毛郡</t>
  </si>
  <si>
    <t>滋賀県蒲生郡</t>
  </si>
  <si>
    <t>埼玉県八潮市</t>
  </si>
  <si>
    <t>北海道千歳市</t>
  </si>
  <si>
    <t>広島県福山市</t>
  </si>
  <si>
    <t>W造</t>
  </si>
  <si>
    <t>青森県むつ市</t>
  </si>
  <si>
    <t>広島県大竹市</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</si>
  <si>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</si>
  <si>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</si>
  <si>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</si>
  <si>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</si>
  <si>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</si>
  <si>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</si>
  <si>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</si>
  <si>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千葉県夷隅郡</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</si>
  <si>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</si>
  <si>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</si>
  <si>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</si>
  <si>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</si>
  <si>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</si>
  <si>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</si>
  <si>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</si>
  <si>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沖縄県名護市</t>
  </si>
  <si>
    <t>愛知県北名古屋市</t>
    <rPh sb="0" eb="3">
      <t>アイチケン</t>
    </rPh>
    <rPh sb="3" eb="8">
      <t>キタナゴヤシ</t>
    </rPh>
    <phoneticPr fontId="2"/>
  </si>
  <si>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</si>
  <si>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</si>
  <si>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</si>
  <si>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</si>
  <si>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</si>
  <si>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</si>
  <si>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</si>
  <si>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</si>
  <si>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</si>
  <si>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新潟県北蒲原郡</t>
    <rPh sb="0" eb="3">
      <t>ニイガタケン</t>
    </rPh>
    <rPh sb="3" eb="4">
      <t>キタ</t>
    </rPh>
    <phoneticPr fontId="2"/>
  </si>
  <si>
    <t>倉庫</t>
  </si>
  <si>
    <t>東京国際空港リサイクルセンター</t>
  </si>
  <si>
    <t>東京都大田区</t>
  </si>
  <si>
    <t>山形県酒田市</t>
  </si>
  <si>
    <t>ヤマウ鳥谷部臨港倉庫五所川原定温倉庫</t>
  </si>
  <si>
    <t>エス・アイ・シー工場</t>
  </si>
  <si>
    <t>MA-HOUSE</t>
  </si>
  <si>
    <t>住宅</t>
  </si>
  <si>
    <t>愛媛県松山市</t>
  </si>
  <si>
    <t>社会福祉施設</t>
  </si>
  <si>
    <t>ユニクロ羽生店</t>
  </si>
  <si>
    <t>アパレル店</t>
  </si>
  <si>
    <t>埼玉県羽生市</t>
    <rPh sb="0" eb="3">
      <t>サイタマケン</t>
    </rPh>
    <rPh sb="3" eb="6">
      <t>ハニュウシ</t>
    </rPh>
    <phoneticPr fontId="2"/>
  </si>
  <si>
    <t>ツルハドラッグ長沼店</t>
  </si>
  <si>
    <t>北海道夕張郡</t>
  </si>
  <si>
    <t>薬王堂三種森岳店</t>
  </si>
  <si>
    <t>カインズ羽生店</t>
  </si>
  <si>
    <t>BMW姫路テクニカルセンター</t>
  </si>
  <si>
    <t>カーディーラー</t>
  </si>
  <si>
    <t>兵庫県姫路市</t>
  </si>
  <si>
    <t>アイアイテー石狩第2物流センターA棟</t>
  </si>
  <si>
    <t>北海道石狩市</t>
    <rPh sb="0" eb="3">
      <t>ホッカイドウ</t>
    </rPh>
    <phoneticPr fontId="2"/>
  </si>
  <si>
    <t>ながいも・にんにくCA冷蔵貯蔵施設</t>
  </si>
  <si>
    <t>スーパーマーケット</t>
  </si>
  <si>
    <t>宮城県遠田郡</t>
  </si>
  <si>
    <t>扶桑商会倉庫</t>
  </si>
  <si>
    <t>兵庫県神戸市</t>
  </si>
  <si>
    <t>山形県北村山郡</t>
  </si>
  <si>
    <t>バロー穂積店</t>
  </si>
  <si>
    <t>岐阜県瑞穂市</t>
  </si>
  <si>
    <t>バロー岡崎駅南店</t>
  </si>
  <si>
    <t>愛知県岡崎市</t>
  </si>
  <si>
    <t>神奈川県厚木市</t>
  </si>
  <si>
    <t>カインズ羽生店テナント棟</t>
  </si>
  <si>
    <t>埼玉県羽生市</t>
  </si>
  <si>
    <t>北海道厚岸郡</t>
  </si>
  <si>
    <t>福井県小浜市</t>
  </si>
  <si>
    <t>宮城県石巻市</t>
  </si>
  <si>
    <t>茨城県土浦市</t>
  </si>
  <si>
    <t>大阪府堺市</t>
  </si>
  <si>
    <t>愛媛県西条市</t>
  </si>
  <si>
    <t>富山県富山市</t>
  </si>
  <si>
    <t>北海道苫小牧市</t>
  </si>
  <si>
    <t>東京都足立区</t>
  </si>
  <si>
    <t>兵庫県洲本市</t>
  </si>
  <si>
    <t>秋田県仙北郡</t>
  </si>
  <si>
    <t>山形県西村山郡</t>
  </si>
  <si>
    <t>栃木県宇都宮市</t>
  </si>
  <si>
    <t>千葉県東金市</t>
  </si>
  <si>
    <t>北海道函館市</t>
    <rPh sb="0" eb="3">
      <t>ホッカイドウ</t>
    </rPh>
    <rPh sb="3" eb="6">
      <t>ハコダテシ</t>
    </rPh>
    <phoneticPr fontId="2"/>
  </si>
  <si>
    <t>愛知県瀬戸市</t>
    <rPh sb="0" eb="3">
      <t>アイチケン</t>
    </rPh>
    <rPh sb="3" eb="6">
      <t>セトシ</t>
    </rPh>
    <phoneticPr fontId="2"/>
  </si>
  <si>
    <t>山形県村山市</t>
    <rPh sb="0" eb="3">
      <t>ヤマガタケン</t>
    </rPh>
    <rPh sb="3" eb="6">
      <t>ムラヤマシ</t>
    </rPh>
    <phoneticPr fontId="2"/>
  </si>
  <si>
    <t>千葉県茂原市</t>
    <rPh sb="0" eb="3">
      <t>チバケン</t>
    </rPh>
    <rPh sb="3" eb="5">
      <t>モハラ</t>
    </rPh>
    <rPh sb="5" eb="6">
      <t>シ</t>
    </rPh>
    <phoneticPr fontId="2"/>
  </si>
  <si>
    <t>岩手県上閉伊郡</t>
    <rPh sb="0" eb="3">
      <t>イワテケン</t>
    </rPh>
    <rPh sb="3" eb="4">
      <t>ウエ</t>
    </rPh>
    <rPh sb="5" eb="6">
      <t>イ</t>
    </rPh>
    <rPh sb="6" eb="7">
      <t>グン</t>
    </rPh>
    <phoneticPr fontId="2"/>
  </si>
  <si>
    <t>附属工法</t>
    <rPh sb="0" eb="2">
      <t>フゾク</t>
    </rPh>
    <rPh sb="2" eb="4">
      <t>コウホウ</t>
    </rPh>
    <phoneticPr fontId="2"/>
  </si>
  <si>
    <t>T-BAGS</t>
  </si>
  <si>
    <t>ハイブリッド</t>
  </si>
  <si>
    <t>TNF-D</t>
  </si>
  <si>
    <t>TNF-D・ハイブリッド</t>
  </si>
  <si>
    <t>気仙沼営業所低温配送センター</t>
  </si>
  <si>
    <t>新英エコライフ株式会社四日市工場</t>
  </si>
  <si>
    <t>群馬県高崎市</t>
    <rPh sb="0" eb="3">
      <t>グンマケン</t>
    </rPh>
    <rPh sb="3" eb="6">
      <t>タカサキシ</t>
    </rPh>
    <phoneticPr fontId="2"/>
  </si>
  <si>
    <t>老人ホーム</t>
  </si>
  <si>
    <t>北海道江別市</t>
    <rPh sb="0" eb="3">
      <t>ホッカイドウ</t>
    </rPh>
    <rPh sb="3" eb="6">
      <t>エベツシ</t>
    </rPh>
    <phoneticPr fontId="2"/>
  </si>
  <si>
    <t>第2ひかりこども園</t>
  </si>
  <si>
    <t>保育園</t>
  </si>
  <si>
    <t>鹿児島県霧島市</t>
    <rPh sb="0" eb="4">
      <t>カゴシマケン</t>
    </rPh>
    <rPh sb="4" eb="7">
      <t>キリシマシ</t>
    </rPh>
    <phoneticPr fontId="2"/>
  </si>
  <si>
    <t>岩手県北上市</t>
    <rPh sb="0" eb="3">
      <t>イワテケン</t>
    </rPh>
    <rPh sb="3" eb="5">
      <t>キタカミ</t>
    </rPh>
    <rPh sb="5" eb="6">
      <t>シ</t>
    </rPh>
    <phoneticPr fontId="2"/>
  </si>
  <si>
    <t>秋田県仙北市</t>
    <rPh sb="0" eb="3">
      <t>アキタケン</t>
    </rPh>
    <rPh sb="3" eb="5">
      <t>センボク</t>
    </rPh>
    <rPh sb="5" eb="6">
      <t>シ</t>
    </rPh>
    <phoneticPr fontId="2"/>
  </si>
  <si>
    <t>ホンダカーズ徳島三軒屋店</t>
  </si>
  <si>
    <t>沖縄トヨペット豊見城店</t>
  </si>
  <si>
    <t>沖縄県豊見城市</t>
    <rPh sb="0" eb="3">
      <t>オキナワケン</t>
    </rPh>
    <rPh sb="3" eb="5">
      <t>トヨミ</t>
    </rPh>
    <rPh sb="5" eb="6">
      <t>シロ</t>
    </rPh>
    <rPh sb="6" eb="7">
      <t>シ</t>
    </rPh>
    <phoneticPr fontId="2"/>
  </si>
  <si>
    <t>エディオン岸和田店</t>
  </si>
  <si>
    <t>家電量販店</t>
  </si>
  <si>
    <t>北海道勇払郡</t>
    <rPh sb="0" eb="3">
      <t>ホッカイドウ</t>
    </rPh>
    <rPh sb="3" eb="5">
      <t>ユウフツ</t>
    </rPh>
    <rPh sb="5" eb="6">
      <t>グン</t>
    </rPh>
    <phoneticPr fontId="2"/>
  </si>
  <si>
    <t>2020.10</t>
  </si>
  <si>
    <t>島根県安来市</t>
  </si>
  <si>
    <t>スーパーマルハチ新大阪店</t>
  </si>
  <si>
    <t>兵庫県尼崎市</t>
    <rPh sb="0" eb="3">
      <t>ヒョウゴケン</t>
    </rPh>
    <rPh sb="3" eb="5">
      <t>アマザキ</t>
    </rPh>
    <rPh sb="5" eb="6">
      <t>シ</t>
    </rPh>
    <phoneticPr fontId="2"/>
  </si>
  <si>
    <t>1部3F</t>
    <rPh sb="1" eb="2">
      <t>ブ</t>
    </rPh>
    <phoneticPr fontId="2"/>
  </si>
  <si>
    <t>斐川サンホーム</t>
  </si>
  <si>
    <t>1部4F</t>
    <rPh sb="1" eb="2">
      <t>ブ</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</si>
  <si>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</si>
  <si>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</si>
  <si>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</si>
  <si>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</si>
  <si>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</si>
  <si>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</si>
  <si>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診療所</t>
    <rPh sb="0" eb="3">
      <t>シンリョウジョ</t>
    </rPh>
    <phoneticPr fontId="2"/>
  </si>
  <si>
    <t>老人ホーム</t>
    <rPh sb="0" eb="2">
      <t>ロウジン</t>
    </rPh>
    <phoneticPr fontId="2"/>
  </si>
  <si>
    <t>アウトレットジェイ福山新涯店</t>
  </si>
  <si>
    <t>フレスポ境港新宮商事</t>
    <rPh sb="6" eb="8">
      <t>シンミヤ</t>
    </rPh>
    <rPh sb="8" eb="10">
      <t>ショウジ</t>
    </rPh>
    <phoneticPr fontId="3"/>
  </si>
  <si>
    <t>あかのれん碧南店</t>
    <rPh sb="5" eb="7">
      <t>ヘキナン</t>
    </rPh>
    <rPh sb="7" eb="8">
      <t>テン</t>
    </rPh>
    <phoneticPr fontId="3"/>
  </si>
  <si>
    <t>あかのれん東海名和店</t>
    <rPh sb="5" eb="6">
      <t>ヒガシ</t>
    </rPh>
    <rPh sb="6" eb="7">
      <t>ウミ</t>
    </rPh>
    <rPh sb="7" eb="8">
      <t>ナ</t>
    </rPh>
    <rPh sb="8" eb="9">
      <t>ワ</t>
    </rPh>
    <rPh sb="9" eb="10">
      <t>テン</t>
    </rPh>
    <phoneticPr fontId="3"/>
  </si>
  <si>
    <t>洋服の青山津山インター店</t>
    <rPh sb="0" eb="2">
      <t>ヨウフク</t>
    </rPh>
    <rPh sb="3" eb="5">
      <t>アオヤマ</t>
    </rPh>
    <rPh sb="5" eb="7">
      <t>ツヤマ</t>
    </rPh>
    <rPh sb="11" eb="12">
      <t>テン</t>
    </rPh>
    <phoneticPr fontId="4"/>
  </si>
  <si>
    <t>洋服の青山松井山手店</t>
    <rPh sb="0" eb="2">
      <t>ヨウフク</t>
    </rPh>
    <rPh sb="3" eb="5">
      <t>アオヤマ</t>
    </rPh>
    <rPh sb="5" eb="7">
      <t>マツイ</t>
    </rPh>
    <rPh sb="7" eb="9">
      <t>ヤマテ</t>
    </rPh>
    <rPh sb="9" eb="10">
      <t>テン</t>
    </rPh>
    <phoneticPr fontId="3"/>
  </si>
  <si>
    <t>洋服の青山新京都白川店</t>
    <rPh sb="0" eb="2">
      <t>ヨウフク</t>
    </rPh>
    <rPh sb="3" eb="5">
      <t>アオヤマ</t>
    </rPh>
    <phoneticPr fontId="2"/>
  </si>
  <si>
    <t>あかのれん各務原店</t>
    <rPh sb="5" eb="7">
      <t>カガミ</t>
    </rPh>
    <rPh sb="7" eb="8">
      <t>ハラ</t>
    </rPh>
    <rPh sb="8" eb="9">
      <t>テン</t>
    </rPh>
    <phoneticPr fontId="3"/>
  </si>
  <si>
    <t>ニシムラ鶴岡北店</t>
    <rPh sb="4" eb="6">
      <t>ツルオカ</t>
    </rPh>
    <rPh sb="6" eb="7">
      <t>キタ</t>
    </rPh>
    <rPh sb="7" eb="8">
      <t>テン</t>
    </rPh>
    <phoneticPr fontId="3"/>
  </si>
  <si>
    <t>パシオス墨田鐘ヶ淵店</t>
  </si>
  <si>
    <t>西松屋赤磐高屋店</t>
    <rPh sb="0" eb="3">
      <t>ニシマツヤ</t>
    </rPh>
    <rPh sb="3" eb="5">
      <t>アカイワ</t>
    </rPh>
    <rPh sb="5" eb="7">
      <t>タカヤ</t>
    </rPh>
    <rPh sb="7" eb="8">
      <t>テン</t>
    </rPh>
    <phoneticPr fontId="3"/>
  </si>
  <si>
    <t>ジーユー三川店</t>
    <rPh sb="4" eb="6">
      <t>ミカワ</t>
    </rPh>
    <rPh sb="6" eb="7">
      <t>テン</t>
    </rPh>
    <phoneticPr fontId="3"/>
  </si>
  <si>
    <t>診療所</t>
    <rPh sb="0" eb="3">
      <t>シンリョウショ</t>
    </rPh>
    <phoneticPr fontId="2"/>
  </si>
  <si>
    <t>バースデイ鶴見店</t>
  </si>
  <si>
    <t>ユニクロ西舞鶴モール店</t>
    <rPh sb="4" eb="7">
      <t>ニシマイヅル</t>
    </rPh>
    <rPh sb="10" eb="11">
      <t>テン</t>
    </rPh>
    <phoneticPr fontId="3"/>
  </si>
  <si>
    <t>西松屋西舞鶴店</t>
    <rPh sb="0" eb="2">
      <t>ニシマツ</t>
    </rPh>
    <rPh sb="2" eb="3">
      <t>ヤ</t>
    </rPh>
    <rPh sb="3" eb="4">
      <t>ニシ</t>
    </rPh>
    <rPh sb="4" eb="6">
      <t>マイヅル</t>
    </rPh>
    <rPh sb="6" eb="7">
      <t>ミセ</t>
    </rPh>
    <phoneticPr fontId="3"/>
  </si>
  <si>
    <t>しまむら保木間店</t>
  </si>
  <si>
    <t>ユニクロ三川店</t>
  </si>
  <si>
    <t>フレスポ境港八光</t>
  </si>
  <si>
    <t>回転すし大漁丸境港店</t>
  </si>
  <si>
    <t>JR新大阪駅1F（新大阪駅味の街）</t>
    <rPh sb="2" eb="6">
      <t>シンオオサカエキ</t>
    </rPh>
    <rPh sb="9" eb="10">
      <t>シン</t>
    </rPh>
    <rPh sb="10" eb="13">
      <t>オオサカエキ</t>
    </rPh>
    <rPh sb="13" eb="14">
      <t>アジ</t>
    </rPh>
    <rPh sb="15" eb="16">
      <t>マチ</t>
    </rPh>
    <phoneticPr fontId="3"/>
  </si>
  <si>
    <t>館山OCEANGATE103</t>
  </si>
  <si>
    <t>じゃんじゃん亭環七梅島店</t>
  </si>
  <si>
    <t>保育園</t>
    <rPh sb="0" eb="3">
      <t>ホイクエン</t>
    </rPh>
    <phoneticPr fontId="2"/>
  </si>
  <si>
    <t>スターバックスコーヒー神戸メリケンパーク店</t>
  </si>
  <si>
    <t>はま寿司益田店</t>
  </si>
  <si>
    <t>安楽亭加平店</t>
  </si>
  <si>
    <t>しおさい公園レストラン</t>
  </si>
  <si>
    <t>モダンカフェ</t>
  </si>
  <si>
    <t>コナズ珈琲幕張店</t>
  </si>
  <si>
    <t>無添くら寿司戸田駅前店</t>
  </si>
  <si>
    <t>与那原ドライブスルー</t>
  </si>
  <si>
    <t>七福の湯習志野店</t>
    <rPh sb="0" eb="1">
      <t>シチ</t>
    </rPh>
    <rPh sb="1" eb="2">
      <t>フク</t>
    </rPh>
    <rPh sb="3" eb="4">
      <t>ユ</t>
    </rPh>
    <rPh sb="4" eb="7">
      <t>ナラシノ</t>
    </rPh>
    <rPh sb="7" eb="8">
      <t>テン</t>
    </rPh>
    <phoneticPr fontId="3"/>
  </si>
  <si>
    <t>るいけ温泉</t>
  </si>
  <si>
    <t>万治モータースショールーム</t>
    <rPh sb="0" eb="2">
      <t>マンジ</t>
    </rPh>
    <phoneticPr fontId="3"/>
  </si>
  <si>
    <t>万治モータース工場</t>
    <rPh sb="0" eb="2">
      <t>マンジ</t>
    </rPh>
    <rPh sb="7" eb="9">
      <t>コウジョウ</t>
    </rPh>
    <phoneticPr fontId="3"/>
  </si>
  <si>
    <t>カミタケモータース店舗棟</t>
    <rPh sb="9" eb="11">
      <t>テンポ</t>
    </rPh>
    <rPh sb="11" eb="12">
      <t>トウ</t>
    </rPh>
    <phoneticPr fontId="3"/>
  </si>
  <si>
    <t>カミタケモータース工場棟</t>
    <rPh sb="9" eb="11">
      <t>コウジョウ</t>
    </rPh>
    <rPh sb="11" eb="12">
      <t>トウ</t>
    </rPh>
    <phoneticPr fontId="3"/>
  </si>
  <si>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</si>
  <si>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２階建</t>
    <rPh sb="1" eb="3">
      <t>ガイダ</t>
    </rPh>
    <phoneticPr fontId="2"/>
  </si>
  <si>
    <t>宮城ダイハツ気仙沼店</t>
    <rPh sb="0" eb="2">
      <t>ミヤギ</t>
    </rPh>
    <rPh sb="6" eb="9">
      <t>ケセンヌマ</t>
    </rPh>
    <rPh sb="9" eb="10">
      <t>テン</t>
    </rPh>
    <phoneticPr fontId="3"/>
  </si>
  <si>
    <t>スズキショールーム鹿の子台店</t>
    <rPh sb="9" eb="10">
      <t>シカ</t>
    </rPh>
    <rPh sb="11" eb="12">
      <t>コ</t>
    </rPh>
    <rPh sb="12" eb="13">
      <t>ダイ</t>
    </rPh>
    <rPh sb="13" eb="14">
      <t>テン</t>
    </rPh>
    <phoneticPr fontId="3"/>
  </si>
  <si>
    <t>南東北クボタ庄内</t>
    <rPh sb="0" eb="1">
      <t>ミナミ</t>
    </rPh>
    <rPh sb="1" eb="3">
      <t>トウホク</t>
    </rPh>
    <rPh sb="6" eb="8">
      <t>ショウナイ</t>
    </rPh>
    <phoneticPr fontId="3"/>
  </si>
  <si>
    <t>東北マツダ多賀城店</t>
    <rPh sb="0" eb="2">
      <t>トウホク</t>
    </rPh>
    <rPh sb="5" eb="8">
      <t>タガジョウ</t>
    </rPh>
    <rPh sb="8" eb="9">
      <t>テン</t>
    </rPh>
    <phoneticPr fontId="3"/>
  </si>
  <si>
    <t>アウディりんくう</t>
  </si>
  <si>
    <t>ファミリー可児店</t>
    <rPh sb="5" eb="7">
      <t>カニ</t>
    </rPh>
    <rPh sb="7" eb="8">
      <t>テン</t>
    </rPh>
    <phoneticPr fontId="3"/>
  </si>
  <si>
    <t>シュテルン広島店</t>
    <rPh sb="5" eb="6">
      <t>ヒロ</t>
    </rPh>
    <rPh sb="6" eb="7">
      <t>シマ</t>
    </rPh>
    <rPh sb="7" eb="8">
      <t>テン</t>
    </rPh>
    <phoneticPr fontId="3"/>
  </si>
  <si>
    <t>ホンダカーズ斐川店中古車棟</t>
    <rPh sb="6" eb="8">
      <t>ヒカワ</t>
    </rPh>
    <rPh sb="8" eb="9">
      <t>テン</t>
    </rPh>
    <rPh sb="9" eb="12">
      <t>チュウコシャ</t>
    </rPh>
    <rPh sb="12" eb="13">
      <t>トウ</t>
    </rPh>
    <phoneticPr fontId="3"/>
  </si>
  <si>
    <t>ホンダカーズ斐川店ショールーム棟</t>
    <rPh sb="6" eb="8">
      <t>ヒカワ</t>
    </rPh>
    <rPh sb="8" eb="9">
      <t>テン</t>
    </rPh>
    <rPh sb="15" eb="16">
      <t>トウ</t>
    </rPh>
    <phoneticPr fontId="3"/>
  </si>
  <si>
    <t>ホンダカーズ明舞学園南店</t>
    <rPh sb="6" eb="7">
      <t>メイ</t>
    </rPh>
    <rPh sb="7" eb="8">
      <t>マイ</t>
    </rPh>
    <rPh sb="8" eb="10">
      <t>ガクエン</t>
    </rPh>
    <rPh sb="10" eb="11">
      <t>ミナミ</t>
    </rPh>
    <rPh sb="11" eb="12">
      <t>テン</t>
    </rPh>
    <phoneticPr fontId="3"/>
  </si>
  <si>
    <t>京滋マツダ大津店</t>
    <rPh sb="0" eb="1">
      <t>ケイ</t>
    </rPh>
    <rPh sb="5" eb="7">
      <t>オオツ</t>
    </rPh>
    <rPh sb="7" eb="8">
      <t>テン</t>
    </rPh>
    <phoneticPr fontId="3"/>
  </si>
  <si>
    <t>ビッグモーター守山店</t>
    <rPh sb="7" eb="9">
      <t>モリヤマ</t>
    </rPh>
    <rPh sb="9" eb="10">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</si>
  <si>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</si>
  <si>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南東北クボタ東根営業所</t>
    <rPh sb="0" eb="1">
      <t>ミナミ</t>
    </rPh>
    <rPh sb="1" eb="3">
      <t>トウホク</t>
    </rPh>
    <rPh sb="6" eb="7">
      <t>ヒガシ</t>
    </rPh>
    <rPh sb="7" eb="8">
      <t>ネ</t>
    </rPh>
    <rPh sb="8" eb="11">
      <t>エイギョウショ</t>
    </rPh>
    <phoneticPr fontId="3"/>
  </si>
  <si>
    <t>関東マツダ朝霞店</t>
    <rPh sb="0" eb="2">
      <t>カントウ</t>
    </rPh>
    <rPh sb="5" eb="6">
      <t>アサ</t>
    </rPh>
    <rPh sb="6" eb="7">
      <t>カスミ</t>
    </rPh>
    <rPh sb="7" eb="8">
      <t>ミセ</t>
    </rPh>
    <phoneticPr fontId="3"/>
  </si>
  <si>
    <t>マセラティ神戸</t>
  </si>
  <si>
    <t>オートテラス長苗代店</t>
    <rPh sb="9" eb="10">
      <t>テン</t>
    </rPh>
    <phoneticPr fontId="2"/>
  </si>
  <si>
    <t>京滋マツダ大津店【B棟】</t>
    <rPh sb="7" eb="8">
      <t>テン</t>
    </rPh>
    <rPh sb="10" eb="11">
      <t>トウ</t>
    </rPh>
    <phoneticPr fontId="2"/>
  </si>
  <si>
    <t>京滋マツダ大津店【E棟】</t>
    <rPh sb="7" eb="8">
      <t>テン</t>
    </rPh>
    <rPh sb="10" eb="11">
      <t>トウ</t>
    </rPh>
    <phoneticPr fontId="2"/>
  </si>
  <si>
    <t>奈良日産自動車登美ヶ丘店</t>
    <rPh sb="0" eb="2">
      <t>ナラ</t>
    </rPh>
    <rPh sb="2" eb="4">
      <t>ニッサン</t>
    </rPh>
    <rPh sb="4" eb="7">
      <t>ジドウシャ</t>
    </rPh>
    <rPh sb="7" eb="9">
      <t>トミ</t>
    </rPh>
    <rPh sb="10" eb="11">
      <t>オカ</t>
    </rPh>
    <rPh sb="11" eb="12">
      <t>テン</t>
    </rPh>
    <phoneticPr fontId="3"/>
  </si>
  <si>
    <t>埼玉ダイハツ販売越谷北店</t>
    <rPh sb="11" eb="12">
      <t>テン</t>
    </rPh>
    <phoneticPr fontId="2"/>
  </si>
  <si>
    <t>ダイハツ広島販売曙店</t>
  </si>
  <si>
    <t>スズキアリーナ豊岡店</t>
    <rPh sb="9" eb="10">
      <t>テン</t>
    </rPh>
    <phoneticPr fontId="2"/>
  </si>
  <si>
    <t>スズキアリーナ中和幹線橿原店</t>
    <rPh sb="7" eb="9">
      <t>チュウワ</t>
    </rPh>
    <rPh sb="9" eb="11">
      <t>カンセン</t>
    </rPh>
    <rPh sb="11" eb="13">
      <t>カシハラ</t>
    </rPh>
    <rPh sb="13" eb="14">
      <t>テン</t>
    </rPh>
    <phoneticPr fontId="2"/>
  </si>
  <si>
    <t>京滋マツダ大津店【D棟】</t>
  </si>
  <si>
    <t>関西マツダ住之江店</t>
    <rPh sb="8" eb="9">
      <t>テン</t>
    </rPh>
    <phoneticPr fontId="2"/>
  </si>
  <si>
    <t>ホンダカーズ亀田店</t>
    <rPh sb="8" eb="9">
      <t>テン</t>
    </rPh>
    <phoneticPr fontId="2"/>
  </si>
  <si>
    <t>西四国マツダ中村店</t>
    <rPh sb="0" eb="1">
      <t>ニシ</t>
    </rPh>
    <rPh sb="1" eb="3">
      <t>シコク</t>
    </rPh>
    <rPh sb="6" eb="8">
      <t>ナカムラ</t>
    </rPh>
    <rPh sb="8" eb="9">
      <t>テン</t>
    </rPh>
    <phoneticPr fontId="2"/>
  </si>
  <si>
    <t>京滋マツダ大津店【C棟】</t>
  </si>
  <si>
    <t>東北マツダ酒田店</t>
  </si>
  <si>
    <t>東北マツダ柴田店</t>
    <rPh sb="0" eb="2">
      <t>トウホク</t>
    </rPh>
    <rPh sb="5" eb="7">
      <t>シバタ</t>
    </rPh>
    <rPh sb="7" eb="8">
      <t>テン</t>
    </rPh>
    <phoneticPr fontId="3"/>
  </si>
  <si>
    <t>関西マツダ新金岡店</t>
  </si>
  <si>
    <t>東北マツダ北上店(Ⅰ期)</t>
    <rPh sb="5" eb="7">
      <t>キタカミ</t>
    </rPh>
    <rPh sb="7" eb="8">
      <t>テン</t>
    </rPh>
    <phoneticPr fontId="3"/>
  </si>
  <si>
    <t>スズキショールーム鹿の子台店</t>
    <rPh sb="13" eb="14">
      <t>テン</t>
    </rPh>
    <phoneticPr fontId="2"/>
  </si>
  <si>
    <t>関西マツダ鳳BPセンター</t>
  </si>
  <si>
    <t>関西マツダ平野店（A棟）</t>
    <rPh sb="7" eb="8">
      <t>テン</t>
    </rPh>
    <rPh sb="10" eb="11">
      <t>トウ</t>
    </rPh>
    <phoneticPr fontId="2"/>
  </si>
  <si>
    <t>2016.10</t>
  </si>
  <si>
    <t>関西マツダ平野店（B棟）</t>
    <rPh sb="7" eb="8">
      <t>テン</t>
    </rPh>
    <rPh sb="10" eb="11">
      <t>トウ</t>
    </rPh>
    <phoneticPr fontId="2"/>
  </si>
  <si>
    <t>東北マツダ北上店</t>
    <rPh sb="5" eb="7">
      <t>キタカミ</t>
    </rPh>
    <rPh sb="7" eb="8">
      <t>テン</t>
    </rPh>
    <phoneticPr fontId="3"/>
  </si>
  <si>
    <t>東北マツダ秋田店（工場）</t>
    <rPh sb="7" eb="8">
      <t>テン</t>
    </rPh>
    <rPh sb="9" eb="11">
      <t>コウジョウ</t>
    </rPh>
    <phoneticPr fontId="2"/>
  </si>
  <si>
    <t>東北マツダ秋田店（ショールーム）</t>
    <rPh sb="7" eb="8">
      <t>テン</t>
    </rPh>
    <phoneticPr fontId="2"/>
  </si>
  <si>
    <t>東北マツダ秋田店（車両保管庫）</t>
    <rPh sb="7" eb="8">
      <t>テン</t>
    </rPh>
    <rPh sb="9" eb="11">
      <t>シャリョウ</t>
    </rPh>
    <rPh sb="11" eb="14">
      <t>ホカンコ</t>
    </rPh>
    <phoneticPr fontId="2"/>
  </si>
  <si>
    <t>ネッツトヨタ島根浜田店（展示場）</t>
    <rPh sb="12" eb="15">
      <t>テンジジョウ</t>
    </rPh>
    <phoneticPr fontId="2"/>
  </si>
  <si>
    <t>ネッツトヨタ島根浜田店（展示場）ショールーム）</t>
    <rPh sb="12" eb="15">
      <t>テンジジョウ</t>
    </rPh>
    <phoneticPr fontId="2"/>
  </si>
  <si>
    <t>ホンダカーズ熊本東健軍店</t>
    <rPh sb="11" eb="12">
      <t>テン</t>
    </rPh>
    <phoneticPr fontId="2"/>
  </si>
  <si>
    <t>関西マツダ松原店</t>
  </si>
  <si>
    <t>トヨタカローラ帯広店</t>
    <rPh sb="9" eb="10">
      <t>テン</t>
    </rPh>
    <phoneticPr fontId="2"/>
  </si>
  <si>
    <t>奈良日産自動車中古車販売</t>
  </si>
  <si>
    <t>北陸マツダ開発本店</t>
    <rPh sb="5" eb="7">
      <t>カイハツ</t>
    </rPh>
    <rPh sb="7" eb="9">
      <t>ホンテン</t>
    </rPh>
    <phoneticPr fontId="2"/>
  </si>
  <si>
    <t>四国スバル高知浅橋通店</t>
  </si>
  <si>
    <t>関西マツダ池田店</t>
  </si>
  <si>
    <t>東北マツダ横手店</t>
  </si>
  <si>
    <t>東北マツダ本荘店</t>
  </si>
  <si>
    <t>秋田トヨタ本荘店</t>
    <rPh sb="0" eb="2">
      <t>アキタ</t>
    </rPh>
    <rPh sb="5" eb="7">
      <t>ホンジョウ</t>
    </rPh>
    <rPh sb="7" eb="8">
      <t>テン</t>
    </rPh>
    <phoneticPr fontId="3"/>
  </si>
  <si>
    <t>北陸マツダ金沢駅西店</t>
    <rPh sb="0" eb="2">
      <t>ホクリク</t>
    </rPh>
    <rPh sb="5" eb="7">
      <t>カナザワ</t>
    </rPh>
    <rPh sb="7" eb="9">
      <t>エキニシ</t>
    </rPh>
    <rPh sb="9" eb="10">
      <t>テン</t>
    </rPh>
    <phoneticPr fontId="3"/>
  </si>
  <si>
    <t>西四国マツダ高知中央店</t>
  </si>
  <si>
    <t>関西マツダ都島店</t>
    <rPh sb="0" eb="2">
      <t>カンサイ</t>
    </rPh>
    <rPh sb="5" eb="6">
      <t>ミヤコ</t>
    </rPh>
    <rPh sb="6" eb="7">
      <t>シマ</t>
    </rPh>
    <rPh sb="7" eb="8">
      <t>テン</t>
    </rPh>
    <phoneticPr fontId="3"/>
  </si>
  <si>
    <t>奈良日産大安寺店</t>
  </si>
  <si>
    <t>島根ダイハツ販売出雲店</t>
  </si>
  <si>
    <t>ホンダカーズ埼玉中レイクタウン南店</t>
  </si>
  <si>
    <t>ホンダカーズ埼玉中レイクタウン南店工場棟</t>
    <rPh sb="17" eb="19">
      <t>コウジョウ</t>
    </rPh>
    <rPh sb="19" eb="20">
      <t>トウ</t>
    </rPh>
    <phoneticPr fontId="2"/>
  </si>
  <si>
    <t>北陸スバル福井開発店A棟</t>
    <rPh sb="11" eb="12">
      <t>トウ</t>
    </rPh>
    <phoneticPr fontId="3"/>
  </si>
  <si>
    <t>北陸スバル福井開発店B棟</t>
    <rPh sb="11" eb="12">
      <t>トウ</t>
    </rPh>
    <phoneticPr fontId="3"/>
  </si>
  <si>
    <t>MINI岡山</t>
  </si>
  <si>
    <t>ホンダカーズ青森五所川原店</t>
    <rPh sb="12" eb="13">
      <t>テン</t>
    </rPh>
    <phoneticPr fontId="2"/>
  </si>
  <si>
    <t>スズキ自販関西枚方店</t>
    <rPh sb="9" eb="10">
      <t>テン</t>
    </rPh>
    <phoneticPr fontId="2"/>
  </si>
  <si>
    <t>クレタ北広島店</t>
  </si>
  <si>
    <t>ネッツトヨタ東都水元店</t>
  </si>
  <si>
    <t>関東マツダ吉野町センター</t>
  </si>
  <si>
    <t>MINI加古川</t>
  </si>
  <si>
    <t>みちのくクボタ稲垣店整備工場</t>
  </si>
  <si>
    <t>アウディ青森</t>
  </si>
  <si>
    <t>2019.10</t>
  </si>
  <si>
    <t>ネッツトヨタ東都おおたかの森店</t>
  </si>
  <si>
    <t>関東マツダ墨田店</t>
  </si>
  <si>
    <t>ダイハツ北海道販売岩見沢店</t>
  </si>
  <si>
    <t>ホンダカーズ市川東金東店</t>
  </si>
  <si>
    <t>宮城ダイハツ販売石巻店</t>
  </si>
  <si>
    <t>Jeep岡山</t>
  </si>
  <si>
    <t>TCN安来</t>
    <rPh sb="3" eb="5">
      <t>ヤスギ</t>
    </rPh>
    <phoneticPr fontId="2"/>
  </si>
  <si>
    <t>東北マツダ名取店</t>
  </si>
  <si>
    <t>宮城県名取市</t>
  </si>
  <si>
    <t>ホンダカーズ徳島三軒屋</t>
  </si>
  <si>
    <t>キタセキ酒田SS</t>
  </si>
  <si>
    <t>キタセキR122号白岡店</t>
    <rPh sb="8" eb="9">
      <t>ゴウ</t>
    </rPh>
    <rPh sb="11" eb="12">
      <t>テン</t>
    </rPh>
    <phoneticPr fontId="3"/>
  </si>
  <si>
    <t>キタセキルート7蓮野インター給油所</t>
  </si>
  <si>
    <t>キタセキルート7蓮野インター</t>
  </si>
  <si>
    <t>濃飛西濃運輸上越支店</t>
    <rPh sb="6" eb="8">
      <t>ジョウエツ</t>
    </rPh>
    <rPh sb="8" eb="10">
      <t>シテン</t>
    </rPh>
    <phoneticPr fontId="3"/>
  </si>
  <si>
    <t>DD4号線庄和インターSS</t>
  </si>
  <si>
    <t>キタセキR-17号伊勢崎SS</t>
    <rPh sb="8" eb="9">
      <t>ゴウ</t>
    </rPh>
    <rPh sb="9" eb="12">
      <t>イセサキ</t>
    </rPh>
    <phoneticPr fontId="3"/>
  </si>
  <si>
    <t>㈱キタセキR294下妻SS</t>
    <rPh sb="9" eb="11">
      <t>シモヅマ</t>
    </rPh>
    <phoneticPr fontId="3"/>
  </si>
  <si>
    <t>千葉北水素ステーション</t>
  </si>
  <si>
    <t>ガソリンスタンド</t>
  </si>
  <si>
    <t>千葉県千葉市</t>
  </si>
  <si>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</si>
  <si>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阪神自動車専門学校</t>
  </si>
  <si>
    <t>東京理科大学学生寮</t>
  </si>
  <si>
    <t>カインズモール大利根Cベイシア電器棟</t>
    <rPh sb="15" eb="17">
      <t>デンキ</t>
    </rPh>
    <rPh sb="17" eb="18">
      <t>トウ</t>
    </rPh>
    <phoneticPr fontId="3"/>
  </si>
  <si>
    <t>ベイシア電器玉造店</t>
    <rPh sb="4" eb="6">
      <t>デンキ</t>
    </rPh>
    <rPh sb="6" eb="8">
      <t>タマツクリ</t>
    </rPh>
    <rPh sb="8" eb="9">
      <t>テン</t>
    </rPh>
    <phoneticPr fontId="3"/>
  </si>
  <si>
    <t>ケーズデンキ仙台太白店</t>
    <rPh sb="6" eb="8">
      <t>センダイ</t>
    </rPh>
    <rPh sb="8" eb="9">
      <t>フト</t>
    </rPh>
    <rPh sb="9" eb="10">
      <t>シロ</t>
    </rPh>
    <rPh sb="10" eb="11">
      <t>ミセ</t>
    </rPh>
    <phoneticPr fontId="3"/>
  </si>
  <si>
    <t>ケーズデンキ本巣店</t>
    <rPh sb="6" eb="8">
      <t>モトス</t>
    </rPh>
    <rPh sb="8" eb="9">
      <t>テン</t>
    </rPh>
    <phoneticPr fontId="3"/>
  </si>
  <si>
    <t>ケーズデンキ幸手店</t>
    <rPh sb="6" eb="7">
      <t>サチ</t>
    </rPh>
    <rPh sb="7" eb="8">
      <t>テ</t>
    </rPh>
    <rPh sb="8" eb="9">
      <t>テン</t>
    </rPh>
    <phoneticPr fontId="3"/>
  </si>
  <si>
    <t>ケーズデンキ大河原店</t>
    <rPh sb="6" eb="9">
      <t>オオガワラ</t>
    </rPh>
    <rPh sb="9" eb="10">
      <t>テン</t>
    </rPh>
    <phoneticPr fontId="3"/>
  </si>
  <si>
    <t>ジョーシン高岡蓮花寺店</t>
    <rPh sb="5" eb="7">
      <t>タカオカ</t>
    </rPh>
    <rPh sb="7" eb="8">
      <t>レン</t>
    </rPh>
    <rPh sb="8" eb="9">
      <t>ハナ</t>
    </rPh>
    <rPh sb="9" eb="10">
      <t>テラ</t>
    </rPh>
    <rPh sb="10" eb="11">
      <t>テン</t>
    </rPh>
    <phoneticPr fontId="3"/>
  </si>
  <si>
    <t>ジョーシン射水店</t>
    <rPh sb="7" eb="8">
      <t>テン</t>
    </rPh>
    <phoneticPr fontId="2"/>
  </si>
  <si>
    <t>ケーズデンキ東生駒店</t>
    <rPh sb="9" eb="10">
      <t>テン</t>
    </rPh>
    <phoneticPr fontId="2"/>
  </si>
  <si>
    <t>ケーズデンキ佐沼店</t>
    <rPh sb="6" eb="7">
      <t>サ</t>
    </rPh>
    <rPh sb="7" eb="8">
      <t>ヌマ</t>
    </rPh>
    <rPh sb="8" eb="9">
      <t>テン</t>
    </rPh>
    <phoneticPr fontId="3"/>
  </si>
  <si>
    <t>100満ボルト東苗穂店</t>
    <rPh sb="10" eb="11">
      <t>テン</t>
    </rPh>
    <phoneticPr fontId="2"/>
  </si>
  <si>
    <t>ジョーシン東大阪長田西店</t>
    <rPh sb="5" eb="6">
      <t>ヒガシ</t>
    </rPh>
    <rPh sb="6" eb="8">
      <t>オオサカ</t>
    </rPh>
    <phoneticPr fontId="3"/>
  </si>
  <si>
    <t>テックランド羽生店</t>
  </si>
  <si>
    <t>柿崎セレモニーホールへいあん</t>
  </si>
  <si>
    <t>オーロラホール南浦和</t>
    <rPh sb="7" eb="8">
      <t>ミナミ</t>
    </rPh>
    <rPh sb="8" eb="10">
      <t>ウラワ</t>
    </rPh>
    <phoneticPr fontId="3"/>
  </si>
  <si>
    <t>沖縄ブライダルプラン本館</t>
    <rPh sb="0" eb="2">
      <t>オキナワ</t>
    </rPh>
    <rPh sb="10" eb="12">
      <t>ホンカン</t>
    </rPh>
    <phoneticPr fontId="3"/>
  </si>
  <si>
    <t>北九州若松ホール</t>
    <rPh sb="0" eb="3">
      <t>キタキュウシュウ</t>
    </rPh>
    <rPh sb="3" eb="5">
      <t>ワカマツ</t>
    </rPh>
    <phoneticPr fontId="3"/>
  </si>
  <si>
    <t>イズモホール桜丘</t>
    <rPh sb="6" eb="8">
      <t>サクラオカ</t>
    </rPh>
    <phoneticPr fontId="3"/>
  </si>
  <si>
    <t>JA葬祭やすらぎホールつがる</t>
    <rPh sb="2" eb="4">
      <t>ソウサイ</t>
    </rPh>
    <phoneticPr fontId="3"/>
  </si>
  <si>
    <t>セレモニーホール越谷</t>
    <rPh sb="8" eb="10">
      <t>コシガヤ</t>
    </rPh>
    <phoneticPr fontId="3"/>
  </si>
  <si>
    <t>イズモホール篠原</t>
  </si>
  <si>
    <t>イズモホール根堅</t>
  </si>
  <si>
    <t>セレモニーホール春藤</t>
    <rPh sb="8" eb="10">
      <t>ハルフジ</t>
    </rPh>
    <phoneticPr fontId="2"/>
  </si>
  <si>
    <t>家族葬ホール一休館船岡</t>
    <rPh sb="0" eb="2">
      <t>カゾク</t>
    </rPh>
    <rPh sb="2" eb="3">
      <t>ソウ</t>
    </rPh>
    <rPh sb="6" eb="8">
      <t>イッキュウ</t>
    </rPh>
    <rPh sb="8" eb="9">
      <t>カン</t>
    </rPh>
    <rPh sb="9" eb="11">
      <t>フナオカ</t>
    </rPh>
    <phoneticPr fontId="3"/>
  </si>
  <si>
    <t>ラサンブレ御所
【旧名】有料老人ホーム・デイサービスセンター</t>
    <rPh sb="5" eb="7">
      <t>ゴショ</t>
    </rPh>
    <phoneticPr fontId="3"/>
  </si>
  <si>
    <t>旗艦長門</t>
  </si>
  <si>
    <t>オームラ新会館</t>
  </si>
  <si>
    <t>富士葬祭聖一色</t>
  </si>
  <si>
    <t>新香登ATC機器室</t>
    <rPh sb="6" eb="8">
      <t>キキ</t>
    </rPh>
    <phoneticPr fontId="3"/>
  </si>
  <si>
    <t>厚狭駅信号機器室</t>
    <rPh sb="0" eb="3">
      <t>アサエキ</t>
    </rPh>
    <rPh sb="3" eb="5">
      <t>シンゴウ</t>
    </rPh>
    <rPh sb="5" eb="7">
      <t>キキ</t>
    </rPh>
    <rPh sb="7" eb="8">
      <t>シツ</t>
    </rPh>
    <phoneticPr fontId="3"/>
  </si>
  <si>
    <t>竹原信号機器室</t>
    <rPh sb="0" eb="2">
      <t>タケハラ</t>
    </rPh>
    <rPh sb="2" eb="4">
      <t>シンゴウ</t>
    </rPh>
    <rPh sb="4" eb="6">
      <t>キキ</t>
    </rPh>
    <rPh sb="6" eb="7">
      <t>シツ</t>
    </rPh>
    <phoneticPr fontId="3"/>
  </si>
  <si>
    <t>共同住宅</t>
    <rPh sb="0" eb="2">
      <t>キョウドウ</t>
    </rPh>
    <rPh sb="2" eb="4">
      <t>ジュウタク</t>
    </rPh>
    <phoneticPr fontId="2"/>
  </si>
  <si>
    <t>JRBハイツ矢賀</t>
    <rPh sb="6" eb="8">
      <t>ヤガ</t>
    </rPh>
    <phoneticPr fontId="3"/>
  </si>
  <si>
    <t>３階建</t>
    <rPh sb="1" eb="3">
      <t>カイダ</t>
    </rPh>
    <phoneticPr fontId="2"/>
  </si>
  <si>
    <t>勝部マンション</t>
    <rPh sb="0" eb="2">
      <t>カツベ</t>
    </rPh>
    <phoneticPr fontId="3"/>
  </si>
  <si>
    <t>西長柄マンション</t>
    <rPh sb="0" eb="1">
      <t>ニシ</t>
    </rPh>
    <rPh sb="1" eb="3">
      <t>ナガラ</t>
    </rPh>
    <phoneticPr fontId="3"/>
  </si>
  <si>
    <t>メゾンヴェｰル出雲</t>
    <rPh sb="7" eb="9">
      <t>イズモ</t>
    </rPh>
    <phoneticPr fontId="3"/>
  </si>
  <si>
    <t>福島県復興公営住宅（関船団地１号棟）</t>
  </si>
  <si>
    <t>2015.10</t>
  </si>
  <si>
    <t>福島県復興公営住宅（関船団地２号棟）</t>
  </si>
  <si>
    <t>コニーリョ西出雲（勝部マンションⅡ）</t>
    <rPh sb="9" eb="11">
      <t>カツベ</t>
    </rPh>
    <phoneticPr fontId="3"/>
  </si>
  <si>
    <t>共同住宅</t>
    <rPh sb="0" eb="4">
      <t>キョウドウジュウタク</t>
    </rPh>
    <phoneticPr fontId="2"/>
  </si>
  <si>
    <t xml:space="preserve">ロジュマン松原Part2 </t>
  </si>
  <si>
    <t>南佃分譲マンション</t>
    <rPh sb="0" eb="1">
      <t>ミナミ</t>
    </rPh>
    <rPh sb="1" eb="2">
      <t>ツクダ</t>
    </rPh>
    <rPh sb="2" eb="4">
      <t>ブンジョウ</t>
    </rPh>
    <phoneticPr fontId="3"/>
  </si>
  <si>
    <t>上塩冶マンション</t>
    <rPh sb="0" eb="1">
      <t>ウエ</t>
    </rPh>
    <rPh sb="1" eb="3">
      <t>シオジ</t>
    </rPh>
    <phoneticPr fontId="3"/>
  </si>
  <si>
    <t>大串定住促進住宅整備事業</t>
  </si>
  <si>
    <t>クレバハウス潮崎1</t>
  </si>
  <si>
    <t>クレバハウス潮崎2</t>
  </si>
  <si>
    <t>芹澤共同住宅</t>
    <rPh sb="0" eb="2">
      <t>セリザワ</t>
    </rPh>
    <rPh sb="2" eb="4">
      <t>キョウドウ</t>
    </rPh>
    <rPh sb="4" eb="6">
      <t>ジュウタク</t>
    </rPh>
    <phoneticPr fontId="3"/>
  </si>
  <si>
    <t>共同住宅</t>
    <rPh sb="0" eb="2">
      <t>キョウドウ</t>
    </rPh>
    <phoneticPr fontId="2"/>
  </si>
  <si>
    <t>七十七BK内脇支店</t>
    <rPh sb="0" eb="3">
      <t>ナナジュウナナ</t>
    </rPh>
    <rPh sb="5" eb="6">
      <t>ウチ</t>
    </rPh>
    <rPh sb="6" eb="7">
      <t>ワキ</t>
    </rPh>
    <rPh sb="7" eb="9">
      <t>シテン</t>
    </rPh>
    <phoneticPr fontId="3"/>
  </si>
  <si>
    <t>大分銀行しきど支店</t>
    <rPh sb="0" eb="2">
      <t>オオイタ</t>
    </rPh>
    <rPh sb="2" eb="4">
      <t>ギンコウ</t>
    </rPh>
    <rPh sb="7" eb="9">
      <t>シテン</t>
    </rPh>
    <phoneticPr fontId="3"/>
  </si>
  <si>
    <t>みちのく銀行沖館支店</t>
    <rPh sb="4" eb="6">
      <t>ギンコウ</t>
    </rPh>
    <rPh sb="6" eb="8">
      <t>オキダテ</t>
    </rPh>
    <rPh sb="8" eb="10">
      <t>シテン</t>
    </rPh>
    <phoneticPr fontId="3"/>
  </si>
  <si>
    <t>石巻商工信用金庫</t>
  </si>
  <si>
    <t>仙北信用組合迫支店</t>
  </si>
  <si>
    <t>枚方信用金庫門真東支店</t>
  </si>
  <si>
    <t>軽井沢72クラブハウス</t>
    <rPh sb="0" eb="3">
      <t>カルイザワ</t>
    </rPh>
    <phoneticPr fontId="3"/>
  </si>
  <si>
    <t>白洗舎安来店</t>
    <rPh sb="3" eb="4">
      <t>ヤス</t>
    </rPh>
    <rPh sb="4" eb="5">
      <t>ク</t>
    </rPh>
    <rPh sb="5" eb="6">
      <t>テン</t>
    </rPh>
    <phoneticPr fontId="3"/>
  </si>
  <si>
    <t xml:space="preserve">M－STUDIO両名工場 </t>
  </si>
  <si>
    <t>北川精機EDLC工場</t>
    <rPh sb="0" eb="1">
      <t>キタ</t>
    </rPh>
    <rPh sb="1" eb="2">
      <t>ガワ</t>
    </rPh>
    <rPh sb="2" eb="4">
      <t>セイキ</t>
    </rPh>
    <rPh sb="8" eb="10">
      <t>コウジョウ</t>
    </rPh>
    <phoneticPr fontId="3"/>
  </si>
  <si>
    <t>サン工業工場</t>
    <rPh sb="2" eb="4">
      <t>コウギョウ</t>
    </rPh>
    <rPh sb="4" eb="6">
      <t>コウジョウ</t>
    </rPh>
    <phoneticPr fontId="3"/>
  </si>
  <si>
    <t>OKAMOTO VIETNAM FACTORY</t>
  </si>
  <si>
    <t>広島醤油</t>
    <rPh sb="0" eb="2">
      <t>ヒロシマ</t>
    </rPh>
    <rPh sb="2" eb="4">
      <t>ショウユ</t>
    </rPh>
    <phoneticPr fontId="3"/>
  </si>
  <si>
    <t>工場</t>
    <rPh sb="0" eb="2">
      <t>コウジョウ</t>
    </rPh>
    <phoneticPr fontId="4"/>
  </si>
  <si>
    <t>スギヤマ自動車テスター場</t>
    <rPh sb="4" eb="7">
      <t>ジドウシャ</t>
    </rPh>
    <rPh sb="11" eb="12">
      <t>ジョウ</t>
    </rPh>
    <phoneticPr fontId="3"/>
  </si>
  <si>
    <t>東亜紙業三郷工場</t>
    <rPh sb="0" eb="1">
      <t>ヒガシ</t>
    </rPh>
    <rPh sb="1" eb="2">
      <t>ア</t>
    </rPh>
    <rPh sb="2" eb="3">
      <t>カミ</t>
    </rPh>
    <rPh sb="3" eb="4">
      <t>ギョウ</t>
    </rPh>
    <rPh sb="4" eb="6">
      <t>ミサト</t>
    </rPh>
    <rPh sb="6" eb="8">
      <t>コウジョウ</t>
    </rPh>
    <phoneticPr fontId="3"/>
  </si>
  <si>
    <t>SHIMA SEIKI FACTORY AMENITY</t>
  </si>
  <si>
    <t xml:space="preserve">えんとく培養センターリサイクル施設 
</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</si>
  <si>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</si>
  <si>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望月工業佐賀工場</t>
  </si>
  <si>
    <t>リョービ東工場</t>
    <rPh sb="4" eb="5">
      <t>ヒガシ</t>
    </rPh>
    <rPh sb="5" eb="7">
      <t>コウジョウ</t>
    </rPh>
    <phoneticPr fontId="3"/>
  </si>
  <si>
    <t>佐藤鋼材第二工場</t>
    <rPh sb="0" eb="2">
      <t>サトウ</t>
    </rPh>
    <rPh sb="2" eb="4">
      <t>コウザイ</t>
    </rPh>
    <rPh sb="4" eb="6">
      <t>ダイニ</t>
    </rPh>
    <rPh sb="6" eb="8">
      <t>コウジョウ</t>
    </rPh>
    <phoneticPr fontId="3"/>
  </si>
  <si>
    <t>山陰一畑クッキング</t>
    <rPh sb="0" eb="2">
      <t>サンイン</t>
    </rPh>
    <rPh sb="2" eb="3">
      <t>イチ</t>
    </rPh>
    <rPh sb="3" eb="4">
      <t>ハタ</t>
    </rPh>
    <phoneticPr fontId="3"/>
  </si>
  <si>
    <t>カネキチ阿部源食品工場</t>
    <rPh sb="4" eb="6">
      <t>アベ</t>
    </rPh>
    <rPh sb="6" eb="7">
      <t>ゲン</t>
    </rPh>
    <rPh sb="7" eb="9">
      <t>ショクヒン</t>
    </rPh>
    <rPh sb="9" eb="11">
      <t>コウジョウ</t>
    </rPh>
    <phoneticPr fontId="3"/>
  </si>
  <si>
    <t>佐野製作所工場</t>
    <rPh sb="0" eb="2">
      <t>サノ</t>
    </rPh>
    <rPh sb="2" eb="5">
      <t>セイサクショ</t>
    </rPh>
    <rPh sb="5" eb="7">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</si>
  <si>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</si>
  <si>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シートス本社事務所</t>
    <rPh sb="4" eb="6">
      <t>ホンシャ</t>
    </rPh>
    <rPh sb="6" eb="8">
      <t>ジム</t>
    </rPh>
    <rPh sb="8" eb="9">
      <t>ショ</t>
    </rPh>
    <phoneticPr fontId="3"/>
  </si>
  <si>
    <t>六甲アイランドフェラーリ</t>
    <rPh sb="0" eb="2">
      <t>ロッコウ</t>
    </rPh>
    <phoneticPr fontId="3"/>
  </si>
  <si>
    <t>ミヤカン新工場</t>
    <rPh sb="4" eb="5">
      <t>シン</t>
    </rPh>
    <rPh sb="5" eb="7">
      <t>コウジョウ</t>
    </rPh>
    <phoneticPr fontId="3"/>
  </si>
  <si>
    <t>ミヤカン新工場機械室棟</t>
    <rPh sb="4" eb="5">
      <t>シン</t>
    </rPh>
    <rPh sb="5" eb="7">
      <t>コウジョウ</t>
    </rPh>
    <rPh sb="7" eb="10">
      <t>キカイシツ</t>
    </rPh>
    <rPh sb="10" eb="11">
      <t>トウ</t>
    </rPh>
    <phoneticPr fontId="3"/>
  </si>
  <si>
    <t>ミヤカン新工場排水処理棟</t>
    <rPh sb="4" eb="5">
      <t>シン</t>
    </rPh>
    <rPh sb="5" eb="7">
      <t>コウジョウ</t>
    </rPh>
    <rPh sb="7" eb="9">
      <t>ハイスイ</t>
    </rPh>
    <rPh sb="9" eb="11">
      <t>ショリ</t>
    </rPh>
    <rPh sb="11" eb="12">
      <t>トウ</t>
    </rPh>
    <phoneticPr fontId="3"/>
  </si>
  <si>
    <t>大剛新工場</t>
    <rPh sb="0" eb="1">
      <t>ダイ</t>
    </rPh>
    <rPh sb="1" eb="2">
      <t>ツヨシ</t>
    </rPh>
    <rPh sb="2" eb="5">
      <t>シンコウジョウ</t>
    </rPh>
    <phoneticPr fontId="3"/>
  </si>
  <si>
    <t>こだましめじ工場</t>
    <rPh sb="6" eb="8">
      <t>コウジョウ</t>
    </rPh>
    <phoneticPr fontId="3"/>
  </si>
  <si>
    <t>味の素川崎事業所工場見学施設</t>
    <rPh sb="0" eb="1">
      <t>アジ</t>
    </rPh>
    <rPh sb="2" eb="3">
      <t>モト</t>
    </rPh>
    <phoneticPr fontId="3"/>
  </si>
  <si>
    <t>弓ヶ浜水産工場</t>
    <rPh sb="0" eb="3">
      <t>ユミガハマ</t>
    </rPh>
    <rPh sb="3" eb="5">
      <t>スイサン</t>
    </rPh>
    <rPh sb="5" eb="7">
      <t>コウジョウ</t>
    </rPh>
    <phoneticPr fontId="3"/>
  </si>
  <si>
    <t>こと京都向島作業場</t>
    <rPh sb="2" eb="4">
      <t>キョウト</t>
    </rPh>
    <rPh sb="4" eb="6">
      <t>ムコウジマ</t>
    </rPh>
    <rPh sb="6" eb="8">
      <t>サギョウ</t>
    </rPh>
    <rPh sb="8" eb="9">
      <t>バ</t>
    </rPh>
    <phoneticPr fontId="3"/>
  </si>
  <si>
    <t>キムラ鉄工所事務所</t>
    <rPh sb="3" eb="6">
      <t>テッコウショ</t>
    </rPh>
    <rPh sb="6" eb="8">
      <t>ジム</t>
    </rPh>
    <rPh sb="8" eb="9">
      <t>ショ</t>
    </rPh>
    <phoneticPr fontId="3"/>
  </si>
  <si>
    <t>リードR3工場</t>
  </si>
  <si>
    <t>宇多興産工場</t>
    <rPh sb="0" eb="2">
      <t>ウタ</t>
    </rPh>
    <rPh sb="2" eb="4">
      <t>コウサン</t>
    </rPh>
    <rPh sb="4" eb="6">
      <t>コウジョウ</t>
    </rPh>
    <phoneticPr fontId="3"/>
  </si>
  <si>
    <t>鳥繁産業本社工場</t>
    <rPh sb="0" eb="1">
      <t>トリ</t>
    </rPh>
    <rPh sb="1" eb="2">
      <t>シゲ</t>
    </rPh>
    <rPh sb="2" eb="4">
      <t>サンギョウ</t>
    </rPh>
    <rPh sb="4" eb="6">
      <t>ホンシャ</t>
    </rPh>
    <rPh sb="6" eb="8">
      <t>コウジョウ</t>
    </rPh>
    <phoneticPr fontId="3"/>
  </si>
  <si>
    <t>ジェイ・ポートリサイクル工場</t>
  </si>
  <si>
    <t>アドバネクス埼玉工場</t>
  </si>
  <si>
    <t>日清食材工場</t>
  </si>
  <si>
    <t>ハタノ印刷工場</t>
  </si>
  <si>
    <t>美濃工業坂本工場</t>
  </si>
  <si>
    <t>高萩自動車工業車検場</t>
  </si>
  <si>
    <t>アリオンテック第3工場</t>
  </si>
  <si>
    <t>日立建機山陰営業所</t>
  </si>
  <si>
    <t>やまみ滋賀工場</t>
  </si>
  <si>
    <t>中津川リサイクルセンター</t>
  </si>
  <si>
    <t>ケーアイ・オギワラ9号棟・10号棟</t>
    <rPh sb="10" eb="11">
      <t>ゴウ</t>
    </rPh>
    <rPh sb="11" eb="12">
      <t>トウ</t>
    </rPh>
    <rPh sb="15" eb="16">
      <t>ゴウ</t>
    </rPh>
    <rPh sb="16" eb="17">
      <t>トウ</t>
    </rPh>
    <phoneticPr fontId="2"/>
  </si>
  <si>
    <t>遠藤商事新野菜工場</t>
  </si>
  <si>
    <t>三井造船㈱ブラスト工場</t>
  </si>
  <si>
    <t>益田自動車工業</t>
    <rPh sb="0" eb="2">
      <t>マスダ</t>
    </rPh>
    <rPh sb="2" eb="5">
      <t>ジドウシャ</t>
    </rPh>
    <rPh sb="5" eb="7">
      <t>コウギョウ</t>
    </rPh>
    <phoneticPr fontId="3"/>
  </si>
  <si>
    <t>益田自動車</t>
    <rPh sb="0" eb="2">
      <t>マスダ</t>
    </rPh>
    <rPh sb="2" eb="5">
      <t>ジドウシャ</t>
    </rPh>
    <phoneticPr fontId="3"/>
  </si>
  <si>
    <t>石井製作所社屋工場</t>
  </si>
  <si>
    <t>ナプラス産業廃棄物</t>
  </si>
  <si>
    <t>日立建機市川整備センター</t>
  </si>
  <si>
    <t>高砂医科工業柏工場</t>
  </si>
  <si>
    <t>巽冷凍食品㈱加工場</t>
    <rPh sb="0" eb="1">
      <t>タツミ</t>
    </rPh>
    <rPh sb="1" eb="3">
      <t>レイトウ</t>
    </rPh>
    <rPh sb="3" eb="5">
      <t>ショクヒン</t>
    </rPh>
    <rPh sb="6" eb="8">
      <t>カコウ</t>
    </rPh>
    <rPh sb="8" eb="9">
      <t>ジョウ</t>
    </rPh>
    <phoneticPr fontId="3"/>
  </si>
  <si>
    <t>インテルノ新工場</t>
    <rPh sb="5" eb="8">
      <t>シンコウジョウ</t>
    </rPh>
    <phoneticPr fontId="3"/>
  </si>
  <si>
    <t>牡蠣ノ星</t>
  </si>
  <si>
    <t>山形飛鳥水産加工施設</t>
    <rPh sb="0" eb="2">
      <t>ヤマガタ</t>
    </rPh>
    <rPh sb="2" eb="4">
      <t>アスカ</t>
    </rPh>
    <rPh sb="4" eb="6">
      <t>スイサン</t>
    </rPh>
    <rPh sb="6" eb="8">
      <t>カコウ</t>
    </rPh>
    <rPh sb="8" eb="10">
      <t>シセツ</t>
    </rPh>
    <phoneticPr fontId="3"/>
  </si>
  <si>
    <t>南木曽発条田立工場</t>
  </si>
  <si>
    <t>えのき栽培施設（悦和産業）</t>
  </si>
  <si>
    <t>えのき栽培施設（大熊えのき園）</t>
  </si>
  <si>
    <t>きのこ栽培施設（佐藤きのこ園）</t>
  </si>
  <si>
    <t>きのこ栽培施設（萩原きのこ園）</t>
  </si>
  <si>
    <t>東和食品鮭フィレー工場</t>
    <rPh sb="0" eb="2">
      <t>トウワ</t>
    </rPh>
    <rPh sb="2" eb="4">
      <t>ショクヒン</t>
    </rPh>
    <rPh sb="4" eb="5">
      <t>シャケ</t>
    </rPh>
    <rPh sb="9" eb="11">
      <t>コウジョウ</t>
    </rPh>
    <phoneticPr fontId="3"/>
  </si>
  <si>
    <t>イーアンドエム発寒プラスティック</t>
  </si>
  <si>
    <t>協立エアテック名古屋工場</t>
  </si>
  <si>
    <t>福相食品工業新工場</t>
    <rPh sb="0" eb="1">
      <t>フク</t>
    </rPh>
    <rPh sb="1" eb="2">
      <t>アイ</t>
    </rPh>
    <rPh sb="2" eb="4">
      <t>ショクヒン</t>
    </rPh>
    <rPh sb="4" eb="6">
      <t>コウギョウ</t>
    </rPh>
    <rPh sb="6" eb="7">
      <t>シン</t>
    </rPh>
    <rPh sb="7" eb="9">
      <t>コウジョウ</t>
    </rPh>
    <phoneticPr fontId="3"/>
  </si>
  <si>
    <t>日建リース工業城陽工場（A棟）</t>
    <rPh sb="13" eb="14">
      <t>トウ</t>
    </rPh>
    <phoneticPr fontId="2"/>
  </si>
  <si>
    <t>日建リース工業城陽工場（B棟）</t>
    <rPh sb="13" eb="14">
      <t>トウ</t>
    </rPh>
    <phoneticPr fontId="2"/>
  </si>
  <si>
    <t>日建リース工業城陽工場（C棟）</t>
    <rPh sb="13" eb="14">
      <t>トウ</t>
    </rPh>
    <phoneticPr fontId="2"/>
  </si>
  <si>
    <t>日建リース工業城陽工場（D棟）</t>
    <rPh sb="13" eb="14">
      <t>トウ</t>
    </rPh>
    <phoneticPr fontId="2"/>
  </si>
  <si>
    <t>日建リース工業城陽工場（E棟）</t>
    <rPh sb="13" eb="14">
      <t>トウ</t>
    </rPh>
    <phoneticPr fontId="2"/>
  </si>
  <si>
    <t>亀岡大井町ストックヤード（整備棟）</t>
    <rPh sb="13" eb="15">
      <t>セイビ</t>
    </rPh>
    <rPh sb="15" eb="16">
      <t>トウ</t>
    </rPh>
    <phoneticPr fontId="2"/>
  </si>
  <si>
    <t>今井運送整備工場</t>
  </si>
  <si>
    <t>丸一ゴム工業諏訪工場</t>
  </si>
  <si>
    <t>こと京野菜亀岡工場</t>
  </si>
  <si>
    <t>十文字チキンカンパニー</t>
  </si>
  <si>
    <t>山傳商店仙台港工場</t>
  </si>
  <si>
    <t>アルス工場</t>
  </si>
  <si>
    <t>U.M.A.S.I.穀物乾燥調整・育苗施設</t>
  </si>
  <si>
    <t>ヤマナカ水産工場（加工場）</t>
    <rPh sb="9" eb="11">
      <t>カコウ</t>
    </rPh>
    <rPh sb="11" eb="12">
      <t>ジョウ</t>
    </rPh>
    <phoneticPr fontId="2"/>
  </si>
  <si>
    <t>ヤマナカ水産工場（塩水処理施設）</t>
    <rPh sb="9" eb="11">
      <t>シオミズ</t>
    </rPh>
    <rPh sb="11" eb="13">
      <t>ショリ</t>
    </rPh>
    <rPh sb="13" eb="15">
      <t>シセツ</t>
    </rPh>
    <phoneticPr fontId="2"/>
  </si>
  <si>
    <t>三和シャッター工業広島工場</t>
  </si>
  <si>
    <t>テンホウ・フーズ工場棟</t>
  </si>
  <si>
    <t>仁平自動車第2工場</t>
  </si>
  <si>
    <t>ケイズベルテック</t>
  </si>
  <si>
    <t>ヤマイシ水産加工施設</t>
  </si>
  <si>
    <t>京伸精機笠岡工場</t>
    <rPh sb="4" eb="6">
      <t>カサオカ</t>
    </rPh>
    <rPh sb="6" eb="8">
      <t>コウジョウ</t>
    </rPh>
    <phoneticPr fontId="2"/>
  </si>
  <si>
    <t>ホクスイ工場</t>
  </si>
  <si>
    <t>中国醸造蒸留酒製造工場</t>
  </si>
  <si>
    <t>ランボルギーニ名古屋整備工場</t>
  </si>
  <si>
    <t>辻徳産業貸工場</t>
  </si>
  <si>
    <t>新星工業社出島第2工場</t>
  </si>
  <si>
    <t>アクティオ千葉工場</t>
  </si>
  <si>
    <t>日本テクノロジーソリューション本社工場</t>
    <rPh sb="15" eb="17">
      <t>ホンシャ</t>
    </rPh>
    <rPh sb="17" eb="19">
      <t>コウジョウ</t>
    </rPh>
    <phoneticPr fontId="3"/>
  </si>
  <si>
    <t>大勢シェル工場（Ａ棟）</t>
    <rPh sb="9" eb="10">
      <t>トウ</t>
    </rPh>
    <phoneticPr fontId="3"/>
  </si>
  <si>
    <t>かどや製油小豆島工場</t>
  </si>
  <si>
    <t>大和製作所新工場</t>
  </si>
  <si>
    <t>三岐通運桑名多度工場（Ⅱ期）</t>
    <rPh sb="0" eb="2">
      <t>ミキ</t>
    </rPh>
    <rPh sb="2" eb="4">
      <t>ツウウン</t>
    </rPh>
    <rPh sb="4" eb="6">
      <t>クワナ</t>
    </rPh>
    <rPh sb="6" eb="8">
      <t>タド</t>
    </rPh>
    <rPh sb="8" eb="10">
      <t>コウジョウ</t>
    </rPh>
    <rPh sb="12" eb="13">
      <t>キ</t>
    </rPh>
    <phoneticPr fontId="3"/>
  </si>
  <si>
    <t>たかだ電動機新工場</t>
    <rPh sb="3" eb="6">
      <t>デンドウキ</t>
    </rPh>
    <rPh sb="6" eb="9">
      <t>シンコウジョウ</t>
    </rPh>
    <phoneticPr fontId="3"/>
  </si>
  <si>
    <t>ヤンマーアグリジャパン玉名支店整備工場</t>
    <rPh sb="11" eb="13">
      <t>タマナ</t>
    </rPh>
    <rPh sb="13" eb="15">
      <t>シテン</t>
    </rPh>
    <rPh sb="15" eb="17">
      <t>セイビ</t>
    </rPh>
    <rPh sb="17" eb="19">
      <t>コウジョウ</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</si>
  <si>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</si>
  <si>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三昇新工場</t>
    <rPh sb="0" eb="1">
      <t>サン</t>
    </rPh>
    <rPh sb="1" eb="2">
      <t>ノボル</t>
    </rPh>
    <rPh sb="2" eb="5">
      <t>シンコウジョウ</t>
    </rPh>
    <phoneticPr fontId="3"/>
  </si>
  <si>
    <t>キャリオン本社営業所第2期倉庫</t>
    <rPh sb="5" eb="7">
      <t>ホンシャ</t>
    </rPh>
    <rPh sb="7" eb="10">
      <t>エイギョウショ</t>
    </rPh>
    <rPh sb="10" eb="11">
      <t>ダイ</t>
    </rPh>
    <rPh sb="12" eb="13">
      <t>キ</t>
    </rPh>
    <rPh sb="13" eb="15">
      <t>ソウコ</t>
    </rPh>
    <phoneticPr fontId="3"/>
  </si>
  <si>
    <t>エスキー工機組立工場</t>
  </si>
  <si>
    <t>久保田工業本社工場</t>
  </si>
  <si>
    <t>オスカー技研工場</t>
    <rPh sb="4" eb="6">
      <t>ギケン</t>
    </rPh>
    <rPh sb="6" eb="8">
      <t>コウジョウ</t>
    </rPh>
    <phoneticPr fontId="3"/>
  </si>
  <si>
    <t>長府製作所駐車場</t>
    <rPh sb="0" eb="2">
      <t>チョウフ</t>
    </rPh>
    <rPh sb="2" eb="4">
      <t>セイサク</t>
    </rPh>
    <rPh sb="4" eb="5">
      <t>ショ</t>
    </rPh>
    <rPh sb="5" eb="8">
      <t>チュウシャジョウ</t>
    </rPh>
    <phoneticPr fontId="3"/>
  </si>
  <si>
    <t>城陽加工場</t>
    <rPh sb="0" eb="2">
      <t>ジョウヨウ</t>
    </rPh>
    <rPh sb="2" eb="4">
      <t>カコウ</t>
    </rPh>
    <rPh sb="4" eb="5">
      <t>ジョウ</t>
    </rPh>
    <phoneticPr fontId="3"/>
  </si>
  <si>
    <t>リードＲ3工場</t>
    <rPh sb="5" eb="7">
      <t>コウジョウ</t>
    </rPh>
    <phoneticPr fontId="3"/>
  </si>
  <si>
    <t>石狩ディストリビューションセンター</t>
    <rPh sb="0" eb="2">
      <t>イシカリ</t>
    </rPh>
    <phoneticPr fontId="3"/>
  </si>
  <si>
    <t>カネキン川村水産虻田工場</t>
    <rPh sb="4" eb="6">
      <t>カワムラ</t>
    </rPh>
    <rPh sb="6" eb="8">
      <t>スイサン</t>
    </rPh>
    <rPh sb="8" eb="10">
      <t>アブタ</t>
    </rPh>
    <rPh sb="10" eb="12">
      <t>コウジョウ</t>
    </rPh>
    <phoneticPr fontId="3"/>
  </si>
  <si>
    <t>ヨンキュウ製氷施設</t>
  </si>
  <si>
    <t>まるか食品本社工場</t>
    <rPh sb="3" eb="5">
      <t>ショクヒン</t>
    </rPh>
    <rPh sb="5" eb="7">
      <t>ホンシャ</t>
    </rPh>
    <rPh sb="7" eb="9">
      <t>コウジョウ</t>
    </rPh>
    <phoneticPr fontId="3"/>
  </si>
  <si>
    <t>４階建</t>
    <rPh sb="1" eb="3">
      <t>カイダ</t>
    </rPh>
    <phoneticPr fontId="2"/>
  </si>
  <si>
    <t>半田西工場整備工場</t>
  </si>
  <si>
    <t>カンダ技工未利用資源開発工場殺菌加工棟</t>
  </si>
  <si>
    <t>キグチテクニクス金属試験材料加工所</t>
    <rPh sb="8" eb="10">
      <t>キンゾク</t>
    </rPh>
    <rPh sb="10" eb="12">
      <t>シケン</t>
    </rPh>
    <rPh sb="12" eb="14">
      <t>ザイリョウ</t>
    </rPh>
    <rPh sb="14" eb="16">
      <t>カコウ</t>
    </rPh>
    <rPh sb="16" eb="17">
      <t>ショ</t>
    </rPh>
    <phoneticPr fontId="3"/>
  </si>
  <si>
    <t>やまみ関西工場（Ⅲ期）</t>
  </si>
  <si>
    <t>釧路厚生社焼却炉</t>
    <rPh sb="0" eb="2">
      <t>クシロ</t>
    </rPh>
    <rPh sb="2" eb="4">
      <t>コウセイ</t>
    </rPh>
    <rPh sb="4" eb="5">
      <t>シャ</t>
    </rPh>
    <rPh sb="5" eb="8">
      <t>ショウキャクロ</t>
    </rPh>
    <phoneticPr fontId="3"/>
  </si>
  <si>
    <t>東洋アイテック鳥取工場</t>
  </si>
  <si>
    <t>日立建機成田営業所（工場棟）</t>
    <rPh sb="0" eb="2">
      <t>ヒタチ</t>
    </rPh>
    <rPh sb="2" eb="4">
      <t>ケンキ</t>
    </rPh>
    <rPh sb="4" eb="6">
      <t>ナリタ</t>
    </rPh>
    <rPh sb="6" eb="9">
      <t>エイギョウショ</t>
    </rPh>
    <rPh sb="10" eb="12">
      <t>コウジョウ</t>
    </rPh>
    <rPh sb="12" eb="13">
      <t>トウ</t>
    </rPh>
    <phoneticPr fontId="3"/>
  </si>
  <si>
    <t>佐藤鋼材第三工場</t>
    <rPh sb="5" eb="6">
      <t>サン</t>
    </rPh>
    <phoneticPr fontId="3"/>
  </si>
  <si>
    <t>マルコンデンソーⅠ期</t>
  </si>
  <si>
    <t>土谷特殊農機具製作所工場</t>
    <rPh sb="10" eb="12">
      <t>コウジョウ</t>
    </rPh>
    <phoneticPr fontId="3"/>
  </si>
  <si>
    <t>シマヤフーズ工場</t>
  </si>
  <si>
    <t>月ヶ瀬みのり園第2碾茶工場</t>
    <rPh sb="0" eb="1">
      <t>ツキ</t>
    </rPh>
    <rPh sb="2" eb="3">
      <t>セ</t>
    </rPh>
    <rPh sb="6" eb="7">
      <t>エン</t>
    </rPh>
    <rPh sb="7" eb="8">
      <t>ダイ</t>
    </rPh>
    <rPh sb="9" eb="11">
      <t>テンチャ</t>
    </rPh>
    <rPh sb="11" eb="13">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</si>
  <si>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</si>
  <si>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</si>
  <si>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</si>
  <si>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柳川冷凍食品㈱工場</t>
  </si>
  <si>
    <t>海王食品ホタテ加工場　</t>
  </si>
  <si>
    <t>かどや製油第二工場（製造棟）</t>
    <rPh sb="10" eb="12">
      <t>セイゾウ</t>
    </rPh>
    <rPh sb="12" eb="13">
      <t>トウ</t>
    </rPh>
    <phoneticPr fontId="2"/>
  </si>
  <si>
    <t>かどや製油第二工場（包装棟）</t>
    <rPh sb="10" eb="12">
      <t>ホウソウ</t>
    </rPh>
    <rPh sb="12" eb="13">
      <t>トウ</t>
    </rPh>
    <phoneticPr fontId="2"/>
  </si>
  <si>
    <t>かどや製油第二工場（保管庫）</t>
    <rPh sb="10" eb="13">
      <t>ホカンコ</t>
    </rPh>
    <phoneticPr fontId="2"/>
  </si>
  <si>
    <t>かどや製油第二工場（サイロ）</t>
  </si>
  <si>
    <t>かどや製油第二工場（脱水室棟）</t>
    <rPh sb="10" eb="12">
      <t>ダッスイ</t>
    </rPh>
    <rPh sb="12" eb="13">
      <t>シツ</t>
    </rPh>
    <rPh sb="13" eb="14">
      <t>トウ</t>
    </rPh>
    <phoneticPr fontId="2"/>
  </si>
  <si>
    <t>成澤鉄工所新工場</t>
    <rPh sb="5" eb="6">
      <t>シン</t>
    </rPh>
    <phoneticPr fontId="3"/>
  </si>
  <si>
    <t>仁徳砂利（自動車修理工場）</t>
    <rPh sb="5" eb="8">
      <t>ジドウシャ</t>
    </rPh>
    <rPh sb="8" eb="10">
      <t>シュウリ</t>
    </rPh>
    <rPh sb="10" eb="12">
      <t>コウジョウ</t>
    </rPh>
    <phoneticPr fontId="3"/>
  </si>
  <si>
    <t>仁徳砂利（給油所）</t>
    <rPh sb="5" eb="7">
      <t>キュウユ</t>
    </rPh>
    <rPh sb="7" eb="8">
      <t>ジョ</t>
    </rPh>
    <phoneticPr fontId="3"/>
  </si>
  <si>
    <t>愛南サン・フィッシュ工場</t>
    <rPh sb="0" eb="1">
      <t>アイ</t>
    </rPh>
    <phoneticPr fontId="3"/>
  </si>
  <si>
    <t>セルポール工業庄内第三工場</t>
  </si>
  <si>
    <t>本田興業本社ビル（工場棟）</t>
    <rPh sb="9" eb="11">
      <t>コウジョウ</t>
    </rPh>
    <rPh sb="11" eb="12">
      <t>トウ</t>
    </rPh>
    <phoneticPr fontId="2"/>
  </si>
  <si>
    <t>佐々木酒造店工場</t>
  </si>
  <si>
    <t>やまみ富士山麓工場</t>
  </si>
  <si>
    <t>小林精機第五工場</t>
    <rPh sb="0" eb="4">
      <t>コバヤシセイキ</t>
    </rPh>
    <rPh sb="4" eb="6">
      <t>ダイゴ</t>
    </rPh>
    <rPh sb="6" eb="8">
      <t>コウジョウ</t>
    </rPh>
    <phoneticPr fontId="3"/>
  </si>
  <si>
    <t>カナモト山梨営業所</t>
    <rPh sb="8" eb="9">
      <t>ショ</t>
    </rPh>
    <phoneticPr fontId="3"/>
  </si>
  <si>
    <t>太平洋セメント大船渡発電所バイオマス発電</t>
  </si>
  <si>
    <t>福島FRC製造設備</t>
  </si>
  <si>
    <t>デンソー山形Ⅱ期</t>
  </si>
  <si>
    <t>倉岡紙工工場</t>
  </si>
  <si>
    <t>右門第二工場</t>
  </si>
  <si>
    <t>コーリツ笠岡工場</t>
    <rPh sb="4" eb="8">
      <t>カサオカコウジョウ</t>
    </rPh>
    <phoneticPr fontId="3"/>
  </si>
  <si>
    <t>一般工事</t>
    <rPh sb="2" eb="4">
      <t>コウジ</t>
    </rPh>
    <phoneticPr fontId="2"/>
  </si>
  <si>
    <t>神田橋工業工場</t>
  </si>
  <si>
    <t>東京精密器具製作所川崎新工場</t>
  </si>
  <si>
    <t>北斎院町建売モデルハウス</t>
  </si>
  <si>
    <t>アイダ本社</t>
  </si>
  <si>
    <t>倉田技研工場</t>
    <rPh sb="0" eb="2">
      <t>クラタ</t>
    </rPh>
    <rPh sb="2" eb="4">
      <t>ギケン</t>
    </rPh>
    <rPh sb="4" eb="6">
      <t>コウジョウ</t>
    </rPh>
    <phoneticPr fontId="3"/>
  </si>
  <si>
    <t>岩田醸造千歳工場</t>
  </si>
  <si>
    <t>清水製作所工場</t>
  </si>
  <si>
    <t>中越エコプロダクツMAPKA製造工場</t>
  </si>
  <si>
    <t>北茨城精密加工関本第6工場</t>
  </si>
  <si>
    <t>ハマイ大多喜工場第7号棟製品研究開発棟</t>
  </si>
  <si>
    <t>グローバルロジスティクス</t>
  </si>
  <si>
    <t>島根中央炊飯センター</t>
  </si>
  <si>
    <t>デンカ大牟田工場</t>
    <rPh sb="3" eb="6">
      <t>オオムタ</t>
    </rPh>
    <phoneticPr fontId="2"/>
  </si>
  <si>
    <t>キョーユー工場棟</t>
  </si>
  <si>
    <t>堅展実業厚岸蒸溜所精麦棟</t>
  </si>
  <si>
    <t>康井精機第6工場</t>
  </si>
  <si>
    <t>バルチラジャパン富山工場</t>
  </si>
  <si>
    <t>新潟県柏崎市</t>
    <rPh sb="0" eb="3">
      <t>ニイガタケン</t>
    </rPh>
    <rPh sb="3" eb="6">
      <t>カシワザキシ</t>
    </rPh>
    <phoneticPr fontId="2"/>
  </si>
  <si>
    <t>諏訪市神宮寺公民館</t>
    <rPh sb="0" eb="3">
      <t>スワシ</t>
    </rPh>
    <rPh sb="3" eb="6">
      <t>ジングウジ</t>
    </rPh>
    <rPh sb="6" eb="9">
      <t>コウミンカン</t>
    </rPh>
    <phoneticPr fontId="3"/>
  </si>
  <si>
    <t>中金子公民館</t>
    <rPh sb="0" eb="1">
      <t>ナカ</t>
    </rPh>
    <rPh sb="1" eb="3">
      <t>カネコ</t>
    </rPh>
    <rPh sb="3" eb="6">
      <t>コウミンカン</t>
    </rPh>
    <phoneticPr fontId="3"/>
  </si>
  <si>
    <t>福島公民館</t>
    <rPh sb="0" eb="2">
      <t>フクシマ</t>
    </rPh>
    <rPh sb="2" eb="5">
      <t>コウミンカン</t>
    </rPh>
    <phoneticPr fontId="3"/>
  </si>
  <si>
    <t>寺津公民館</t>
    <rPh sb="0" eb="1">
      <t>テラ</t>
    </rPh>
    <rPh sb="1" eb="2">
      <t>ツ</t>
    </rPh>
    <rPh sb="2" eb="5">
      <t>コウミンカン</t>
    </rPh>
    <phoneticPr fontId="3"/>
  </si>
  <si>
    <t>南牧村基幹集落センター</t>
    <rPh sb="0" eb="1">
      <t>ミナミ</t>
    </rPh>
    <rPh sb="1" eb="3">
      <t>マキムラ</t>
    </rPh>
    <rPh sb="3" eb="5">
      <t>キカン</t>
    </rPh>
    <rPh sb="5" eb="7">
      <t>シュウラク</t>
    </rPh>
    <phoneticPr fontId="3"/>
  </si>
  <si>
    <t>大江町中央公民館</t>
  </si>
  <si>
    <t>ゴルフ倶楽部大樹</t>
    <rPh sb="3" eb="6">
      <t>クラブ</t>
    </rPh>
    <rPh sb="6" eb="8">
      <t>タイジュ</t>
    </rPh>
    <phoneticPr fontId="3"/>
  </si>
  <si>
    <t>セブンイレブン岡山福田店</t>
    <rPh sb="7" eb="9">
      <t>オカヤマ</t>
    </rPh>
    <rPh sb="9" eb="11">
      <t>フクダ</t>
    </rPh>
    <rPh sb="11" eb="12">
      <t>テン</t>
    </rPh>
    <phoneticPr fontId="3"/>
  </si>
  <si>
    <t>セブンイレブン防府西浦店</t>
    <rPh sb="7" eb="9">
      <t>ホウフ</t>
    </rPh>
    <rPh sb="9" eb="11">
      <t>ニシウラ</t>
    </rPh>
    <rPh sb="11" eb="12">
      <t>テン</t>
    </rPh>
    <phoneticPr fontId="3"/>
  </si>
  <si>
    <t>セブンイレブン宇部中宇部店</t>
    <rPh sb="7" eb="9">
      <t>ウベ</t>
    </rPh>
    <rPh sb="9" eb="10">
      <t>ナカ</t>
    </rPh>
    <rPh sb="10" eb="12">
      <t>ウベ</t>
    </rPh>
    <rPh sb="12" eb="13">
      <t>テン</t>
    </rPh>
    <phoneticPr fontId="3"/>
  </si>
  <si>
    <t>ファミリーマート彦根大藪店</t>
    <rPh sb="8" eb="10">
      <t>ヒコネ</t>
    </rPh>
    <rPh sb="10" eb="12">
      <t>オオヤブ</t>
    </rPh>
    <rPh sb="12" eb="13">
      <t>テン</t>
    </rPh>
    <phoneticPr fontId="3"/>
  </si>
  <si>
    <t>デイリーヤマザキ大東店</t>
    <rPh sb="8" eb="10">
      <t>ダイトウ</t>
    </rPh>
    <rPh sb="10" eb="11">
      <t>テン</t>
    </rPh>
    <phoneticPr fontId="3"/>
  </si>
  <si>
    <t>ファミリーマートＪＲ和田岬店</t>
    <rPh sb="10" eb="13">
      <t>ワダミサキ</t>
    </rPh>
    <rPh sb="13" eb="14">
      <t>テン</t>
    </rPh>
    <phoneticPr fontId="3"/>
  </si>
  <si>
    <t>ファミリーマート平塚広川店</t>
  </si>
  <si>
    <t>ファミリーマート女川中央店</t>
    <rPh sb="8" eb="10">
      <t>オナガワ</t>
    </rPh>
    <rPh sb="10" eb="12">
      <t>チュウオウ</t>
    </rPh>
    <rPh sb="12" eb="13">
      <t>テン</t>
    </rPh>
    <phoneticPr fontId="3"/>
  </si>
  <si>
    <t>セブンイレブン益田中吉田店</t>
  </si>
  <si>
    <t>田中種苗事務所棟</t>
    <rPh sb="0" eb="2">
      <t>タナカ</t>
    </rPh>
    <rPh sb="2" eb="4">
      <t>シュビョウ</t>
    </rPh>
    <rPh sb="4" eb="6">
      <t>ジム</t>
    </rPh>
    <rPh sb="6" eb="7">
      <t>ショ</t>
    </rPh>
    <rPh sb="7" eb="8">
      <t>トウ</t>
    </rPh>
    <phoneticPr fontId="3"/>
  </si>
  <si>
    <t>新山口乗務員センター詰所</t>
    <rPh sb="0" eb="1">
      <t>シン</t>
    </rPh>
    <rPh sb="1" eb="3">
      <t>ヤマグチ</t>
    </rPh>
    <rPh sb="3" eb="6">
      <t>ジョウムイン</t>
    </rPh>
    <rPh sb="10" eb="12">
      <t>ツメショ</t>
    </rPh>
    <phoneticPr fontId="3"/>
  </si>
  <si>
    <t>新山口乗務員センター事務所</t>
    <rPh sb="0" eb="1">
      <t>シン</t>
    </rPh>
    <rPh sb="1" eb="3">
      <t>ヤマグチ</t>
    </rPh>
    <rPh sb="3" eb="6">
      <t>ジョウムイン</t>
    </rPh>
    <rPh sb="10" eb="12">
      <t>ジム</t>
    </rPh>
    <rPh sb="12" eb="13">
      <t>ショ</t>
    </rPh>
    <phoneticPr fontId="3"/>
  </si>
  <si>
    <t>百済駅コンテナ</t>
  </si>
  <si>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</si>
  <si>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中央技術研修センター第2研修棟　</t>
  </si>
  <si>
    <t>松屋電機社屋</t>
    <rPh sb="0" eb="2">
      <t>マツヤ</t>
    </rPh>
    <rPh sb="2" eb="4">
      <t>デンキ</t>
    </rPh>
    <rPh sb="4" eb="6">
      <t>シャオク</t>
    </rPh>
    <phoneticPr fontId="3"/>
  </si>
  <si>
    <t>バロー焼津小土店事務所棟</t>
    <rPh sb="3" eb="5">
      <t>ヤイヅ</t>
    </rPh>
    <rPh sb="5" eb="6">
      <t>チイ</t>
    </rPh>
    <rPh sb="6" eb="7">
      <t>ツチ</t>
    </rPh>
    <rPh sb="7" eb="8">
      <t>テン</t>
    </rPh>
    <rPh sb="8" eb="10">
      <t>ジム</t>
    </rPh>
    <rPh sb="10" eb="11">
      <t>ショ</t>
    </rPh>
    <rPh sb="11" eb="12">
      <t>トウ</t>
    </rPh>
    <phoneticPr fontId="3"/>
  </si>
  <si>
    <t>大越マテックス三郷事業所</t>
    <rPh sb="0" eb="2">
      <t>オオコシ</t>
    </rPh>
    <rPh sb="7" eb="9">
      <t>ミサト</t>
    </rPh>
    <rPh sb="9" eb="12">
      <t>ジギョウショ</t>
    </rPh>
    <phoneticPr fontId="3"/>
  </si>
  <si>
    <t>西日本電気テック鳥取MC</t>
    <rPh sb="0" eb="1">
      <t>ニシ</t>
    </rPh>
    <rPh sb="1" eb="3">
      <t>ニホン</t>
    </rPh>
    <rPh sb="3" eb="5">
      <t>デンキ</t>
    </rPh>
    <rPh sb="8" eb="10">
      <t>トットリ</t>
    </rPh>
    <phoneticPr fontId="3"/>
  </si>
  <si>
    <t>中国ジェイアールバス山口支店周防支所</t>
    <rPh sb="0" eb="2">
      <t>チュウゴク</t>
    </rPh>
    <rPh sb="10" eb="12">
      <t>ヤマグチ</t>
    </rPh>
    <rPh sb="12" eb="14">
      <t>シテン</t>
    </rPh>
    <rPh sb="14" eb="16">
      <t>スオウ</t>
    </rPh>
    <rPh sb="16" eb="18">
      <t>シショ</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</si>
  <si>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</si>
  <si>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アクティブ三郷中間処理場</t>
    <rPh sb="5" eb="7">
      <t>ミサト</t>
    </rPh>
    <rPh sb="7" eb="9">
      <t>チュウカン</t>
    </rPh>
    <rPh sb="9" eb="11">
      <t>ショリ</t>
    </rPh>
    <rPh sb="11" eb="12">
      <t>ジョウ</t>
    </rPh>
    <phoneticPr fontId="3"/>
  </si>
  <si>
    <t>シバ工芸テナント棟</t>
    <rPh sb="2" eb="4">
      <t>コウゲイ</t>
    </rPh>
    <rPh sb="8" eb="9">
      <t>トウ</t>
    </rPh>
    <phoneticPr fontId="3"/>
  </si>
  <si>
    <t>JA山口大島小松支所</t>
    <rPh sb="2" eb="4">
      <t>ヤマグチ</t>
    </rPh>
    <rPh sb="4" eb="6">
      <t>オオシマ</t>
    </rPh>
    <rPh sb="6" eb="8">
      <t>コマツ</t>
    </rPh>
    <rPh sb="8" eb="10">
      <t>シショ</t>
    </rPh>
    <phoneticPr fontId="3"/>
  </si>
  <si>
    <t>積村ビル管理事務所ビル</t>
    <rPh sb="0" eb="1">
      <t>セキ</t>
    </rPh>
    <rPh sb="1" eb="2">
      <t>ムラ</t>
    </rPh>
    <rPh sb="4" eb="6">
      <t>カンリ</t>
    </rPh>
    <rPh sb="6" eb="8">
      <t>ジム</t>
    </rPh>
    <rPh sb="8" eb="9">
      <t>ショ</t>
    </rPh>
    <phoneticPr fontId="3"/>
  </si>
  <si>
    <t>大阪運輸</t>
    <rPh sb="0" eb="2">
      <t>オオサカ</t>
    </rPh>
    <rPh sb="2" eb="4">
      <t>ウンユ</t>
    </rPh>
    <phoneticPr fontId="3"/>
  </si>
  <si>
    <t>ＫＯＡ水戸営業所</t>
    <rPh sb="3" eb="5">
      <t>ミト</t>
    </rPh>
    <rPh sb="5" eb="8">
      <t>エイギョウショ</t>
    </rPh>
    <phoneticPr fontId="3"/>
  </si>
  <si>
    <t>緑2丁目計画</t>
    <rPh sb="0" eb="1">
      <t>ミドリ</t>
    </rPh>
    <rPh sb="2" eb="4">
      <t>チョウメ</t>
    </rPh>
    <rPh sb="4" eb="6">
      <t>ケイカク</t>
    </rPh>
    <phoneticPr fontId="2"/>
  </si>
  <si>
    <t>ワークオフィス滝井</t>
    <rPh sb="7" eb="9">
      <t>タキイ</t>
    </rPh>
    <phoneticPr fontId="3"/>
  </si>
  <si>
    <t>宏和工業倉庫</t>
    <rPh sb="0" eb="2">
      <t>コウワ</t>
    </rPh>
    <rPh sb="2" eb="4">
      <t>コウギョウ</t>
    </rPh>
    <rPh sb="4" eb="6">
      <t>ソウコ</t>
    </rPh>
    <phoneticPr fontId="3"/>
  </si>
  <si>
    <t>ビーアイケー社屋</t>
  </si>
  <si>
    <t>マリーナHOP（Ⅱ期）</t>
  </si>
  <si>
    <t>製缶陸運倉庫</t>
    <rPh sb="0" eb="1">
      <t>セイ</t>
    </rPh>
    <rPh sb="1" eb="2">
      <t>カン</t>
    </rPh>
    <rPh sb="2" eb="3">
      <t>リク</t>
    </rPh>
    <rPh sb="3" eb="4">
      <t>ウン</t>
    </rPh>
    <rPh sb="4" eb="6">
      <t>ソウコ</t>
    </rPh>
    <phoneticPr fontId="3"/>
  </si>
  <si>
    <t>宇多興産事務所</t>
    <rPh sb="0" eb="2">
      <t>ウタ</t>
    </rPh>
    <rPh sb="2" eb="4">
      <t>コウサン</t>
    </rPh>
    <rPh sb="4" eb="6">
      <t>ジム</t>
    </rPh>
    <rPh sb="6" eb="7">
      <t>ショ</t>
    </rPh>
    <phoneticPr fontId="3"/>
  </si>
  <si>
    <t>コンドーテック盛岡営業所</t>
  </si>
  <si>
    <t>九州児湯フーズ北九州支店</t>
  </si>
  <si>
    <t>KAT結城営業所</t>
  </si>
  <si>
    <t>姫島駅高架下（Ⅰ期）</t>
    <rPh sb="2" eb="3">
      <t>エキ</t>
    </rPh>
    <phoneticPr fontId="2"/>
  </si>
  <si>
    <t>函館どっぐ造船艦修部事務所</t>
  </si>
  <si>
    <t>あいづダストセンター坂下事業所</t>
  </si>
  <si>
    <t>大森新社屋</t>
  </si>
  <si>
    <t>東北企業酒田支店倉庫</t>
  </si>
  <si>
    <t>直方保線所社屋</t>
  </si>
  <si>
    <t>出雲ケーブルビジョン</t>
  </si>
  <si>
    <t>事務所</t>
    <rPh sb="0" eb="3">
      <t>ジムショ</t>
    </rPh>
    <phoneticPr fontId="2"/>
  </si>
  <si>
    <t>郡山合同庁舎北分庁舎</t>
  </si>
  <si>
    <t>サコス㈱羽田営業所</t>
    <rPh sb="4" eb="6">
      <t>ハネダ</t>
    </rPh>
    <rPh sb="6" eb="9">
      <t>エイギョウショ</t>
    </rPh>
    <phoneticPr fontId="3"/>
  </si>
  <si>
    <t>稲田製作所社屋</t>
    <rPh sb="0" eb="2">
      <t>イナダ</t>
    </rPh>
    <rPh sb="5" eb="7">
      <t>シャオク</t>
    </rPh>
    <phoneticPr fontId="3"/>
  </si>
  <si>
    <t>スガテック東京事務所</t>
    <rPh sb="5" eb="7">
      <t>トウキョウ</t>
    </rPh>
    <rPh sb="7" eb="9">
      <t>ジム</t>
    </rPh>
    <rPh sb="9" eb="10">
      <t>ショ</t>
    </rPh>
    <phoneticPr fontId="3"/>
  </si>
  <si>
    <t>東大阪営業所</t>
    <rPh sb="0" eb="3">
      <t>ヒガシオオサカ</t>
    </rPh>
    <rPh sb="3" eb="6">
      <t>エイギョウショ</t>
    </rPh>
    <phoneticPr fontId="3"/>
  </si>
  <si>
    <t>三共ゴム平林営業所</t>
  </si>
  <si>
    <t>臨港バス塩浜営業所</t>
    <rPh sb="0" eb="1">
      <t>リン</t>
    </rPh>
    <rPh sb="1" eb="2">
      <t>ミナト</t>
    </rPh>
    <rPh sb="4" eb="6">
      <t>シオハマ</t>
    </rPh>
    <rPh sb="6" eb="9">
      <t>エイギョウショ</t>
    </rPh>
    <phoneticPr fontId="3"/>
  </si>
  <si>
    <t>エムジーホールディング事務所</t>
  </si>
  <si>
    <t>静岡中央銀行防災センター</t>
    <rPh sb="4" eb="6">
      <t>ギンコウ</t>
    </rPh>
    <rPh sb="6" eb="8">
      <t>ボウサイ</t>
    </rPh>
    <phoneticPr fontId="2"/>
  </si>
  <si>
    <t>山陰ヤクルト販売本社</t>
    <rPh sb="6" eb="8">
      <t>ハンバイ</t>
    </rPh>
    <rPh sb="8" eb="10">
      <t>ホンシャ</t>
    </rPh>
    <phoneticPr fontId="2"/>
  </si>
  <si>
    <t>島根電工出雲支店</t>
    <rPh sb="4" eb="6">
      <t>イズモ</t>
    </rPh>
    <rPh sb="6" eb="8">
      <t>シテン</t>
    </rPh>
    <phoneticPr fontId="2"/>
  </si>
  <si>
    <t>JA呉高須支店</t>
  </si>
  <si>
    <t>赤田運輸産業事務所</t>
    <rPh sb="6" eb="8">
      <t>ジム</t>
    </rPh>
    <rPh sb="8" eb="9">
      <t>ショ</t>
    </rPh>
    <phoneticPr fontId="2"/>
  </si>
  <si>
    <t>内山商事東京営業所</t>
  </si>
  <si>
    <t>四日市海運霞事務所</t>
  </si>
  <si>
    <t>いしのまき元気市場（管理棟）</t>
    <rPh sb="5" eb="7">
      <t>ゲンキ</t>
    </rPh>
    <rPh sb="7" eb="9">
      <t>イチバ</t>
    </rPh>
    <rPh sb="10" eb="13">
      <t>カンリトウ</t>
    </rPh>
    <phoneticPr fontId="2"/>
  </si>
  <si>
    <t>東名電気㈱新事務所</t>
  </si>
  <si>
    <t>上組名古屋支店飛島コンテナセンター</t>
  </si>
  <si>
    <t>JA山形おきたま営農センター</t>
  </si>
  <si>
    <t>ヤンマー厚岸営業所</t>
  </si>
  <si>
    <t>弘前貨物米倉庫</t>
  </si>
  <si>
    <t>山幸物流営業所</t>
  </si>
  <si>
    <t>上組名古屋支店飛島埠頭</t>
  </si>
  <si>
    <t>スギモト精肉冷蔵庫事務所棟</t>
    <rPh sb="9" eb="11">
      <t>ジム</t>
    </rPh>
    <rPh sb="11" eb="12">
      <t>ショ</t>
    </rPh>
    <rPh sb="12" eb="13">
      <t>トウ</t>
    </rPh>
    <phoneticPr fontId="2"/>
  </si>
  <si>
    <t>アクティオ千葉工場事務所棟</t>
    <rPh sb="9" eb="11">
      <t>ジム</t>
    </rPh>
    <rPh sb="11" eb="12">
      <t>ショ</t>
    </rPh>
    <rPh sb="12" eb="13">
      <t>トウ</t>
    </rPh>
    <phoneticPr fontId="3"/>
  </si>
  <si>
    <t>清水産業佐賀事業所</t>
    <rPh sb="0" eb="2">
      <t>シミズ</t>
    </rPh>
    <rPh sb="2" eb="4">
      <t>サンギョウ</t>
    </rPh>
    <rPh sb="4" eb="6">
      <t>サガ</t>
    </rPh>
    <rPh sb="6" eb="8">
      <t>ジギョウ</t>
    </rPh>
    <rPh sb="8" eb="9">
      <t>ショ</t>
    </rPh>
    <phoneticPr fontId="3"/>
  </si>
  <si>
    <t>味の素バイオ・ファイン研究所</t>
    <rPh sb="0" eb="1">
      <t>アジ</t>
    </rPh>
    <rPh sb="2" eb="3">
      <t>モト</t>
    </rPh>
    <rPh sb="11" eb="14">
      <t>ケンキュウショ</t>
    </rPh>
    <phoneticPr fontId="3"/>
  </si>
  <si>
    <t>丸運ロジスティック東北社屋</t>
    <rPh sb="0" eb="1">
      <t>マル</t>
    </rPh>
    <rPh sb="1" eb="2">
      <t>ウン</t>
    </rPh>
    <rPh sb="9" eb="11">
      <t>トウホク</t>
    </rPh>
    <rPh sb="11" eb="13">
      <t>シャオク</t>
    </rPh>
    <phoneticPr fontId="3"/>
  </si>
  <si>
    <t>ホワイトウイングス清水本社</t>
    <rPh sb="9" eb="11">
      <t>シミズ</t>
    </rPh>
    <rPh sb="11" eb="13">
      <t>ホンシャ</t>
    </rPh>
    <phoneticPr fontId="3"/>
  </si>
  <si>
    <t>日立建機徳島南営業所事務所</t>
  </si>
  <si>
    <t>栄光堂印刷所</t>
    <rPh sb="0" eb="1">
      <t>エイ</t>
    </rPh>
    <rPh sb="1" eb="2">
      <t>ヒカリ</t>
    </rPh>
    <rPh sb="2" eb="3">
      <t>ドウ</t>
    </rPh>
    <rPh sb="3" eb="5">
      <t>インサツ</t>
    </rPh>
    <rPh sb="5" eb="6">
      <t>ショ</t>
    </rPh>
    <phoneticPr fontId="3"/>
  </si>
  <si>
    <t>富山産業咲州事業所社屋</t>
  </si>
  <si>
    <t>美野里運送倉庫上越営業所</t>
    <rPh sb="0" eb="3">
      <t>ミノリ</t>
    </rPh>
    <rPh sb="3" eb="5">
      <t>ウンソウ</t>
    </rPh>
    <rPh sb="5" eb="7">
      <t>ソウコ</t>
    </rPh>
    <rPh sb="7" eb="9">
      <t>ジョウエツ</t>
    </rPh>
    <rPh sb="9" eb="12">
      <t>エイギョウショ</t>
    </rPh>
    <phoneticPr fontId="3"/>
  </si>
  <si>
    <t>モダン・プロ本社事務所倉庫</t>
    <rPh sb="6" eb="8">
      <t>ホンシャ</t>
    </rPh>
    <rPh sb="8" eb="10">
      <t>ジム</t>
    </rPh>
    <rPh sb="10" eb="11">
      <t>ショ</t>
    </rPh>
    <rPh sb="11" eb="13">
      <t>ソウコ</t>
    </rPh>
    <phoneticPr fontId="3"/>
  </si>
  <si>
    <t>アイサワ工業広島支店</t>
    <rPh sb="4" eb="6">
      <t>コウギョウ</t>
    </rPh>
    <rPh sb="6" eb="8">
      <t>ヒロシマ</t>
    </rPh>
    <rPh sb="8" eb="10">
      <t>シテン</t>
    </rPh>
    <phoneticPr fontId="3"/>
  </si>
  <si>
    <t>浅倉水道社屋</t>
    <rPh sb="0" eb="2">
      <t>アサクラ</t>
    </rPh>
    <rPh sb="2" eb="4">
      <t>スイドウ</t>
    </rPh>
    <rPh sb="4" eb="6">
      <t>シャオク</t>
    </rPh>
    <phoneticPr fontId="3"/>
  </si>
  <si>
    <t>前田道路福山営業所</t>
    <rPh sb="0" eb="2">
      <t>マエダ</t>
    </rPh>
    <rPh sb="2" eb="4">
      <t>ドウロ</t>
    </rPh>
    <rPh sb="4" eb="6">
      <t>フクヤマ</t>
    </rPh>
    <rPh sb="6" eb="9">
      <t>エイギョウショ</t>
    </rPh>
    <phoneticPr fontId="3"/>
  </si>
  <si>
    <t>林建設工業新社屋</t>
    <rPh sb="0" eb="1">
      <t>ハヤシ</t>
    </rPh>
    <rPh sb="1" eb="3">
      <t>ケンセツ</t>
    </rPh>
    <rPh sb="3" eb="5">
      <t>コウギョウ</t>
    </rPh>
    <rPh sb="5" eb="8">
      <t>シンシャオク</t>
    </rPh>
    <phoneticPr fontId="3"/>
  </si>
  <si>
    <t>阿部新社屋</t>
    <rPh sb="0" eb="2">
      <t>アベ</t>
    </rPh>
    <rPh sb="2" eb="5">
      <t>シンシャオク</t>
    </rPh>
    <phoneticPr fontId="3"/>
  </si>
  <si>
    <t>豊頃町農業協同組合肥料事務所棟</t>
    <rPh sb="0" eb="2">
      <t>トヨコロ</t>
    </rPh>
    <rPh sb="11" eb="13">
      <t>ジム</t>
    </rPh>
    <rPh sb="13" eb="14">
      <t>ショ</t>
    </rPh>
    <rPh sb="14" eb="15">
      <t>トウ</t>
    </rPh>
    <phoneticPr fontId="3"/>
  </si>
  <si>
    <t>アリオンテック本社</t>
    <rPh sb="7" eb="9">
      <t>ホンシャ</t>
    </rPh>
    <phoneticPr fontId="3"/>
  </si>
  <si>
    <t>稲田建設社屋</t>
  </si>
  <si>
    <t>ティー・エム・ターミナル</t>
  </si>
  <si>
    <t>工藤組新社屋</t>
  </si>
  <si>
    <t>カナエ新包装技術開発センター</t>
    <rPh sb="8" eb="10">
      <t>カイハツ</t>
    </rPh>
    <phoneticPr fontId="3"/>
  </si>
  <si>
    <t>NIPPO足立合材工場</t>
    <rPh sb="7" eb="8">
      <t>ゴウ</t>
    </rPh>
    <rPh sb="8" eb="9">
      <t>ザイ</t>
    </rPh>
    <rPh sb="9" eb="11">
      <t>コウジョウ</t>
    </rPh>
    <phoneticPr fontId="3"/>
  </si>
  <si>
    <t>日本シーレーク東部支店</t>
  </si>
  <si>
    <t>日本シーレーク東部支店（検査棟）</t>
    <rPh sb="12" eb="14">
      <t>ケンサ</t>
    </rPh>
    <rPh sb="14" eb="15">
      <t>トウ</t>
    </rPh>
    <phoneticPr fontId="3"/>
  </si>
  <si>
    <t>横河システム建築茂原工場</t>
    <rPh sb="0" eb="2">
      <t>ヨコガワ</t>
    </rPh>
    <rPh sb="6" eb="8">
      <t>ケンチク</t>
    </rPh>
    <phoneticPr fontId="2"/>
  </si>
  <si>
    <t>仁徳砂利社屋</t>
  </si>
  <si>
    <t>本田興業本社ビル（浄化槽）</t>
    <rPh sb="9" eb="12">
      <t>ジョウカソウ</t>
    </rPh>
    <phoneticPr fontId="2"/>
  </si>
  <si>
    <t>本田興業本社ビル（事務所棟）</t>
    <rPh sb="9" eb="11">
      <t>ジム</t>
    </rPh>
    <rPh sb="11" eb="12">
      <t>ショ</t>
    </rPh>
    <rPh sb="12" eb="13">
      <t>トウ</t>
    </rPh>
    <phoneticPr fontId="2"/>
  </si>
  <si>
    <t>青森港地方創生拠点施設</t>
  </si>
  <si>
    <t>広島バス㈱井口車庫事務所</t>
    <rPh sb="9" eb="11">
      <t>ジム</t>
    </rPh>
    <rPh sb="11" eb="12">
      <t>ショ</t>
    </rPh>
    <phoneticPr fontId="3"/>
  </si>
  <si>
    <t>KAPAS広島支店</t>
  </si>
  <si>
    <t>東北臨海興業事務所</t>
  </si>
  <si>
    <t>かねせん社屋</t>
  </si>
  <si>
    <t>福祉協同サービス</t>
  </si>
  <si>
    <t>福岡県警察航空隊庁舎</t>
  </si>
  <si>
    <t>アルバック東北加工部事務所</t>
    <rPh sb="5" eb="7">
      <t>トウホク</t>
    </rPh>
    <rPh sb="7" eb="9">
      <t>カコウ</t>
    </rPh>
    <rPh sb="9" eb="10">
      <t>ブ</t>
    </rPh>
    <rPh sb="10" eb="12">
      <t>ジム</t>
    </rPh>
    <rPh sb="12" eb="13">
      <t>ショ</t>
    </rPh>
    <phoneticPr fontId="3"/>
  </si>
  <si>
    <t>岩田産業熊本営業所</t>
    <rPh sb="4" eb="6">
      <t>クマモト</t>
    </rPh>
    <rPh sb="6" eb="9">
      <t>エイギョウショ</t>
    </rPh>
    <phoneticPr fontId="2"/>
  </si>
  <si>
    <t>米山伝導機社屋</t>
    <rPh sb="2" eb="4">
      <t>デンドウ</t>
    </rPh>
    <phoneticPr fontId="3"/>
  </si>
  <si>
    <t>岩田産業北九州支店</t>
  </si>
  <si>
    <t>那覇バス具志営業所</t>
  </si>
  <si>
    <t>日立建機土浦工場事務所管理棟</t>
  </si>
  <si>
    <t>コスモ石油堺製油所常駐協力会社社屋</t>
    <rPh sb="15" eb="17">
      <t>シャオク</t>
    </rPh>
    <phoneticPr fontId="2"/>
  </si>
  <si>
    <t>横河システム建築茂原工場厚生棟</t>
    <rPh sb="0" eb="2">
      <t>ヨコカワ</t>
    </rPh>
    <rPh sb="6" eb="8">
      <t>ケンチク</t>
    </rPh>
    <rPh sb="8" eb="10">
      <t>シゲハラ</t>
    </rPh>
    <rPh sb="10" eb="12">
      <t>コウジョウ</t>
    </rPh>
    <rPh sb="12" eb="14">
      <t>コウセイ</t>
    </rPh>
    <rPh sb="14" eb="15">
      <t>トウ</t>
    </rPh>
    <phoneticPr fontId="3"/>
  </si>
  <si>
    <t>池伝名古屋支店事務所</t>
  </si>
  <si>
    <t>神姫バス神戸営業所</t>
  </si>
  <si>
    <t>山陽自動車運送広島支店</t>
  </si>
  <si>
    <t>流山老人ホーム（Ⅱ期）</t>
    <rPh sb="0" eb="2">
      <t>ナガレヤマ</t>
    </rPh>
    <rPh sb="2" eb="4">
      <t>ロウジン</t>
    </rPh>
    <rPh sb="9" eb="10">
      <t>キ</t>
    </rPh>
    <phoneticPr fontId="3"/>
  </si>
  <si>
    <t>特別養護老人ホームグランパ・グランマ</t>
  </si>
  <si>
    <t>ケイ・エム環境</t>
  </si>
  <si>
    <t>佛所護念会教団青森</t>
  </si>
  <si>
    <t>正覚寺納骨堂</t>
  </si>
  <si>
    <t>内信寺東三河別院納骨堂</t>
  </si>
  <si>
    <t>正覚寺庫裏</t>
    <rPh sb="0" eb="1">
      <t>タダ</t>
    </rPh>
    <rPh sb="1" eb="2">
      <t>オボ</t>
    </rPh>
    <rPh sb="2" eb="3">
      <t>テラ</t>
    </rPh>
    <rPh sb="3" eb="4">
      <t>コ</t>
    </rPh>
    <rPh sb="4" eb="5">
      <t>ウラ</t>
    </rPh>
    <phoneticPr fontId="3"/>
  </si>
  <si>
    <t>小原邸</t>
    <rPh sb="0" eb="2">
      <t>オバラ</t>
    </rPh>
    <rPh sb="2" eb="3">
      <t>テイ</t>
    </rPh>
    <phoneticPr fontId="3"/>
  </si>
  <si>
    <t>ケアホームあおぞら</t>
  </si>
  <si>
    <t>草加市栄町3丁目ビル</t>
    <rPh sb="0" eb="2">
      <t>ソウカ</t>
    </rPh>
    <rPh sb="2" eb="3">
      <t>シ</t>
    </rPh>
    <rPh sb="3" eb="4">
      <t>サカエ</t>
    </rPh>
    <rPh sb="4" eb="5">
      <t>マチ</t>
    </rPh>
    <rPh sb="6" eb="8">
      <t>チョウメ</t>
    </rPh>
    <phoneticPr fontId="3"/>
  </si>
  <si>
    <t>水口邸</t>
    <rPh sb="0" eb="2">
      <t>ミズグチ</t>
    </rPh>
    <rPh sb="2" eb="3">
      <t>テイ</t>
    </rPh>
    <phoneticPr fontId="3"/>
  </si>
  <si>
    <t>児玉産業住宅</t>
  </si>
  <si>
    <t>中西邸</t>
    <rPh sb="0" eb="2">
      <t>ナカニシ</t>
    </rPh>
    <rPh sb="2" eb="3">
      <t>テイ</t>
    </rPh>
    <phoneticPr fontId="3"/>
  </si>
  <si>
    <t>田原本唐子マンション</t>
  </si>
  <si>
    <t>利岡邸</t>
  </si>
  <si>
    <t>広島井口台の家</t>
  </si>
  <si>
    <t>アピタ太陽（錦町マンション）</t>
  </si>
  <si>
    <t>HO-HOUSE</t>
  </si>
  <si>
    <t>松本邸</t>
    <rPh sb="0" eb="2">
      <t>マツモト</t>
    </rPh>
    <rPh sb="2" eb="3">
      <t>テイ</t>
    </rPh>
    <phoneticPr fontId="3"/>
  </si>
  <si>
    <t>コアレックス道栄倶知安社宅</t>
  </si>
  <si>
    <t>ＫI-ＨＯＵＳＥ</t>
  </si>
  <si>
    <t>ＫＯ-ＨＯＵＳＥ</t>
  </si>
  <si>
    <t>日照電機製作所工場</t>
    <rPh sb="0" eb="2">
      <t>ニッショウ</t>
    </rPh>
    <rPh sb="2" eb="4">
      <t>デンキ</t>
    </rPh>
    <rPh sb="4" eb="7">
      <t>セイサクショ</t>
    </rPh>
    <rPh sb="7" eb="9">
      <t>コウジョウ</t>
    </rPh>
    <phoneticPr fontId="3"/>
  </si>
  <si>
    <t>ファーストキャビン阪神西梅田</t>
  </si>
  <si>
    <t>マリーナHOP（Ⅱ期）</t>
    <rPh sb="9" eb="10">
      <t>キ</t>
    </rPh>
    <phoneticPr fontId="3"/>
  </si>
  <si>
    <t>バロー羽島店</t>
    <rPh sb="3" eb="4">
      <t>ハ</t>
    </rPh>
    <rPh sb="4" eb="5">
      <t>シマ</t>
    </rPh>
    <rPh sb="5" eb="6">
      <t>テン</t>
    </rPh>
    <phoneticPr fontId="3"/>
  </si>
  <si>
    <t>上越高田ショッピングモール</t>
    <rPh sb="0" eb="2">
      <t>ジョウエツ</t>
    </rPh>
    <rPh sb="2" eb="4">
      <t>タカダ</t>
    </rPh>
    <phoneticPr fontId="3"/>
  </si>
  <si>
    <t>アイスタ矢野</t>
    <rPh sb="4" eb="6">
      <t>ヤノ</t>
    </rPh>
    <phoneticPr fontId="3"/>
  </si>
  <si>
    <t>カインズモール大利根ベイシア棟</t>
    <rPh sb="14" eb="15">
      <t>トウ</t>
    </rPh>
    <phoneticPr fontId="3"/>
  </si>
  <si>
    <t>ワンダーグー玉造店</t>
    <rPh sb="6" eb="8">
      <t>タマツクリ</t>
    </rPh>
    <rPh sb="8" eb="9">
      <t>テン</t>
    </rPh>
    <phoneticPr fontId="3"/>
  </si>
  <si>
    <t>河内永和店</t>
    <rPh sb="0" eb="2">
      <t>コウチ</t>
    </rPh>
    <rPh sb="2" eb="4">
      <t>エイワ</t>
    </rPh>
    <rPh sb="4" eb="5">
      <t>テン</t>
    </rPh>
    <phoneticPr fontId="3"/>
  </si>
  <si>
    <t>イズミヤ広陵店</t>
    <rPh sb="4" eb="6">
      <t>コウリョウ</t>
    </rPh>
    <rPh sb="6" eb="7">
      <t>テン</t>
    </rPh>
    <phoneticPr fontId="3"/>
  </si>
  <si>
    <t>長居駅店</t>
    <rPh sb="0" eb="2">
      <t>ナガイ</t>
    </rPh>
    <rPh sb="2" eb="3">
      <t>エキ</t>
    </rPh>
    <rPh sb="3" eb="4">
      <t>テン</t>
    </rPh>
    <phoneticPr fontId="3"/>
  </si>
  <si>
    <t>エンチョー駒越店</t>
    <rPh sb="5" eb="6">
      <t>コマ</t>
    </rPh>
    <rPh sb="6" eb="7">
      <t>コ</t>
    </rPh>
    <rPh sb="7" eb="8">
      <t>テン</t>
    </rPh>
    <phoneticPr fontId="4"/>
  </si>
  <si>
    <t>俊徳道駅店</t>
    <rPh sb="0" eb="1">
      <t>シュン</t>
    </rPh>
    <rPh sb="1" eb="2">
      <t>トク</t>
    </rPh>
    <rPh sb="2" eb="3">
      <t>ミチ</t>
    </rPh>
    <rPh sb="3" eb="4">
      <t>エキ</t>
    </rPh>
    <rPh sb="4" eb="5">
      <t>テン</t>
    </rPh>
    <phoneticPr fontId="3"/>
  </si>
  <si>
    <t>エスポット清水天王店</t>
    <rPh sb="5" eb="7">
      <t>シミズ</t>
    </rPh>
    <rPh sb="7" eb="9">
      <t>テンノウ</t>
    </rPh>
    <rPh sb="9" eb="10">
      <t>テン</t>
    </rPh>
    <phoneticPr fontId="3"/>
  </si>
  <si>
    <t>大阪東線JR長瀬駅店</t>
    <rPh sb="0" eb="2">
      <t>オオサカ</t>
    </rPh>
    <rPh sb="2" eb="3">
      <t>ヒガシ</t>
    </rPh>
    <rPh sb="3" eb="4">
      <t>セン</t>
    </rPh>
    <rPh sb="6" eb="8">
      <t>ナガセ</t>
    </rPh>
    <rPh sb="8" eb="9">
      <t>エキ</t>
    </rPh>
    <rPh sb="9" eb="10">
      <t>テン</t>
    </rPh>
    <phoneticPr fontId="3"/>
  </si>
  <si>
    <t>させぼ五番街５街区店舗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</si>
  <si>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</si>
  <si>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させぼ五番街７街区店舗</t>
    <rPh sb="3" eb="6">
      <t>ゴバンガイ</t>
    </rPh>
    <rPh sb="7" eb="9">
      <t>ガイク</t>
    </rPh>
    <rPh sb="9" eb="11">
      <t>テンポ</t>
    </rPh>
    <phoneticPr fontId="3"/>
  </si>
  <si>
    <t>軽井沢プリンスショッピングプラザA棟</t>
    <rPh sb="17" eb="18">
      <t>トウ</t>
    </rPh>
    <phoneticPr fontId="2"/>
  </si>
  <si>
    <t>軽井沢プリンスショッピングプラザB棟</t>
    <rPh sb="17" eb="18">
      <t>トウ</t>
    </rPh>
    <phoneticPr fontId="2"/>
  </si>
  <si>
    <t>軽井沢プリンスショッピングプラザC棟</t>
    <rPh sb="17" eb="18">
      <t>トウ</t>
    </rPh>
    <phoneticPr fontId="2"/>
  </si>
  <si>
    <t>軽井沢プリンスショッピングプラザD棟</t>
    <rPh sb="17" eb="18">
      <t>トウ</t>
    </rPh>
    <phoneticPr fontId="2"/>
  </si>
  <si>
    <t>軽井沢プリンスショッピングプラザE棟</t>
    <rPh sb="17" eb="18">
      <t>トウ</t>
    </rPh>
    <phoneticPr fontId="2"/>
  </si>
  <si>
    <t>軽井沢プリンスショッピングプラザF棟</t>
    <rPh sb="17" eb="18">
      <t>トウ</t>
    </rPh>
    <phoneticPr fontId="2"/>
  </si>
  <si>
    <t>軽井沢プリンスショッピングプラザG棟</t>
    <rPh sb="17" eb="18">
      <t>トウ</t>
    </rPh>
    <phoneticPr fontId="2"/>
  </si>
  <si>
    <t>軽井沢プリンスショッピングプラザH棟</t>
    <rPh sb="17" eb="18">
      <t>トウ</t>
    </rPh>
    <phoneticPr fontId="2"/>
  </si>
  <si>
    <t>軽井沢プリンスショッピングプラザI棟</t>
    <rPh sb="17" eb="18">
      <t>トウ</t>
    </rPh>
    <phoneticPr fontId="2"/>
  </si>
  <si>
    <t>軽井沢プリンスショッピングプラザJ棟</t>
    <rPh sb="17" eb="18">
      <t>トウ</t>
    </rPh>
    <phoneticPr fontId="2"/>
  </si>
  <si>
    <t>阪急オアシス宝塚店</t>
    <rPh sb="0" eb="2">
      <t>ハンキュウ</t>
    </rPh>
    <rPh sb="6" eb="8">
      <t>タカラヅカ</t>
    </rPh>
    <rPh sb="8" eb="9">
      <t>テン</t>
    </rPh>
    <phoneticPr fontId="3"/>
  </si>
  <si>
    <t>ダイソーベルク足立花畑店</t>
    <rPh sb="7" eb="9">
      <t>アダチ</t>
    </rPh>
    <rPh sb="9" eb="11">
      <t>ハナバタケ</t>
    </rPh>
    <rPh sb="11" eb="12">
      <t>テン</t>
    </rPh>
    <phoneticPr fontId="3"/>
  </si>
  <si>
    <t>ロピア希望ヶ丘店</t>
    <rPh sb="7" eb="8">
      <t>テン</t>
    </rPh>
    <phoneticPr fontId="2"/>
  </si>
  <si>
    <t>バロー茶が崎店</t>
    <rPh sb="6" eb="7">
      <t>テン</t>
    </rPh>
    <phoneticPr fontId="2"/>
  </si>
  <si>
    <t>ドミー安城店</t>
    <rPh sb="5" eb="6">
      <t>テン</t>
    </rPh>
    <phoneticPr fontId="2"/>
  </si>
  <si>
    <t>バロー北寺島店</t>
    <rPh sb="6" eb="7">
      <t>テン</t>
    </rPh>
    <phoneticPr fontId="2"/>
  </si>
  <si>
    <t>いしのまき元気市場</t>
    <rPh sb="5" eb="7">
      <t>ゲンキ</t>
    </rPh>
    <rPh sb="7" eb="9">
      <t>イチバ</t>
    </rPh>
    <phoneticPr fontId="2"/>
  </si>
  <si>
    <t>マックスバリュ新発寒店</t>
    <rPh sb="10" eb="11">
      <t>テン</t>
    </rPh>
    <phoneticPr fontId="2"/>
  </si>
  <si>
    <t>モンクール北浦和ビル</t>
    <rPh sb="5" eb="6">
      <t>キタ</t>
    </rPh>
    <rPh sb="6" eb="8">
      <t>ウラワ</t>
    </rPh>
    <phoneticPr fontId="3"/>
  </si>
  <si>
    <t>スーパーベルクス草加谷塚店</t>
    <rPh sb="8" eb="10">
      <t>ソウカ</t>
    </rPh>
    <rPh sb="10" eb="12">
      <t>ヤツカ</t>
    </rPh>
    <rPh sb="12" eb="13">
      <t>テン</t>
    </rPh>
    <phoneticPr fontId="3"/>
  </si>
  <si>
    <t>共立クリニック</t>
    <rPh sb="0" eb="2">
      <t>キョウリツ</t>
    </rPh>
    <phoneticPr fontId="3"/>
  </si>
  <si>
    <t>田中内科診療所</t>
    <rPh sb="0" eb="2">
      <t>タナカ</t>
    </rPh>
    <rPh sb="2" eb="4">
      <t>ナイカ</t>
    </rPh>
    <rPh sb="4" eb="6">
      <t>シンリョウ</t>
    </rPh>
    <rPh sb="6" eb="7">
      <t>ショ</t>
    </rPh>
    <phoneticPr fontId="3"/>
  </si>
  <si>
    <t>吉本内科・外科クリニック</t>
    <rPh sb="0" eb="2">
      <t>ヨシモト</t>
    </rPh>
    <rPh sb="2" eb="4">
      <t>ナイカ</t>
    </rPh>
    <rPh sb="5" eb="7">
      <t>ゲカ</t>
    </rPh>
    <phoneticPr fontId="3"/>
  </si>
  <si>
    <t>診療所</t>
  </si>
  <si>
    <t>くぼたクリニック（Ⅰ期・Ⅱ期）</t>
  </si>
  <si>
    <t>林医院有料老人ホーム</t>
  </si>
  <si>
    <t>旭北歯科医院（Ⅰ期）</t>
    <rPh sb="0" eb="1">
      <t>アサヒ</t>
    </rPh>
    <rPh sb="1" eb="2">
      <t>キタ</t>
    </rPh>
    <rPh sb="2" eb="4">
      <t>シカ</t>
    </rPh>
    <rPh sb="4" eb="6">
      <t>イイン</t>
    </rPh>
    <rPh sb="8" eb="9">
      <t>キ</t>
    </rPh>
    <phoneticPr fontId="3"/>
  </si>
  <si>
    <t>旭北歯科医院</t>
  </si>
  <si>
    <t>森山胃腸科</t>
  </si>
  <si>
    <t>秋田市広面診療所</t>
  </si>
  <si>
    <t>診療所</t>
    <rPh sb="0" eb="2">
      <t>シンリョウ</t>
    </rPh>
    <rPh sb="2" eb="3">
      <t>ショ</t>
    </rPh>
    <phoneticPr fontId="2"/>
  </si>
  <si>
    <t>まじま歯科クリニック</t>
    <rPh sb="3" eb="5">
      <t>シカ</t>
    </rPh>
    <phoneticPr fontId="3"/>
  </si>
  <si>
    <t>正木眼科クリニック</t>
  </si>
  <si>
    <t>菅原眼科</t>
  </si>
  <si>
    <t>エア・リキード蒲郡水素ステーション</t>
  </si>
  <si>
    <t>南国殖産鹿児島南港水素ステーション</t>
  </si>
  <si>
    <t>エア・リキード北名古屋水素ステーション</t>
  </si>
  <si>
    <t>JSSスイミングスクール鶴見中央店</t>
    <rPh sb="12" eb="14">
      <t>ツルミ</t>
    </rPh>
    <rPh sb="14" eb="16">
      <t>チュウオウ</t>
    </rPh>
    <rPh sb="16" eb="17">
      <t>テン</t>
    </rPh>
    <phoneticPr fontId="3"/>
  </si>
  <si>
    <t>山陽ウェルマート御幸店</t>
  </si>
  <si>
    <t>山陽ウェルマート大門店</t>
  </si>
  <si>
    <t>マックスバリュ世羅店</t>
  </si>
  <si>
    <t>マミー防府新田店</t>
    <rPh sb="3" eb="5">
      <t>ホウフ</t>
    </rPh>
    <phoneticPr fontId="3"/>
  </si>
  <si>
    <t>わたなべ生鮮館玉野店</t>
  </si>
  <si>
    <t>ラ・ムー 安来店</t>
  </si>
  <si>
    <t>業務スーパーフレスポ境港店</t>
  </si>
  <si>
    <t>西友ひばりヶ丘団地店</t>
    <rPh sb="0" eb="2">
      <t>セイユウ</t>
    </rPh>
    <rPh sb="6" eb="7">
      <t>オカ</t>
    </rPh>
    <rPh sb="7" eb="9">
      <t>ダンチ</t>
    </rPh>
    <rPh sb="9" eb="10">
      <t>テン</t>
    </rPh>
    <phoneticPr fontId="3"/>
  </si>
  <si>
    <t>ハローズ乙島店</t>
    <rPh sb="4" eb="5">
      <t>オツ</t>
    </rPh>
    <rPh sb="5" eb="6">
      <t>シマ</t>
    </rPh>
    <rPh sb="6" eb="7">
      <t>テン</t>
    </rPh>
    <phoneticPr fontId="3"/>
  </si>
  <si>
    <t>ハローズ江崎店</t>
    <rPh sb="4" eb="6">
      <t>エザキ</t>
    </rPh>
    <rPh sb="6" eb="7">
      <t>テン</t>
    </rPh>
    <phoneticPr fontId="3"/>
  </si>
  <si>
    <t>ハローズ西大寺店テナント棟</t>
    <rPh sb="4" eb="7">
      <t>サイダイジ</t>
    </rPh>
    <rPh sb="7" eb="8">
      <t>テン</t>
    </rPh>
    <rPh sb="12" eb="13">
      <t>トウ</t>
    </rPh>
    <phoneticPr fontId="3"/>
  </si>
  <si>
    <t>ハピッシュ国府市場店</t>
    <rPh sb="5" eb="7">
      <t>コクフ</t>
    </rPh>
    <rPh sb="7" eb="9">
      <t>イチバ</t>
    </rPh>
    <rPh sb="9" eb="10">
      <t>テン</t>
    </rPh>
    <phoneticPr fontId="3"/>
  </si>
  <si>
    <t>ハローズ十日市店</t>
    <rPh sb="4" eb="6">
      <t>トオカ</t>
    </rPh>
    <rPh sb="6" eb="7">
      <t>イチ</t>
    </rPh>
    <rPh sb="7" eb="8">
      <t>テン</t>
    </rPh>
    <phoneticPr fontId="3"/>
  </si>
  <si>
    <t>バロー浜松有玉店</t>
    <rPh sb="3" eb="5">
      <t>ハママツ</t>
    </rPh>
    <rPh sb="5" eb="6">
      <t>アリ</t>
    </rPh>
    <rPh sb="6" eb="7">
      <t>タマ</t>
    </rPh>
    <rPh sb="7" eb="8">
      <t>テン</t>
    </rPh>
    <phoneticPr fontId="3"/>
  </si>
  <si>
    <t>ハローズ岡南店</t>
    <rPh sb="4" eb="5">
      <t>オカ</t>
    </rPh>
    <rPh sb="5" eb="6">
      <t>ミナミ</t>
    </rPh>
    <rPh sb="6" eb="7">
      <t>テン</t>
    </rPh>
    <phoneticPr fontId="3"/>
  </si>
  <si>
    <t>ハローズ花尻店</t>
    <rPh sb="4" eb="5">
      <t>ハナ</t>
    </rPh>
    <rPh sb="5" eb="6">
      <t>ジリ</t>
    </rPh>
    <rPh sb="6" eb="7">
      <t>テン</t>
    </rPh>
    <phoneticPr fontId="3"/>
  </si>
  <si>
    <t>タチヤ木曽岬店</t>
    <rPh sb="3" eb="5">
      <t>キソ</t>
    </rPh>
    <rPh sb="5" eb="6">
      <t>ミサキ</t>
    </rPh>
    <rPh sb="6" eb="7">
      <t>テン</t>
    </rPh>
    <phoneticPr fontId="3"/>
  </si>
  <si>
    <t>バロー碧南店</t>
    <rPh sb="3" eb="4">
      <t>アオ</t>
    </rPh>
    <rPh sb="4" eb="5">
      <t>ミナミ</t>
    </rPh>
    <rPh sb="5" eb="6">
      <t>テン</t>
    </rPh>
    <phoneticPr fontId="3"/>
  </si>
  <si>
    <t>バロー高浜店</t>
    <rPh sb="3" eb="5">
      <t>タカハマ</t>
    </rPh>
    <rPh sb="5" eb="6">
      <t>テン</t>
    </rPh>
    <phoneticPr fontId="3"/>
  </si>
  <si>
    <t>バロー静波店</t>
    <rPh sb="3" eb="4">
      <t>シズ</t>
    </rPh>
    <rPh sb="4" eb="5">
      <t>ナミ</t>
    </rPh>
    <rPh sb="5" eb="6">
      <t>テン</t>
    </rPh>
    <phoneticPr fontId="3"/>
  </si>
  <si>
    <t>オリンピック西尾久店</t>
    <rPh sb="6" eb="7">
      <t>ニシ</t>
    </rPh>
    <rPh sb="7" eb="9">
      <t>オク</t>
    </rPh>
    <rPh sb="9" eb="10">
      <t>ミセ</t>
    </rPh>
    <phoneticPr fontId="3"/>
  </si>
  <si>
    <t>バロー堀越店</t>
    <rPh sb="3" eb="5">
      <t>ホリコシ</t>
    </rPh>
    <rPh sb="5" eb="6">
      <t>テン</t>
    </rPh>
    <phoneticPr fontId="3"/>
  </si>
  <si>
    <t>バロー名和店</t>
    <rPh sb="3" eb="4">
      <t>ナ</t>
    </rPh>
    <rPh sb="4" eb="5">
      <t>ワ</t>
    </rPh>
    <rPh sb="5" eb="6">
      <t>テン</t>
    </rPh>
    <phoneticPr fontId="3"/>
  </si>
  <si>
    <t>バロー上田秋和店</t>
    <rPh sb="3" eb="5">
      <t>ウエダ</t>
    </rPh>
    <rPh sb="5" eb="7">
      <t>アキワ</t>
    </rPh>
    <rPh sb="7" eb="8">
      <t>テン</t>
    </rPh>
    <phoneticPr fontId="3"/>
  </si>
  <si>
    <t>バロー常滑陶郷</t>
    <rPh sb="3" eb="5">
      <t>トコナメ</t>
    </rPh>
    <rPh sb="5" eb="6">
      <t>トウ</t>
    </rPh>
    <rPh sb="6" eb="7">
      <t>ゴウ</t>
    </rPh>
    <phoneticPr fontId="3"/>
  </si>
  <si>
    <t>ナルス上越IC店</t>
    <rPh sb="3" eb="5">
      <t>ジョウエツ</t>
    </rPh>
    <rPh sb="7" eb="8">
      <t>テン</t>
    </rPh>
    <phoneticPr fontId="3"/>
  </si>
  <si>
    <t>ベリー藤里店</t>
    <rPh sb="3" eb="5">
      <t>フジサト</t>
    </rPh>
    <rPh sb="5" eb="6">
      <t>テン</t>
    </rPh>
    <phoneticPr fontId="4"/>
  </si>
  <si>
    <t>コープ大野辻店</t>
    <rPh sb="3" eb="5">
      <t>オオノ</t>
    </rPh>
    <rPh sb="5" eb="6">
      <t>ツジ</t>
    </rPh>
    <rPh sb="6" eb="7">
      <t>テン</t>
    </rPh>
    <phoneticPr fontId="3"/>
  </si>
  <si>
    <t>ヤオコー市川市田尻店</t>
    <rPh sb="4" eb="7">
      <t>イチカワシ</t>
    </rPh>
    <rPh sb="7" eb="9">
      <t>タジリ</t>
    </rPh>
    <rPh sb="9" eb="10">
      <t>テン</t>
    </rPh>
    <phoneticPr fontId="4"/>
  </si>
  <si>
    <t>いちやまマート諏訪店</t>
    <rPh sb="7" eb="10">
      <t>スワテン</t>
    </rPh>
    <phoneticPr fontId="3"/>
  </si>
  <si>
    <t>バロー飯田店</t>
    <rPh sb="3" eb="5">
      <t>イイダ</t>
    </rPh>
    <rPh sb="5" eb="6">
      <t>テン</t>
    </rPh>
    <phoneticPr fontId="3"/>
  </si>
  <si>
    <t>とりせん太田新井店</t>
    <rPh sb="4" eb="6">
      <t>オオタ</t>
    </rPh>
    <rPh sb="6" eb="9">
      <t>アライテン</t>
    </rPh>
    <phoneticPr fontId="3"/>
  </si>
  <si>
    <t>バロー浜松中島店</t>
    <rPh sb="3" eb="5">
      <t>ハママツ</t>
    </rPh>
    <rPh sb="5" eb="8">
      <t>ナカシマテン</t>
    </rPh>
    <phoneticPr fontId="3"/>
  </si>
  <si>
    <t>ユース北日野店</t>
    <rPh sb="3" eb="4">
      <t>キタ</t>
    </rPh>
    <rPh sb="4" eb="6">
      <t>ヒノ</t>
    </rPh>
    <rPh sb="6" eb="7">
      <t>テン</t>
    </rPh>
    <phoneticPr fontId="3"/>
  </si>
  <si>
    <t>バロー栗東店</t>
    <rPh sb="3" eb="5">
      <t>リットウ</t>
    </rPh>
    <rPh sb="5" eb="6">
      <t>テン</t>
    </rPh>
    <phoneticPr fontId="3"/>
  </si>
  <si>
    <t>バロー坂本店</t>
    <rPh sb="3" eb="6">
      <t>サカモトテン</t>
    </rPh>
    <phoneticPr fontId="3"/>
  </si>
  <si>
    <t>バロー東起店</t>
  </si>
  <si>
    <t>バロー焼津小土店</t>
    <rPh sb="3" eb="5">
      <t>ヤイヅ</t>
    </rPh>
    <rPh sb="5" eb="6">
      <t>チイ</t>
    </rPh>
    <rPh sb="6" eb="7">
      <t>ツチ</t>
    </rPh>
    <rPh sb="7" eb="8">
      <t>テン</t>
    </rPh>
    <phoneticPr fontId="3"/>
  </si>
  <si>
    <t>バロー掛川成滝店</t>
    <rPh sb="3" eb="5">
      <t>カケガワ</t>
    </rPh>
    <rPh sb="5" eb="6">
      <t>ナ</t>
    </rPh>
    <rPh sb="6" eb="7">
      <t>タキ</t>
    </rPh>
    <rPh sb="7" eb="8">
      <t>テン</t>
    </rPh>
    <phoneticPr fontId="3"/>
  </si>
  <si>
    <t>ヤマザワ宮町店</t>
    <rPh sb="4" eb="6">
      <t>ミヤマチ</t>
    </rPh>
    <rPh sb="6" eb="7">
      <t>テン</t>
    </rPh>
    <phoneticPr fontId="3"/>
  </si>
  <si>
    <t>バロー伊勢市上池町店</t>
  </si>
  <si>
    <t>ハピッシュ新小田中店</t>
    <rPh sb="5" eb="6">
      <t>シン</t>
    </rPh>
    <rPh sb="6" eb="7">
      <t>ショウ</t>
    </rPh>
    <rPh sb="7" eb="9">
      <t>タナカ</t>
    </rPh>
    <rPh sb="9" eb="10">
      <t>テン</t>
    </rPh>
    <phoneticPr fontId="3"/>
  </si>
  <si>
    <t>バロー蟹江店</t>
    <rPh sb="3" eb="5">
      <t>カニエ</t>
    </rPh>
    <rPh sb="5" eb="6">
      <t>テン</t>
    </rPh>
    <phoneticPr fontId="3"/>
  </si>
  <si>
    <t>バロー北浜田店</t>
    <rPh sb="3" eb="4">
      <t>キタ</t>
    </rPh>
    <rPh sb="4" eb="6">
      <t>ハマダ</t>
    </rPh>
    <rPh sb="6" eb="7">
      <t>テン</t>
    </rPh>
    <phoneticPr fontId="3"/>
  </si>
  <si>
    <t>バロー上越門前店</t>
    <rPh sb="3" eb="5">
      <t>ジョウエツ</t>
    </rPh>
    <rPh sb="5" eb="7">
      <t>モンゼン</t>
    </rPh>
    <rPh sb="7" eb="8">
      <t>テン</t>
    </rPh>
    <phoneticPr fontId="3"/>
  </si>
  <si>
    <t>ヤマザワ川西店</t>
    <rPh sb="4" eb="5">
      <t>カワ</t>
    </rPh>
    <rPh sb="5" eb="6">
      <t>ニシ</t>
    </rPh>
    <rPh sb="6" eb="7">
      <t>テン</t>
    </rPh>
    <phoneticPr fontId="3"/>
  </si>
  <si>
    <t>ヤマザワ松見町店</t>
    <rPh sb="4" eb="6">
      <t>マツミ</t>
    </rPh>
    <rPh sb="6" eb="7">
      <t>チョウ</t>
    </rPh>
    <rPh sb="7" eb="8">
      <t>テン</t>
    </rPh>
    <phoneticPr fontId="3"/>
  </si>
  <si>
    <t>スーパーベルクス店七光台</t>
    <rPh sb="8" eb="9">
      <t>テン</t>
    </rPh>
    <rPh sb="9" eb="10">
      <t>ナナ</t>
    </rPh>
    <rPh sb="10" eb="11">
      <t>コウ</t>
    </rPh>
    <rPh sb="11" eb="12">
      <t>ダイ</t>
    </rPh>
    <phoneticPr fontId="3"/>
  </si>
  <si>
    <t>ヤマザワ古川北テナント棟</t>
    <rPh sb="4" eb="6">
      <t>フルカワ</t>
    </rPh>
    <rPh sb="6" eb="7">
      <t>キタ</t>
    </rPh>
    <rPh sb="11" eb="12">
      <t>トウ</t>
    </rPh>
    <phoneticPr fontId="3"/>
  </si>
  <si>
    <t>マックスバリュ塩草店</t>
    <rPh sb="7" eb="9">
      <t>シオクサ</t>
    </rPh>
    <rPh sb="9" eb="10">
      <t>テン</t>
    </rPh>
    <phoneticPr fontId="3"/>
  </si>
  <si>
    <t>バロー鏡島店</t>
    <rPh sb="3" eb="4">
      <t>カガミ</t>
    </rPh>
    <rPh sb="4" eb="5">
      <t>シマ</t>
    </rPh>
    <rPh sb="5" eb="6">
      <t>テン</t>
    </rPh>
    <phoneticPr fontId="3"/>
  </si>
  <si>
    <t>バロー浜松中野店</t>
    <rPh sb="3" eb="5">
      <t>ハママツ</t>
    </rPh>
    <rPh sb="5" eb="7">
      <t>ナカノ</t>
    </rPh>
    <rPh sb="7" eb="8">
      <t>テン</t>
    </rPh>
    <phoneticPr fontId="3"/>
  </si>
  <si>
    <t>業務スーパー磐田店</t>
    <rPh sb="0" eb="2">
      <t>ギョウム</t>
    </rPh>
    <rPh sb="6" eb="8">
      <t>イワタ</t>
    </rPh>
    <rPh sb="8" eb="9">
      <t>テン</t>
    </rPh>
    <phoneticPr fontId="3"/>
  </si>
  <si>
    <t>バロー大津ショッピングセンター</t>
    <rPh sb="3" eb="5">
      <t>オオツ</t>
    </rPh>
    <phoneticPr fontId="3"/>
  </si>
  <si>
    <t>ユニバース青柳店</t>
    <rPh sb="5" eb="7">
      <t>アオヤギ</t>
    </rPh>
    <rPh sb="7" eb="8">
      <t>テン</t>
    </rPh>
    <phoneticPr fontId="3"/>
  </si>
  <si>
    <t>ナイス飯島店</t>
    <rPh sb="3" eb="5">
      <t>イイジマ</t>
    </rPh>
    <rPh sb="5" eb="6">
      <t>テン</t>
    </rPh>
    <phoneticPr fontId="3"/>
  </si>
  <si>
    <t>バロー藤方店</t>
    <rPh sb="3" eb="5">
      <t>フジカタ</t>
    </rPh>
    <rPh sb="5" eb="6">
      <t>テン</t>
    </rPh>
    <phoneticPr fontId="3"/>
  </si>
  <si>
    <t>ユース安曇川点</t>
    <rPh sb="3" eb="5">
      <t>アズミ</t>
    </rPh>
    <rPh sb="5" eb="6">
      <t>カワ</t>
    </rPh>
    <rPh sb="6" eb="7">
      <t>テン</t>
    </rPh>
    <phoneticPr fontId="3"/>
  </si>
  <si>
    <t>バロー笹部店</t>
    <rPh sb="3" eb="5">
      <t>ササベ</t>
    </rPh>
    <rPh sb="5" eb="6">
      <t>テン</t>
    </rPh>
    <phoneticPr fontId="3"/>
  </si>
  <si>
    <t>フレイン大分東店</t>
    <rPh sb="4" eb="6">
      <t>オオイタ</t>
    </rPh>
    <rPh sb="6" eb="7">
      <t>ヒガシ</t>
    </rPh>
    <rPh sb="7" eb="8">
      <t>テン</t>
    </rPh>
    <phoneticPr fontId="3"/>
  </si>
  <si>
    <t>スーパーベルクス西船橋店</t>
    <rPh sb="8" eb="9">
      <t>ニシ</t>
    </rPh>
    <rPh sb="9" eb="11">
      <t>フナバシ</t>
    </rPh>
    <rPh sb="11" eb="12">
      <t>テン</t>
    </rPh>
    <phoneticPr fontId="3"/>
  </si>
  <si>
    <t>バロー水口店</t>
    <rPh sb="3" eb="5">
      <t>ミズグチ</t>
    </rPh>
    <rPh sb="5" eb="6">
      <t>テン</t>
    </rPh>
    <phoneticPr fontId="3"/>
  </si>
  <si>
    <t>バロー竜南店</t>
    <rPh sb="3" eb="4">
      <t>リュウ</t>
    </rPh>
    <rPh sb="4" eb="5">
      <t>ナン</t>
    </rPh>
    <rPh sb="5" eb="6">
      <t>テン</t>
    </rPh>
    <phoneticPr fontId="3"/>
  </si>
  <si>
    <t>バロー大垣東店</t>
    <rPh sb="3" eb="5">
      <t>オオガキ</t>
    </rPh>
    <rPh sb="5" eb="6">
      <t>ヒガシ</t>
    </rPh>
    <rPh sb="6" eb="7">
      <t>テン</t>
    </rPh>
    <phoneticPr fontId="3"/>
  </si>
  <si>
    <t>マックスバリュ守口店</t>
    <rPh sb="7" eb="9">
      <t>モリグチ</t>
    </rPh>
    <rPh sb="9" eb="10">
      <t>テン</t>
    </rPh>
    <phoneticPr fontId="3"/>
  </si>
  <si>
    <t>バロー伊那店</t>
    <rPh sb="3" eb="5">
      <t>イナ</t>
    </rPh>
    <rPh sb="5" eb="6">
      <t>テン</t>
    </rPh>
    <phoneticPr fontId="3"/>
  </si>
  <si>
    <t>バロー岡崎福岡店</t>
    <rPh sb="3" eb="5">
      <t>オカザキ</t>
    </rPh>
    <rPh sb="5" eb="7">
      <t>フクオカ</t>
    </rPh>
    <rPh sb="7" eb="8">
      <t>ミセ</t>
    </rPh>
    <phoneticPr fontId="3"/>
  </si>
  <si>
    <t>ダイユーエイト秋田寺内店</t>
    <rPh sb="7" eb="9">
      <t>アキタ</t>
    </rPh>
    <rPh sb="9" eb="10">
      <t>テラ</t>
    </rPh>
    <rPh sb="10" eb="11">
      <t>ウチ</t>
    </rPh>
    <rPh sb="11" eb="12">
      <t>ミセ</t>
    </rPh>
    <phoneticPr fontId="3"/>
  </si>
  <si>
    <t>主婦の店新南店</t>
    <rPh sb="0" eb="2">
      <t>シュフ</t>
    </rPh>
    <rPh sb="3" eb="4">
      <t>ミセ</t>
    </rPh>
    <rPh sb="4" eb="5">
      <t>シン</t>
    </rPh>
    <rPh sb="5" eb="6">
      <t>ナン</t>
    </rPh>
    <rPh sb="6" eb="7">
      <t>テン</t>
    </rPh>
    <phoneticPr fontId="3"/>
  </si>
  <si>
    <t>イオンビック玉城店</t>
    <rPh sb="6" eb="7">
      <t>タマ</t>
    </rPh>
    <rPh sb="7" eb="8">
      <t>シロ</t>
    </rPh>
    <rPh sb="8" eb="9">
      <t>テン</t>
    </rPh>
    <phoneticPr fontId="3"/>
  </si>
  <si>
    <t>いちやまマート岡谷店</t>
    <rPh sb="7" eb="9">
      <t>オカヤ</t>
    </rPh>
    <rPh sb="9" eb="10">
      <t>テン</t>
    </rPh>
    <phoneticPr fontId="3"/>
  </si>
  <si>
    <t>バロー西尾平坂店</t>
    <rPh sb="3" eb="5">
      <t>ニシオ</t>
    </rPh>
    <rPh sb="5" eb="6">
      <t>ヒラ</t>
    </rPh>
    <rPh sb="6" eb="7">
      <t>サカ</t>
    </rPh>
    <rPh sb="7" eb="8">
      <t>テン</t>
    </rPh>
    <phoneticPr fontId="3"/>
  </si>
  <si>
    <t>マックスバリュ京橋店</t>
    <rPh sb="7" eb="9">
      <t>キョウバシ</t>
    </rPh>
    <rPh sb="9" eb="10">
      <t>テン</t>
    </rPh>
    <phoneticPr fontId="3"/>
  </si>
  <si>
    <t>バロー別名店</t>
    <rPh sb="3" eb="4">
      <t>ベツ</t>
    </rPh>
    <rPh sb="4" eb="5">
      <t>ナ</t>
    </rPh>
    <rPh sb="5" eb="6">
      <t>テン</t>
    </rPh>
    <phoneticPr fontId="3"/>
  </si>
  <si>
    <t>バロー松任東店</t>
    <rPh sb="3" eb="5">
      <t>マツトウ</t>
    </rPh>
    <rPh sb="5" eb="6">
      <t>ヒガシ</t>
    </rPh>
    <rPh sb="6" eb="7">
      <t>テン</t>
    </rPh>
    <phoneticPr fontId="3"/>
  </si>
  <si>
    <t>ユニバース湊高台店</t>
    <rPh sb="8" eb="9">
      <t>テン</t>
    </rPh>
    <phoneticPr fontId="2"/>
  </si>
  <si>
    <t>タイヤ市場各務ヶ原店</t>
    <rPh sb="3" eb="5">
      <t>イチバ</t>
    </rPh>
    <rPh sb="5" eb="9">
      <t>カガミガハラ</t>
    </rPh>
    <rPh sb="9" eb="10">
      <t>テン</t>
    </rPh>
    <phoneticPr fontId="3"/>
  </si>
  <si>
    <t>スーパーベルクス浦和南店</t>
    <rPh sb="8" eb="10">
      <t>ウラワ</t>
    </rPh>
    <rPh sb="10" eb="11">
      <t>ミナミ</t>
    </rPh>
    <rPh sb="11" eb="12">
      <t>テン</t>
    </rPh>
    <phoneticPr fontId="3"/>
  </si>
  <si>
    <t>マルイ上井店</t>
    <rPh sb="5" eb="6">
      <t>テン</t>
    </rPh>
    <phoneticPr fontId="2"/>
  </si>
  <si>
    <t>キョーエイ山城橋店</t>
    <rPh sb="5" eb="7">
      <t>ヤマシロ</t>
    </rPh>
    <rPh sb="6" eb="7">
      <t>シロ</t>
    </rPh>
    <rPh sb="7" eb="8">
      <t>ハシ</t>
    </rPh>
    <rPh sb="8" eb="9">
      <t>テン</t>
    </rPh>
    <phoneticPr fontId="3"/>
  </si>
  <si>
    <t>２階建</t>
  </si>
  <si>
    <t>平和堂大川端店</t>
  </si>
  <si>
    <t>バロー西春店</t>
    <rPh sb="3" eb="4">
      <t>ニシ</t>
    </rPh>
    <rPh sb="4" eb="5">
      <t>ハル</t>
    </rPh>
    <rPh sb="5" eb="6">
      <t>テン</t>
    </rPh>
    <phoneticPr fontId="3"/>
  </si>
  <si>
    <t>ひまり大庭店</t>
    <rPh sb="5" eb="6">
      <t>テン</t>
    </rPh>
    <phoneticPr fontId="2"/>
  </si>
  <si>
    <t>バロー浅敷店</t>
    <rPh sb="3" eb="4">
      <t>アサ</t>
    </rPh>
    <rPh sb="4" eb="5">
      <t>シキ</t>
    </rPh>
    <rPh sb="5" eb="6">
      <t>テン</t>
    </rPh>
    <phoneticPr fontId="3"/>
  </si>
  <si>
    <t>主婦の店ミーナ店</t>
  </si>
  <si>
    <t>マックスバリュ安養寺店</t>
    <rPh sb="7" eb="10">
      <t>アンヨウジ</t>
    </rPh>
    <rPh sb="10" eb="11">
      <t>テン</t>
    </rPh>
    <phoneticPr fontId="3"/>
  </si>
  <si>
    <t>バロー甲府昭和店</t>
    <rPh sb="5" eb="7">
      <t>ショウワ</t>
    </rPh>
    <rPh sb="7" eb="8">
      <t>テン</t>
    </rPh>
    <phoneticPr fontId="2"/>
  </si>
  <si>
    <t>サミットストア尻手駅前店</t>
    <rPh sb="11" eb="12">
      <t>ミセ</t>
    </rPh>
    <phoneticPr fontId="2"/>
  </si>
  <si>
    <t>バロー安城店</t>
    <rPh sb="5" eb="6">
      <t>テン</t>
    </rPh>
    <phoneticPr fontId="2"/>
  </si>
  <si>
    <t>ユニバースむつ店</t>
    <rPh sb="7" eb="8">
      <t>テン</t>
    </rPh>
    <phoneticPr fontId="2"/>
  </si>
  <si>
    <t>ヤマザワ寒河江店</t>
    <rPh sb="4" eb="5">
      <t>サム</t>
    </rPh>
    <rPh sb="5" eb="6">
      <t>カワ</t>
    </rPh>
    <rPh sb="6" eb="7">
      <t>エ</t>
    </rPh>
    <rPh sb="7" eb="8">
      <t>テン</t>
    </rPh>
    <phoneticPr fontId="3"/>
  </si>
  <si>
    <t>バロー小島店</t>
    <rPh sb="5" eb="6">
      <t>テン</t>
    </rPh>
    <phoneticPr fontId="2"/>
  </si>
  <si>
    <t>グッディー大田店</t>
  </si>
  <si>
    <t>マックスバリュ小野原東店</t>
  </si>
  <si>
    <t>バロー上越寺店</t>
    <rPh sb="6" eb="7">
      <t>テン</t>
    </rPh>
    <phoneticPr fontId="2"/>
  </si>
  <si>
    <t>ヨークベニマル塩釜店</t>
    <rPh sb="9" eb="10">
      <t>テン</t>
    </rPh>
    <phoneticPr fontId="2"/>
  </si>
  <si>
    <t>バロー寝屋川店</t>
    <rPh sb="6" eb="7">
      <t>テン</t>
    </rPh>
    <phoneticPr fontId="2"/>
  </si>
  <si>
    <t>ヤマザワ荒井南店</t>
    <rPh sb="7" eb="8">
      <t>テン</t>
    </rPh>
    <phoneticPr fontId="2"/>
  </si>
  <si>
    <t>エスポット淵野辺店</t>
  </si>
  <si>
    <t>バロー春江店</t>
    <rPh sb="5" eb="6">
      <t>テン</t>
    </rPh>
    <phoneticPr fontId="2"/>
  </si>
  <si>
    <t>ハローズ住吉店</t>
    <rPh sb="6" eb="7">
      <t>テン</t>
    </rPh>
    <phoneticPr fontId="2"/>
  </si>
  <si>
    <t>ラ・ムー直川店</t>
    <rPh sb="6" eb="7">
      <t>テン</t>
    </rPh>
    <phoneticPr fontId="2"/>
  </si>
  <si>
    <t>ハローズ三原店</t>
    <rPh sb="6" eb="7">
      <t>テン</t>
    </rPh>
    <phoneticPr fontId="2"/>
  </si>
  <si>
    <t>ハローデイ徳力店</t>
    <rPh sb="7" eb="8">
      <t>テン</t>
    </rPh>
    <phoneticPr fontId="2"/>
  </si>
  <si>
    <t>ラ・ムー紀三井寺店</t>
  </si>
  <si>
    <t>バロー湖西店</t>
    <rPh sb="5" eb="6">
      <t>テン</t>
    </rPh>
    <phoneticPr fontId="2"/>
  </si>
  <si>
    <t>ヨークベニマル落合店</t>
  </si>
  <si>
    <t>スーパーサンシ明和店</t>
  </si>
  <si>
    <t>マルイ国府店</t>
  </si>
  <si>
    <t>ナイス山手台店</t>
    <rPh sb="6" eb="7">
      <t>テン</t>
    </rPh>
    <phoneticPr fontId="2"/>
  </si>
  <si>
    <t>ヨークベニマル泉下川店</t>
    <rPh sb="10" eb="11">
      <t>テン</t>
    </rPh>
    <phoneticPr fontId="2"/>
  </si>
  <si>
    <t>バロー勝川店</t>
  </si>
  <si>
    <t>コープ八重田店</t>
    <rPh sb="3" eb="6">
      <t>ヤエタ</t>
    </rPh>
    <rPh sb="6" eb="7">
      <t>テン</t>
    </rPh>
    <phoneticPr fontId="2"/>
  </si>
  <si>
    <t>ハローズ向島店（テナント棟）</t>
  </si>
  <si>
    <t>ヨークベニマル古川店</t>
  </si>
  <si>
    <t>DCMホーマック落合店</t>
  </si>
  <si>
    <t>マルイ国府店生活棟</t>
  </si>
  <si>
    <t>ヤマザワ漆山店</t>
  </si>
  <si>
    <t>バロー下恵土店</t>
    <rPh sb="3" eb="4">
      <t>シタ</t>
    </rPh>
    <rPh sb="4" eb="5">
      <t>メグ</t>
    </rPh>
    <rPh sb="5" eb="6">
      <t>ツチ</t>
    </rPh>
    <rPh sb="6" eb="7">
      <t>テン</t>
    </rPh>
    <phoneticPr fontId="3"/>
  </si>
  <si>
    <t>ヤマザワ塩釜中の島店</t>
    <rPh sb="4" eb="6">
      <t>シオガマ</t>
    </rPh>
    <rPh sb="6" eb="7">
      <t>ナカ</t>
    </rPh>
    <rPh sb="8" eb="9">
      <t>シマ</t>
    </rPh>
    <rPh sb="9" eb="10">
      <t>テン</t>
    </rPh>
    <phoneticPr fontId="3"/>
  </si>
  <si>
    <t>バロー国高店</t>
    <rPh sb="3" eb="4">
      <t>クニ</t>
    </rPh>
    <rPh sb="4" eb="5">
      <t>タカ</t>
    </rPh>
    <rPh sb="5" eb="6">
      <t>テン</t>
    </rPh>
    <phoneticPr fontId="3"/>
  </si>
  <si>
    <t>ジュンテンドー安来店</t>
    <rPh sb="7" eb="8">
      <t>アン</t>
    </rPh>
    <rPh sb="8" eb="9">
      <t>ライ</t>
    </rPh>
    <rPh sb="9" eb="10">
      <t>テン</t>
    </rPh>
    <phoneticPr fontId="3"/>
  </si>
  <si>
    <t>マルイ国府店</t>
    <rPh sb="3" eb="5">
      <t>コクフ</t>
    </rPh>
    <rPh sb="5" eb="6">
      <t>テン</t>
    </rPh>
    <phoneticPr fontId="3"/>
  </si>
  <si>
    <t>ヨークベニマル米沢春日店</t>
    <rPh sb="7" eb="9">
      <t>ヨネザワ</t>
    </rPh>
    <rPh sb="9" eb="11">
      <t>カスガ</t>
    </rPh>
    <rPh sb="11" eb="12">
      <t>テン</t>
    </rPh>
    <phoneticPr fontId="3"/>
  </si>
  <si>
    <t>バロー高辻店</t>
    <rPh sb="3" eb="5">
      <t>タカツジ</t>
    </rPh>
    <rPh sb="5" eb="6">
      <t>テン</t>
    </rPh>
    <phoneticPr fontId="3"/>
  </si>
  <si>
    <t>県民生協青森桜川店</t>
    <rPh sb="4" eb="6">
      <t>アオモリ</t>
    </rPh>
    <rPh sb="6" eb="8">
      <t>サクラガワ</t>
    </rPh>
    <rPh sb="8" eb="9">
      <t>テン</t>
    </rPh>
    <phoneticPr fontId="3"/>
  </si>
  <si>
    <t>バロー各務原中央店</t>
  </si>
  <si>
    <t>ハローズ海田市駅前店</t>
    <rPh sb="4" eb="6">
      <t>カイタ</t>
    </rPh>
    <rPh sb="6" eb="7">
      <t>シ</t>
    </rPh>
    <rPh sb="7" eb="8">
      <t>エキ</t>
    </rPh>
    <rPh sb="8" eb="9">
      <t>マエ</t>
    </rPh>
    <rPh sb="9" eb="10">
      <t>テン</t>
    </rPh>
    <phoneticPr fontId="3"/>
  </si>
  <si>
    <t>スーパーベルクス中葛西店</t>
    <rPh sb="11" eb="12">
      <t>テン</t>
    </rPh>
    <phoneticPr fontId="3"/>
  </si>
  <si>
    <t>バロー中志段味店</t>
    <rPh sb="3" eb="4">
      <t>ナカ</t>
    </rPh>
    <rPh sb="7" eb="8">
      <t>テン</t>
    </rPh>
    <phoneticPr fontId="3"/>
  </si>
  <si>
    <t>ラ・ムー亀田店</t>
  </si>
  <si>
    <t>ヤマザワ角田店</t>
    <rPh sb="4" eb="7">
      <t>カクダテン</t>
    </rPh>
    <phoneticPr fontId="3"/>
  </si>
  <si>
    <t>バロー下九沢</t>
    <rPh sb="3" eb="6">
      <t>シモクザワ</t>
    </rPh>
    <phoneticPr fontId="3"/>
  </si>
  <si>
    <t>アルビス笠舞店</t>
  </si>
  <si>
    <t>タウンプラザかねひでよなばる市場</t>
    <rPh sb="14" eb="16">
      <t>イチバ</t>
    </rPh>
    <phoneticPr fontId="2"/>
  </si>
  <si>
    <t>ナルス直江津東店</t>
  </si>
  <si>
    <t>ハローズ佐古店</t>
  </si>
  <si>
    <t>元気市場たかはし元木店</t>
  </si>
  <si>
    <t>バロー浜松中島店</t>
  </si>
  <si>
    <t>ジュンテンドー大竹店</t>
    <rPh sb="7" eb="9">
      <t>オオタケ</t>
    </rPh>
    <rPh sb="9" eb="10">
      <t>テン</t>
    </rPh>
    <phoneticPr fontId="3"/>
  </si>
  <si>
    <t>ハローズ大林店</t>
  </si>
  <si>
    <t>アルビス小松幸町店</t>
  </si>
  <si>
    <t>Av･Br伊万里店</t>
  </si>
  <si>
    <t>バロー領下店</t>
  </si>
  <si>
    <t>フードD365見山店</t>
  </si>
  <si>
    <t>大阪屋ショップ豊田店</t>
  </si>
  <si>
    <t>ハローズ西条店</t>
  </si>
  <si>
    <t>ルネサンス野田店</t>
    <rPh sb="7" eb="8">
      <t>テン</t>
    </rPh>
    <phoneticPr fontId="2"/>
  </si>
  <si>
    <t>インドアゴルフサロン</t>
  </si>
  <si>
    <t>JOYFIT24津桜橋</t>
    <rPh sb="8" eb="9">
      <t>ツ</t>
    </rPh>
    <rPh sb="9" eb="11">
      <t>サクラバシ</t>
    </rPh>
    <phoneticPr fontId="2"/>
  </si>
  <si>
    <t>梅田駅北倉庫Ａ棟</t>
  </si>
  <si>
    <t>梅田駅北倉庫Ｂ棟</t>
  </si>
  <si>
    <t>梅田駅北倉庫Ｃ棟</t>
  </si>
  <si>
    <t>梅田駅北倉庫Ｄ棟</t>
  </si>
  <si>
    <t xml:space="preserve">高知ORS </t>
    <rPh sb="0" eb="2">
      <t>コウチ</t>
    </rPh>
    <phoneticPr fontId="3"/>
  </si>
  <si>
    <t>田中種苗倉庫棟</t>
    <rPh sb="0" eb="2">
      <t>タナカ</t>
    </rPh>
    <rPh sb="2" eb="4">
      <t>シュビョウ</t>
    </rPh>
    <rPh sb="4" eb="6">
      <t>ソウコ</t>
    </rPh>
    <rPh sb="6" eb="7">
      <t>トウ</t>
    </rPh>
    <phoneticPr fontId="3"/>
  </si>
  <si>
    <t>東武運輸上越倉庫①</t>
    <rPh sb="0" eb="2">
      <t>トウブ</t>
    </rPh>
    <rPh sb="2" eb="4">
      <t>ウンユ</t>
    </rPh>
    <rPh sb="4" eb="6">
      <t>ジョウエツ</t>
    </rPh>
    <rPh sb="6" eb="8">
      <t>ソウコ</t>
    </rPh>
    <phoneticPr fontId="3"/>
  </si>
  <si>
    <t>東武運輸上越倉庫②</t>
    <rPh sb="0" eb="2">
      <t>トウブ</t>
    </rPh>
    <rPh sb="2" eb="4">
      <t>ウンユ</t>
    </rPh>
    <rPh sb="4" eb="6">
      <t>ジョウエツ</t>
    </rPh>
    <rPh sb="6" eb="8">
      <t>ソウコ</t>
    </rPh>
    <phoneticPr fontId="3"/>
  </si>
  <si>
    <t>吹田倉庫</t>
    <rPh sb="0" eb="2">
      <t>スイタ</t>
    </rPh>
    <rPh sb="2" eb="4">
      <t>ソウコ</t>
    </rPh>
    <phoneticPr fontId="3"/>
  </si>
  <si>
    <t>吹田鉄道倉庫</t>
    <rPh sb="1" eb="2">
      <t>タ</t>
    </rPh>
    <phoneticPr fontId="2"/>
  </si>
  <si>
    <t>信ナカビーエス資材置場</t>
    <rPh sb="0" eb="1">
      <t>シン</t>
    </rPh>
    <rPh sb="7" eb="9">
      <t>シザイ</t>
    </rPh>
    <rPh sb="8" eb="10">
      <t>オキバ</t>
    </rPh>
    <phoneticPr fontId="3"/>
  </si>
  <si>
    <t>九州児湯フーズ大分支店</t>
    <rPh sb="0" eb="2">
      <t>キュウシュウ</t>
    </rPh>
    <rPh sb="2" eb="3">
      <t>ジ</t>
    </rPh>
    <rPh sb="3" eb="4">
      <t>ユ</t>
    </rPh>
    <rPh sb="7" eb="9">
      <t>オオイタ</t>
    </rPh>
    <rPh sb="9" eb="11">
      <t>シテン</t>
    </rPh>
    <phoneticPr fontId="3"/>
  </si>
  <si>
    <t>コープ伊豆センター</t>
    <rPh sb="3" eb="5">
      <t>イズ</t>
    </rPh>
    <phoneticPr fontId="3"/>
  </si>
  <si>
    <t>グリーンライフ商品倉庫</t>
    <rPh sb="7" eb="9">
      <t>ショウヒン</t>
    </rPh>
    <rPh sb="9" eb="11">
      <t>ソウコ</t>
    </rPh>
    <phoneticPr fontId="3"/>
  </si>
  <si>
    <t>あさの冷蔵庫</t>
    <rPh sb="3" eb="6">
      <t>レイゾウコ</t>
    </rPh>
    <phoneticPr fontId="3"/>
  </si>
  <si>
    <t>韓国広場大阪倉庫</t>
    <rPh sb="0" eb="2">
      <t>カンコク</t>
    </rPh>
    <rPh sb="2" eb="4">
      <t>ヒロバ</t>
    </rPh>
    <rPh sb="4" eb="6">
      <t>オオサカ</t>
    </rPh>
    <rPh sb="6" eb="8">
      <t>ソウコ</t>
    </rPh>
    <phoneticPr fontId="3"/>
  </si>
  <si>
    <t>スギコ産業倉庫</t>
    <rPh sb="3" eb="5">
      <t>サンギョウ</t>
    </rPh>
    <rPh sb="5" eb="7">
      <t>ソウコ</t>
    </rPh>
    <phoneticPr fontId="3"/>
  </si>
  <si>
    <t>岩本工業倉庫棟</t>
    <rPh sb="0" eb="2">
      <t>イワモト</t>
    </rPh>
    <rPh sb="2" eb="4">
      <t>コウギョウ</t>
    </rPh>
    <rPh sb="4" eb="6">
      <t>ソウコ</t>
    </rPh>
    <rPh sb="6" eb="7">
      <t>トウ</t>
    </rPh>
    <phoneticPr fontId="3"/>
  </si>
  <si>
    <t>JA東西しらかわ矢吹総合支店倉庫</t>
    <rPh sb="2" eb="4">
      <t>トウザイ</t>
    </rPh>
    <rPh sb="8" eb="10">
      <t>ヤブキ</t>
    </rPh>
    <rPh sb="10" eb="12">
      <t>ソウゴウ</t>
    </rPh>
    <rPh sb="12" eb="14">
      <t>シテン</t>
    </rPh>
    <rPh sb="14" eb="16">
      <t>ソウコ</t>
    </rPh>
    <phoneticPr fontId="3"/>
  </si>
  <si>
    <t>日通トランスポート</t>
    <rPh sb="0" eb="2">
      <t>ニッツウ</t>
    </rPh>
    <phoneticPr fontId="3"/>
  </si>
  <si>
    <t>原商鳥取支店</t>
    <rPh sb="0" eb="1">
      <t>ハラ</t>
    </rPh>
    <rPh sb="1" eb="2">
      <t>ショウ</t>
    </rPh>
    <rPh sb="2" eb="4">
      <t>トットリ</t>
    </rPh>
    <rPh sb="4" eb="6">
      <t>シテン</t>
    </rPh>
    <phoneticPr fontId="3"/>
  </si>
  <si>
    <t>稲和ファーム</t>
    <rPh sb="0" eb="1">
      <t>イネ</t>
    </rPh>
    <rPh sb="1" eb="2">
      <t>ワ</t>
    </rPh>
    <phoneticPr fontId="3"/>
  </si>
  <si>
    <t>三栄商事営業倉庫</t>
    <rPh sb="0" eb="2">
      <t>サンエイ</t>
    </rPh>
    <rPh sb="2" eb="4">
      <t>ショウジ</t>
    </rPh>
    <rPh sb="4" eb="6">
      <t>エイギョウ</t>
    </rPh>
    <rPh sb="6" eb="8">
      <t>ソウコ</t>
    </rPh>
    <phoneticPr fontId="3"/>
  </si>
  <si>
    <t>日立物流大黒配送センター</t>
    <rPh sb="0" eb="2">
      <t>ヒタチ</t>
    </rPh>
    <rPh sb="2" eb="4">
      <t>ブツリュウ</t>
    </rPh>
    <rPh sb="4" eb="6">
      <t>ダイコク</t>
    </rPh>
    <rPh sb="6" eb="8">
      <t>ハイソウ</t>
    </rPh>
    <phoneticPr fontId="3"/>
  </si>
  <si>
    <t>池伝大阪支店</t>
    <rPh sb="0" eb="1">
      <t>イケ</t>
    </rPh>
    <rPh sb="1" eb="2">
      <t>デン</t>
    </rPh>
    <rPh sb="2" eb="4">
      <t>オオサカ</t>
    </rPh>
    <rPh sb="4" eb="6">
      <t>シテン</t>
    </rPh>
    <phoneticPr fontId="3"/>
  </si>
  <si>
    <t>新日鐵住金艇庫（紀の川ボート）</t>
    <rPh sb="0" eb="3">
      <t>シンニッテツ</t>
    </rPh>
    <rPh sb="3" eb="5">
      <t>スミキン</t>
    </rPh>
    <rPh sb="5" eb="7">
      <t>テイコ</t>
    </rPh>
    <rPh sb="8" eb="9">
      <t>キ</t>
    </rPh>
    <rPh sb="10" eb="11">
      <t>カワ</t>
    </rPh>
    <phoneticPr fontId="3"/>
  </si>
  <si>
    <t>藤久運輸倉庫</t>
    <rPh sb="0" eb="1">
      <t>フジ</t>
    </rPh>
    <rPh sb="1" eb="2">
      <t>ク</t>
    </rPh>
    <rPh sb="2" eb="4">
      <t>ウンユ</t>
    </rPh>
    <rPh sb="4" eb="6">
      <t>ソウコ</t>
    </rPh>
    <phoneticPr fontId="3"/>
  </si>
  <si>
    <t>赤レンガ倉庫</t>
    <rPh sb="0" eb="1">
      <t>アカ</t>
    </rPh>
    <rPh sb="4" eb="6">
      <t>ソウコ</t>
    </rPh>
    <phoneticPr fontId="3"/>
  </si>
  <si>
    <t>富田製薬工場</t>
    <rPh sb="0" eb="2">
      <t>トミタ</t>
    </rPh>
    <rPh sb="2" eb="4">
      <t>セイヤク</t>
    </rPh>
    <rPh sb="4" eb="6">
      <t>コウジョウ</t>
    </rPh>
    <phoneticPr fontId="3"/>
  </si>
  <si>
    <t>向島1丁目倉庫</t>
    <rPh sb="0" eb="2">
      <t>ムカイジマ</t>
    </rPh>
    <rPh sb="3" eb="5">
      <t>チョウメ</t>
    </rPh>
    <rPh sb="5" eb="7">
      <t>ソウコ</t>
    </rPh>
    <phoneticPr fontId="3"/>
  </si>
  <si>
    <t>トーザイ貿易重機置場</t>
    <rPh sb="4" eb="6">
      <t>ボウエキ</t>
    </rPh>
    <rPh sb="6" eb="8">
      <t>ジュウキ</t>
    </rPh>
    <rPh sb="8" eb="10">
      <t>オキバ</t>
    </rPh>
    <phoneticPr fontId="3"/>
  </si>
  <si>
    <t>ミヤカン新工場倉庫棟</t>
    <rPh sb="4" eb="5">
      <t>シン</t>
    </rPh>
    <rPh sb="5" eb="7">
      <t>コウジョウ</t>
    </rPh>
    <phoneticPr fontId="3"/>
  </si>
  <si>
    <t>宮坂米倉庫</t>
  </si>
  <si>
    <t>龍喜飯店</t>
  </si>
  <si>
    <t>サンライズ産業浪岡第二倉庫</t>
    <rPh sb="5" eb="7">
      <t>サンギョウ</t>
    </rPh>
    <rPh sb="7" eb="9">
      <t>ナミオカ</t>
    </rPh>
    <rPh sb="9" eb="11">
      <t>ダイニ</t>
    </rPh>
    <rPh sb="11" eb="13">
      <t>ソウコ</t>
    </rPh>
    <phoneticPr fontId="3"/>
  </si>
  <si>
    <t>ジャパンフードサポート玄米低温倉庫</t>
  </si>
  <si>
    <t>ライフ江北駅前店</t>
    <rPh sb="3" eb="5">
      <t>コウホク</t>
    </rPh>
    <rPh sb="5" eb="7">
      <t>エキマエ</t>
    </rPh>
    <rPh sb="7" eb="8">
      <t>テン</t>
    </rPh>
    <phoneticPr fontId="2"/>
  </si>
  <si>
    <t>阿賀マリノポリス</t>
    <rPh sb="0" eb="2">
      <t>アガ</t>
    </rPh>
    <phoneticPr fontId="3"/>
  </si>
  <si>
    <t>秋田物流センター</t>
  </si>
  <si>
    <t>アートコーポレーション大阪</t>
  </si>
  <si>
    <t>姫島駅高架下（Ⅱ期）</t>
    <rPh sb="2" eb="3">
      <t>エキ</t>
    </rPh>
    <phoneticPr fontId="2"/>
  </si>
  <si>
    <t>関西トランスウェイ</t>
  </si>
  <si>
    <t>中国通運冷蔵倉庫</t>
  </si>
  <si>
    <t>浪岡配送センター</t>
  </si>
  <si>
    <t>ホリ・コーポレーション</t>
  </si>
  <si>
    <t>JA郡山市耕作物共同利用施設</t>
  </si>
  <si>
    <t>JA庄内みどり広野低温米倉庫</t>
  </si>
  <si>
    <t>三和鋲螺製作所倉庫</t>
  </si>
  <si>
    <t>大潟村同友会低温倉庫</t>
  </si>
  <si>
    <t>山進運輸境港配送センター</t>
  </si>
  <si>
    <t>サンライズ産業第三倉庫</t>
  </si>
  <si>
    <t>エンドレステック丘珠物流施設</t>
  </si>
  <si>
    <t>ランプロジェクト倉庫</t>
    <rPh sb="8" eb="10">
      <t>ソウコ</t>
    </rPh>
    <phoneticPr fontId="3"/>
  </si>
  <si>
    <t>境港海陸運送竹内2号倉庫</t>
  </si>
  <si>
    <t>センコー北広島危険物倉庫</t>
  </si>
  <si>
    <t>ナイス北海道物流センター</t>
    <rPh sb="3" eb="6">
      <t>ホッカイドウ</t>
    </rPh>
    <phoneticPr fontId="2"/>
  </si>
  <si>
    <t>竹原火力資材倉庫</t>
  </si>
  <si>
    <t>赤田運輸産業倉庫</t>
  </si>
  <si>
    <t>酒田酒造定温倉庫</t>
  </si>
  <si>
    <t>ヤンマーアグリジャパン白石支店倉庫</t>
  </si>
  <si>
    <t>内村電機工務店倉庫</t>
  </si>
  <si>
    <t>レントオール広島事務所</t>
  </si>
  <si>
    <t>飛島埠頭合同事務所倉庫</t>
    <rPh sb="0" eb="2">
      <t>トビシマ</t>
    </rPh>
    <rPh sb="2" eb="4">
      <t>フトウ</t>
    </rPh>
    <rPh sb="4" eb="6">
      <t>ゴウドウ</t>
    </rPh>
    <rPh sb="6" eb="8">
      <t>ジム</t>
    </rPh>
    <rPh sb="8" eb="9">
      <t>ショ</t>
    </rPh>
    <rPh sb="9" eb="11">
      <t>ソウコ</t>
    </rPh>
    <phoneticPr fontId="2"/>
  </si>
  <si>
    <t>ハニーズ物流センター</t>
  </si>
  <si>
    <t>三岐通運桑名市多度倉庫</t>
  </si>
  <si>
    <t>テニスコート東側倉庫</t>
  </si>
  <si>
    <t>ARCA新社屋</t>
  </si>
  <si>
    <t>JA豊頃町種子馬鈴薯貯蔵施設</t>
  </si>
  <si>
    <t>日本通運士別倉庫</t>
  </si>
  <si>
    <t>東区丘珠流通施設</t>
  </si>
  <si>
    <t>スギモト精肉冷蔵庫</t>
  </si>
  <si>
    <t>福松屋運送本社倉庫</t>
    <rPh sb="5" eb="7">
      <t>ホンシャ</t>
    </rPh>
    <rPh sb="7" eb="9">
      <t>ソウコ</t>
    </rPh>
    <phoneticPr fontId="3"/>
  </si>
  <si>
    <t>アクティオ千葉工場（倉庫棟）</t>
    <rPh sb="10" eb="12">
      <t>ソウコ</t>
    </rPh>
    <rPh sb="12" eb="13">
      <t>トウ</t>
    </rPh>
    <phoneticPr fontId="3"/>
  </si>
  <si>
    <t>JAにしみの上多度低温倉庫</t>
    <rPh sb="8" eb="9">
      <t>ド</t>
    </rPh>
    <rPh sb="9" eb="11">
      <t>テイオン</t>
    </rPh>
    <rPh sb="11" eb="13">
      <t>ソウコ</t>
    </rPh>
    <phoneticPr fontId="3"/>
  </si>
  <si>
    <t>釧路厚生社発酵2号棟</t>
  </si>
  <si>
    <t>ポルシェ岡山</t>
  </si>
  <si>
    <t>ビーンズプレス吉川倉庫</t>
    <rPh sb="7" eb="9">
      <t>ヨシカワ</t>
    </rPh>
    <rPh sb="9" eb="11">
      <t>ソウコ</t>
    </rPh>
    <phoneticPr fontId="3"/>
  </si>
  <si>
    <t>太平洋セメント大阪サービスステーション</t>
    <rPh sb="0" eb="3">
      <t>タイヘイヨウ</t>
    </rPh>
    <rPh sb="7" eb="9">
      <t>オオサカ</t>
    </rPh>
    <phoneticPr fontId="3"/>
  </si>
  <si>
    <t>フレッシュ物流配送センター</t>
    <rPh sb="5" eb="7">
      <t>ブツリュウ</t>
    </rPh>
    <rPh sb="7" eb="9">
      <t>ハイソウ</t>
    </rPh>
    <phoneticPr fontId="3"/>
  </si>
  <si>
    <t>フレートサービス倉庫</t>
    <rPh sb="8" eb="10">
      <t>ソウコ</t>
    </rPh>
    <phoneticPr fontId="3"/>
  </si>
  <si>
    <t>共同冷蔵大井物流センター</t>
    <rPh sb="0" eb="2">
      <t>キョウドウ</t>
    </rPh>
    <rPh sb="2" eb="4">
      <t>レイゾウ</t>
    </rPh>
    <rPh sb="4" eb="6">
      <t>オオイ</t>
    </rPh>
    <rPh sb="6" eb="8">
      <t>ブツリュウ</t>
    </rPh>
    <phoneticPr fontId="3"/>
  </si>
  <si>
    <t>JA山形おきたま基幹的農業倉庫</t>
    <rPh sb="2" eb="4">
      <t>ヤマガタ</t>
    </rPh>
    <rPh sb="8" eb="10">
      <t>キカン</t>
    </rPh>
    <rPh sb="10" eb="11">
      <t>テキ</t>
    </rPh>
    <rPh sb="11" eb="13">
      <t>ノウギョウ</t>
    </rPh>
    <rPh sb="13" eb="15">
      <t>ソウコ</t>
    </rPh>
    <phoneticPr fontId="3"/>
  </si>
  <si>
    <t>山中産業八代倉庫</t>
  </si>
  <si>
    <t>前田運送E棟倉庫</t>
    <rPh sb="0" eb="2">
      <t>マエダ</t>
    </rPh>
    <rPh sb="2" eb="4">
      <t>ウンソウ</t>
    </rPh>
    <rPh sb="5" eb="6">
      <t>トウ</t>
    </rPh>
    <rPh sb="6" eb="8">
      <t>ソウコ</t>
    </rPh>
    <phoneticPr fontId="3"/>
  </si>
  <si>
    <t>日立建機函館営業所レンタル倉庫</t>
    <rPh sb="0" eb="2">
      <t>ヒタチ</t>
    </rPh>
    <phoneticPr fontId="3"/>
  </si>
  <si>
    <t>豊頃町農業協同組合肥料倉庫棟</t>
    <rPh sb="0" eb="2">
      <t>トヨコロ</t>
    </rPh>
    <phoneticPr fontId="3"/>
  </si>
  <si>
    <t>弘前倉庫五所川原倉庫</t>
    <rPh sb="4" eb="8">
      <t>ゴショガワラ</t>
    </rPh>
    <rPh sb="8" eb="10">
      <t>ソウコ</t>
    </rPh>
    <phoneticPr fontId="3"/>
  </si>
  <si>
    <t>水産鮮度保持施設</t>
    <rPh sb="0" eb="2">
      <t>スイサン</t>
    </rPh>
    <rPh sb="2" eb="4">
      <t>センド</t>
    </rPh>
    <rPh sb="4" eb="6">
      <t>ホジ</t>
    </rPh>
    <rPh sb="6" eb="8">
      <t>シセツ</t>
    </rPh>
    <phoneticPr fontId="3"/>
  </si>
  <si>
    <t>丸山HD堂山新田倉庫</t>
  </si>
  <si>
    <t>サンライズ産業花巻店第二倉庫</t>
  </si>
  <si>
    <t>久保田工業本社倉庫棟</t>
    <rPh sb="7" eb="10">
      <t>ソウコトウ</t>
    </rPh>
    <phoneticPr fontId="3"/>
  </si>
  <si>
    <t>イトハラ水産朝酌商品セットセンター</t>
  </si>
  <si>
    <t>JA会津よつば猪苗代物流合理化施設</t>
  </si>
  <si>
    <t>かどや製油第二工場（倉庫棟）</t>
    <rPh sb="10" eb="12">
      <t>ソウコ</t>
    </rPh>
    <rPh sb="12" eb="13">
      <t>トウ</t>
    </rPh>
    <phoneticPr fontId="2"/>
  </si>
  <si>
    <t>本田興業本社ビル（倉庫棟）</t>
    <rPh sb="9" eb="11">
      <t>ソウコ</t>
    </rPh>
    <rPh sb="11" eb="12">
      <t>トウ</t>
    </rPh>
    <phoneticPr fontId="2"/>
  </si>
  <si>
    <t>滋賀運送竜王物流センター</t>
  </si>
  <si>
    <t>太平洋セメント和歌山ＳＳ倉庫</t>
  </si>
  <si>
    <t>スギヤマ紙業倉庫</t>
  </si>
  <si>
    <t>中川鋼管潮見町倉庫</t>
  </si>
  <si>
    <t>３階建</t>
    <rPh sb="1" eb="3">
      <t>ガイダテ</t>
    </rPh>
    <phoneticPr fontId="2"/>
  </si>
  <si>
    <t>JA山形全農庄内南部ライスステーション</t>
  </si>
  <si>
    <t>一柳運送倉庫</t>
  </si>
  <si>
    <t>川健川村商店倉庫</t>
  </si>
  <si>
    <t>トラストシステム</t>
  </si>
  <si>
    <t>大丸防音茨城機材センター倉庫</t>
  </si>
  <si>
    <t>丸カ運送倉庫</t>
  </si>
  <si>
    <t>つくば市学園の森</t>
  </si>
  <si>
    <t>弘前倉庫五所川原倉庫</t>
    <rPh sb="2" eb="4">
      <t>ソウコ</t>
    </rPh>
    <phoneticPr fontId="2"/>
  </si>
  <si>
    <t>浪田商事農産物一時保管倉庫</t>
  </si>
  <si>
    <t>柳川合同西蒲池センター</t>
  </si>
  <si>
    <t>日幸産業運輸石狩第二物流センター</t>
  </si>
  <si>
    <t>朝日ヶ丘産業本地物流センター</t>
  </si>
  <si>
    <t>かりや愛知中央生活協同組合新物流センター</t>
  </si>
  <si>
    <t>日本海冷凍魚冷蔵庫</t>
    <rPh sb="0" eb="2">
      <t>ニッポン</t>
    </rPh>
    <rPh sb="2" eb="3">
      <t>カイ</t>
    </rPh>
    <rPh sb="3" eb="5">
      <t>レイトウ</t>
    </rPh>
    <rPh sb="5" eb="6">
      <t>サカナ</t>
    </rPh>
    <rPh sb="6" eb="9">
      <t>レイゾウコ</t>
    </rPh>
    <phoneticPr fontId="3"/>
  </si>
  <si>
    <t>日本ペイント防食コーティングス倉庫</t>
  </si>
  <si>
    <t>弘前倉庫五所川原倉庫</t>
  </si>
  <si>
    <t>中央物産伊勢原LC危険物倉庫</t>
  </si>
  <si>
    <t>JA全農中四国農薬危険物貯蔵施設　</t>
  </si>
  <si>
    <t>協栄倉庫F棟危険物倉庫</t>
  </si>
  <si>
    <t>東方町倉庫PJ</t>
  </si>
  <si>
    <t>JAごしょつがる米穀低温倉庫</t>
  </si>
  <si>
    <t>センコン物流新潟倉庫</t>
  </si>
  <si>
    <t>山陽海運倉庫棟</t>
  </si>
  <si>
    <t>弘前倉庫五所川原倉庫Ⅳ期</t>
  </si>
  <si>
    <t>エスラインギフ川口支店（Ⅱ期）</t>
    <rPh sb="13" eb="14">
      <t>キ</t>
    </rPh>
    <phoneticPr fontId="3"/>
  </si>
  <si>
    <t>日本海冷凍魚㈱冷蔵庫（Ⅱ期）</t>
  </si>
  <si>
    <t>丸善運輸関西神戸東灘区倉庫</t>
  </si>
  <si>
    <t>オート化学北茨城工場倉庫</t>
    <rPh sb="3" eb="5">
      <t>カガク</t>
    </rPh>
    <rPh sb="5" eb="8">
      <t>キタイバラキ</t>
    </rPh>
    <rPh sb="8" eb="10">
      <t>コウジョウ</t>
    </rPh>
    <rPh sb="10" eb="12">
      <t>ソウコ</t>
    </rPh>
    <phoneticPr fontId="3"/>
  </si>
  <si>
    <t>JAみちのく村山大石田低温倉庫</t>
  </si>
  <si>
    <t>石巻物流センター</t>
  </si>
  <si>
    <t>カナモト小浜営業所</t>
  </si>
  <si>
    <t>エンドレス・テック函館市港町倉庫</t>
    <rPh sb="9" eb="12">
      <t>ハコダテシ</t>
    </rPh>
    <rPh sb="12" eb="14">
      <t>ミナトマチ</t>
    </rPh>
    <rPh sb="14" eb="16">
      <t>ソウコ</t>
    </rPh>
    <phoneticPr fontId="3"/>
  </si>
  <si>
    <t>レント中京管理センター</t>
    <rPh sb="3" eb="5">
      <t>チュウキョウ</t>
    </rPh>
    <rPh sb="5" eb="7">
      <t>カンリ</t>
    </rPh>
    <phoneticPr fontId="3"/>
  </si>
  <si>
    <t>和久楽MRC</t>
    <rPh sb="0" eb="2">
      <t>カズヒサ</t>
    </rPh>
    <rPh sb="2" eb="3">
      <t>ラク</t>
    </rPh>
    <phoneticPr fontId="3"/>
  </si>
  <si>
    <t>南九州酒販加治木支店</t>
  </si>
  <si>
    <t>鹿児島県姶良市</t>
    <rPh sb="0" eb="4">
      <t>カゴシマケン</t>
    </rPh>
    <rPh sb="4" eb="6">
      <t>アイラ</t>
    </rPh>
    <rPh sb="6" eb="7">
      <t>シ</t>
    </rPh>
    <phoneticPr fontId="2"/>
  </si>
  <si>
    <t>福島パッケージステーション</t>
  </si>
  <si>
    <t>福島県福島市</t>
    <rPh sb="0" eb="3">
      <t>フクシマケン</t>
    </rPh>
    <rPh sb="3" eb="6">
      <t>フクシマシ</t>
    </rPh>
    <phoneticPr fontId="2"/>
  </si>
  <si>
    <t>QC保存倉庫</t>
  </si>
  <si>
    <t>福岡県大牟田市</t>
    <rPh sb="0" eb="3">
      <t>フクオカケン</t>
    </rPh>
    <phoneticPr fontId="2"/>
  </si>
  <si>
    <t>埼玉県川口市</t>
  </si>
  <si>
    <t>ハーディック事務所・倉庫</t>
  </si>
  <si>
    <t>北海道石狩郡</t>
    <rPh sb="0" eb="3">
      <t>ホッカイドウ</t>
    </rPh>
    <rPh sb="3" eb="6">
      <t>イシカリグン</t>
    </rPh>
    <phoneticPr fontId="2"/>
  </si>
  <si>
    <t>三共理化工業倉庫</t>
  </si>
  <si>
    <t>琉球大学立体駐車場</t>
    <rPh sb="0" eb="2">
      <t>リュウキュウ</t>
    </rPh>
    <rPh sb="2" eb="4">
      <t>ダイガク</t>
    </rPh>
    <rPh sb="4" eb="6">
      <t>リッタイ</t>
    </rPh>
    <rPh sb="6" eb="9">
      <t>チュウシャジョウ</t>
    </rPh>
    <phoneticPr fontId="3"/>
  </si>
  <si>
    <t>大阪大学自走式立体駐車場</t>
  </si>
  <si>
    <t>スーパービバホーム岩槻店駐車場①</t>
    <rPh sb="12" eb="15">
      <t>チュウシャジョウ</t>
    </rPh>
    <phoneticPr fontId="2"/>
  </si>
  <si>
    <t>スーパービバホーム岩槻店駐車場②</t>
    <rPh sb="12" eb="15">
      <t>チュウシャジョウ</t>
    </rPh>
    <phoneticPr fontId="2"/>
  </si>
  <si>
    <t>沖縄ブライダルプラン駐車場</t>
    <rPh sb="0" eb="2">
      <t>オキナワ</t>
    </rPh>
    <rPh sb="10" eb="13">
      <t>チュウシャジョウ</t>
    </rPh>
    <phoneticPr fontId="3"/>
  </si>
  <si>
    <t>させぼ五番街５街区駐車場</t>
    <rPh sb="3" eb="6">
      <t>ゴバンガイ</t>
    </rPh>
    <rPh sb="7" eb="9">
      <t>ガイク</t>
    </rPh>
    <rPh sb="9" eb="12">
      <t>チュウシャジョウ</t>
    </rPh>
    <phoneticPr fontId="3"/>
  </si>
  <si>
    <t>諏訪2丁目駐車場A棟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</si>
  <si>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</si>
  <si>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諏訪4丁目駐車場C棟</t>
    <rPh sb="0" eb="2">
      <t>スワ</t>
    </rPh>
    <rPh sb="3" eb="5">
      <t>チョウメ</t>
    </rPh>
    <rPh sb="5" eb="8">
      <t>チュウシャジョウ</t>
    </rPh>
    <rPh sb="9" eb="10">
      <t>トウ</t>
    </rPh>
    <phoneticPr fontId="3"/>
  </si>
  <si>
    <t>新日鉄寮駐車場</t>
    <rPh sb="0" eb="3">
      <t>シンニッテツ</t>
    </rPh>
    <rPh sb="3" eb="4">
      <t>リョウ</t>
    </rPh>
    <rPh sb="4" eb="7">
      <t>チュウシャジョウ</t>
    </rPh>
    <phoneticPr fontId="3"/>
  </si>
  <si>
    <t>サンタウンプラザ駐車場</t>
    <rPh sb="8" eb="11">
      <t>チュウシャジョウ</t>
    </rPh>
    <phoneticPr fontId="3"/>
  </si>
  <si>
    <t>亀岡大井町ストックヤード（駐車場棟）</t>
    <rPh sb="13" eb="16">
      <t>チュウシャジョウ</t>
    </rPh>
    <phoneticPr fontId="2"/>
  </si>
  <si>
    <t>岩国錦帯橋空港立体駐車場</t>
  </si>
  <si>
    <t>西宮マリナパークシティ自走式駐車場</t>
    <rPh sb="0" eb="2">
      <t>ニシノミヤ</t>
    </rPh>
    <rPh sb="11" eb="14">
      <t>ジソウシキ</t>
    </rPh>
    <rPh sb="14" eb="17">
      <t>チュウシャジョウ</t>
    </rPh>
    <phoneticPr fontId="3"/>
  </si>
  <si>
    <t>１層２段</t>
    <rPh sb="1" eb="2">
      <t>ソウ</t>
    </rPh>
    <rPh sb="3" eb="4">
      <t>ダン</t>
    </rPh>
    <phoneticPr fontId="2"/>
  </si>
  <si>
    <t>原町田6丁目駐車場</t>
  </si>
  <si>
    <t>４層５段</t>
    <rPh sb="1" eb="2">
      <t>ソウ</t>
    </rPh>
    <rPh sb="3" eb="4">
      <t>ダン</t>
    </rPh>
    <phoneticPr fontId="2"/>
  </si>
  <si>
    <t>ホクガン駐車場</t>
  </si>
  <si>
    <t>２層３段</t>
    <rPh sb="1" eb="2">
      <t>ソウ</t>
    </rPh>
    <rPh sb="3" eb="4">
      <t>ダン</t>
    </rPh>
    <phoneticPr fontId="2"/>
  </si>
  <si>
    <t>ホテルグランビュー高崎駐車場</t>
  </si>
  <si>
    <t>NHKラジオ局</t>
    <rPh sb="6" eb="7">
      <t>キョク</t>
    </rPh>
    <phoneticPr fontId="3"/>
  </si>
  <si>
    <t>油脂タンク（Ⅰ期）</t>
  </si>
  <si>
    <t>油脂タンク（Ⅱ期）</t>
    <rPh sb="0" eb="2">
      <t>ユシ</t>
    </rPh>
    <rPh sb="7" eb="8">
      <t>キ</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</si>
  <si>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</si>
  <si>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かどや製油第二工場（貯留施設）</t>
    <rPh sb="10" eb="12">
      <t>チョリュウ</t>
    </rPh>
    <rPh sb="12" eb="14">
      <t>シセツ</t>
    </rPh>
    <phoneticPr fontId="2"/>
  </si>
  <si>
    <t>トーエネック伊勢営業所</t>
    <rPh sb="8" eb="11">
      <t>エイギョウショ</t>
    </rPh>
    <phoneticPr fontId="3"/>
  </si>
  <si>
    <t>セリアフレスポ境港店</t>
  </si>
  <si>
    <t>MEGAドン・キホーテ岐阜瑞穂店</t>
    <rPh sb="11" eb="13">
      <t>ギフ</t>
    </rPh>
    <rPh sb="13" eb="15">
      <t>ミズホ</t>
    </rPh>
    <rPh sb="15" eb="16">
      <t>テン</t>
    </rPh>
    <phoneticPr fontId="3"/>
  </si>
  <si>
    <t>MEGAドン・キホーテ 宜野湾店</t>
  </si>
  <si>
    <t>ドン・キホーテ弘前店</t>
    <rPh sb="7" eb="9">
      <t>ヒロサキ</t>
    </rPh>
    <rPh sb="9" eb="10">
      <t>テン</t>
    </rPh>
    <phoneticPr fontId="3"/>
  </si>
  <si>
    <t>MEGAドン・キホーテうるま店</t>
    <rPh sb="14" eb="15">
      <t>テン</t>
    </rPh>
    <phoneticPr fontId="3"/>
  </si>
  <si>
    <t>MEGAドン・キホーテ菊陽店</t>
  </si>
  <si>
    <t>ダイソーベルクス墨田鐘ヶ淵店</t>
  </si>
  <si>
    <t>MEGAドン・キホーテ都城店</t>
    <rPh sb="11" eb="13">
      <t>ミヤコノジョウ</t>
    </rPh>
    <rPh sb="13" eb="14">
      <t>テン</t>
    </rPh>
    <phoneticPr fontId="3"/>
  </si>
  <si>
    <t>ラ・ムー和歌山西浜店</t>
    <rPh sb="4" eb="7">
      <t>ワカヤマ</t>
    </rPh>
    <rPh sb="7" eb="9">
      <t>ニシハマ</t>
    </rPh>
    <rPh sb="9" eb="10">
      <t>テン</t>
    </rPh>
    <phoneticPr fontId="3"/>
  </si>
  <si>
    <t>MEGAドン・キホーテ千種香流店</t>
    <rPh sb="13" eb="14">
      <t>カオ</t>
    </rPh>
    <rPh sb="14" eb="15">
      <t>ナガ</t>
    </rPh>
    <rPh sb="15" eb="16">
      <t>テン</t>
    </rPh>
    <phoneticPr fontId="2"/>
  </si>
  <si>
    <t>ダイレックス三原宮浦店</t>
    <rPh sb="6" eb="8">
      <t>ミハラ</t>
    </rPh>
    <rPh sb="8" eb="10">
      <t>ミヤウラ</t>
    </rPh>
    <rPh sb="10" eb="11">
      <t>テン</t>
    </rPh>
    <phoneticPr fontId="3"/>
  </si>
  <si>
    <t>ダイレックス相生店</t>
  </si>
  <si>
    <t>MEGAドン・キホーテ甲府店</t>
    <rPh sb="11" eb="14">
      <t>コウフテン</t>
    </rPh>
    <phoneticPr fontId="2"/>
  </si>
  <si>
    <t>ダイソー西舞鶴店</t>
    <rPh sb="4" eb="5">
      <t>ニシ</t>
    </rPh>
    <rPh sb="5" eb="7">
      <t>マイヅル</t>
    </rPh>
    <rPh sb="7" eb="8">
      <t>ミセ</t>
    </rPh>
    <phoneticPr fontId="3"/>
  </si>
  <si>
    <t>ひまわり・エヴリィ可部店</t>
  </si>
  <si>
    <t>ひまわり東深津店</t>
  </si>
  <si>
    <t>ひまわり中庄店</t>
  </si>
  <si>
    <t>ウェルネス安来店</t>
  </si>
  <si>
    <t>ZAGZAG乙島店　</t>
    <rPh sb="6" eb="7">
      <t>オツ</t>
    </rPh>
    <rPh sb="7" eb="8">
      <t>シマ</t>
    </rPh>
    <rPh sb="8" eb="9">
      <t>テン</t>
    </rPh>
    <phoneticPr fontId="3"/>
  </si>
  <si>
    <t>ウォンツ西大寺店</t>
    <rPh sb="4" eb="7">
      <t>サイダイジ</t>
    </rPh>
    <rPh sb="7" eb="8">
      <t>テン</t>
    </rPh>
    <phoneticPr fontId="3"/>
  </si>
  <si>
    <t>コスモス薬品西大寺店</t>
    <rPh sb="4" eb="6">
      <t>ヤクヒン</t>
    </rPh>
    <rPh sb="6" eb="9">
      <t>サイダイジ</t>
    </rPh>
    <rPh sb="9" eb="10">
      <t>テン</t>
    </rPh>
    <phoneticPr fontId="3"/>
  </si>
  <si>
    <t>ウエルシア薬局新潟さつき野店</t>
    <rPh sb="5" eb="7">
      <t>ヤッキョク</t>
    </rPh>
    <rPh sb="7" eb="9">
      <t>ニイガタ</t>
    </rPh>
    <rPh sb="12" eb="13">
      <t>ノ</t>
    </rPh>
    <rPh sb="13" eb="14">
      <t>ミセ</t>
    </rPh>
    <phoneticPr fontId="3"/>
  </si>
  <si>
    <t>ウエルシア薬局川口峯店</t>
    <rPh sb="5" eb="7">
      <t>ヤッキョク</t>
    </rPh>
    <rPh sb="7" eb="9">
      <t>カワグチ</t>
    </rPh>
    <rPh sb="9" eb="10">
      <t>ミネ</t>
    </rPh>
    <rPh sb="10" eb="11">
      <t>テン</t>
    </rPh>
    <phoneticPr fontId="3"/>
  </si>
  <si>
    <t>ウエルシア薬局松本高宮西店</t>
    <rPh sb="5" eb="7">
      <t>ヤッキョク</t>
    </rPh>
    <rPh sb="7" eb="9">
      <t>マツモト</t>
    </rPh>
    <rPh sb="9" eb="11">
      <t>タカミヤ</t>
    </rPh>
    <rPh sb="11" eb="12">
      <t>ニシ</t>
    </rPh>
    <rPh sb="12" eb="13">
      <t>テン</t>
    </rPh>
    <phoneticPr fontId="3"/>
  </si>
  <si>
    <t>ウエルシア山武成東店</t>
    <rPh sb="5" eb="7">
      <t>サンブ</t>
    </rPh>
    <rPh sb="7" eb="8">
      <t>ナ</t>
    </rPh>
    <rPh sb="8" eb="9">
      <t>ヒガシ</t>
    </rPh>
    <rPh sb="9" eb="10">
      <t>テン</t>
    </rPh>
    <phoneticPr fontId="3"/>
  </si>
  <si>
    <t>ウエルシア東川口店</t>
    <rPh sb="5" eb="8">
      <t>ヒガシカワグチ</t>
    </rPh>
    <rPh sb="8" eb="9">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</si>
  <si>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</si>
  <si>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ウエルシア八千代大和田</t>
    <rPh sb="5" eb="8">
      <t>ヤチヨ</t>
    </rPh>
    <rPh sb="8" eb="11">
      <t>オオワダ</t>
    </rPh>
    <phoneticPr fontId="3"/>
  </si>
  <si>
    <t>ウエルシア土気店</t>
    <rPh sb="5" eb="7">
      <t>トケ</t>
    </rPh>
    <rPh sb="7" eb="8">
      <t>テン</t>
    </rPh>
    <phoneticPr fontId="3"/>
  </si>
  <si>
    <t>寺島薬局土浦田中店</t>
    <rPh sb="0" eb="2">
      <t>テラシマ</t>
    </rPh>
    <rPh sb="2" eb="4">
      <t>ヤッキョク</t>
    </rPh>
    <rPh sb="4" eb="6">
      <t>ツチウラ</t>
    </rPh>
    <rPh sb="6" eb="8">
      <t>タナカ</t>
    </rPh>
    <rPh sb="8" eb="9">
      <t>テン</t>
    </rPh>
    <phoneticPr fontId="4"/>
  </si>
  <si>
    <t>ウエルシア君津西坂田店</t>
    <rPh sb="5" eb="7">
      <t>キミツ</t>
    </rPh>
    <rPh sb="7" eb="8">
      <t>ニシ</t>
    </rPh>
    <rPh sb="8" eb="10">
      <t>サカタ</t>
    </rPh>
    <rPh sb="10" eb="11">
      <t>テン</t>
    </rPh>
    <phoneticPr fontId="4"/>
  </si>
  <si>
    <t>ZAGZAG高松春日店</t>
    <rPh sb="6" eb="8">
      <t>タカマツ</t>
    </rPh>
    <rPh sb="8" eb="11">
      <t>カスガテン</t>
    </rPh>
    <phoneticPr fontId="3"/>
  </si>
  <si>
    <t>ウエルシア薬局甲府富竹店</t>
    <rPh sb="5" eb="7">
      <t>ヤッキョク</t>
    </rPh>
    <rPh sb="7" eb="9">
      <t>コウフ</t>
    </rPh>
    <rPh sb="9" eb="10">
      <t>トミ</t>
    </rPh>
    <rPh sb="10" eb="11">
      <t>タケ</t>
    </rPh>
    <rPh sb="11" eb="12">
      <t>テン</t>
    </rPh>
    <phoneticPr fontId="3"/>
  </si>
  <si>
    <t>ドラッグてらしまかすみがうら大和田店</t>
    <rPh sb="14" eb="18">
      <t>オオワダテン</t>
    </rPh>
    <phoneticPr fontId="3"/>
  </si>
  <si>
    <t>ウエルシア薬局我孫子若松店</t>
    <rPh sb="5" eb="7">
      <t>ヤッキョク</t>
    </rPh>
    <rPh sb="7" eb="10">
      <t>アビコ</t>
    </rPh>
    <rPh sb="10" eb="13">
      <t>ワカマツテン</t>
    </rPh>
    <phoneticPr fontId="3"/>
  </si>
  <si>
    <t>ウエルシア薬局新潟大学前店</t>
    <rPh sb="5" eb="7">
      <t>ヤッキョク</t>
    </rPh>
    <phoneticPr fontId="3"/>
  </si>
  <si>
    <t>ウエルシア薬局つくば研究学園店</t>
    <rPh sb="5" eb="7">
      <t>ヤッキョク</t>
    </rPh>
    <phoneticPr fontId="3"/>
  </si>
  <si>
    <t>V・ドラッグ大垣岩宿店</t>
    <rPh sb="6" eb="8">
      <t>オオガキ</t>
    </rPh>
    <rPh sb="8" eb="11">
      <t>イワジュクテン</t>
    </rPh>
    <phoneticPr fontId="3"/>
  </si>
  <si>
    <t>ドラッグセイムス高知宝永店</t>
    <rPh sb="8" eb="10">
      <t>コウチ</t>
    </rPh>
    <rPh sb="10" eb="12">
      <t>ホウエイ</t>
    </rPh>
    <rPh sb="12" eb="13">
      <t>テン</t>
    </rPh>
    <phoneticPr fontId="3"/>
  </si>
  <si>
    <t>セイムス春日部店</t>
    <rPh sb="4" eb="7">
      <t>カスカベ</t>
    </rPh>
    <rPh sb="7" eb="8">
      <t>テン</t>
    </rPh>
    <phoneticPr fontId="3"/>
  </si>
  <si>
    <t>クリエイトS・D寒川倉見店</t>
    <rPh sb="8" eb="10">
      <t>サムカワ</t>
    </rPh>
    <rPh sb="10" eb="12">
      <t>クラミ</t>
    </rPh>
    <rPh sb="12" eb="13">
      <t>テン</t>
    </rPh>
    <phoneticPr fontId="3"/>
  </si>
  <si>
    <t>ウェルネス出雲ドーム北店</t>
    <rPh sb="5" eb="7">
      <t>イズモ</t>
    </rPh>
    <rPh sb="10" eb="11">
      <t>キタ</t>
    </rPh>
    <rPh sb="11" eb="12">
      <t>テン</t>
    </rPh>
    <phoneticPr fontId="3"/>
  </si>
  <si>
    <t>ドラッグセイムス安芸矢ノ丸店</t>
    <rPh sb="8" eb="10">
      <t>アキ</t>
    </rPh>
    <rPh sb="10" eb="11">
      <t>ヤ</t>
    </rPh>
    <rPh sb="12" eb="13">
      <t>マル</t>
    </rPh>
    <rPh sb="13" eb="14">
      <t>テン</t>
    </rPh>
    <phoneticPr fontId="3"/>
  </si>
  <si>
    <t>バロー焼津石津店</t>
    <rPh sb="3" eb="5">
      <t>ヤイヅ</t>
    </rPh>
    <rPh sb="5" eb="6">
      <t>イシ</t>
    </rPh>
    <rPh sb="6" eb="7">
      <t>ツ</t>
    </rPh>
    <rPh sb="7" eb="8">
      <t>テン</t>
    </rPh>
    <phoneticPr fontId="3"/>
  </si>
  <si>
    <t>ZAGZAG福山山手店</t>
    <rPh sb="6" eb="8">
      <t>フクヤマ</t>
    </rPh>
    <rPh sb="8" eb="10">
      <t>ヤマテ</t>
    </rPh>
    <rPh sb="10" eb="11">
      <t>テン</t>
    </rPh>
    <phoneticPr fontId="3"/>
  </si>
  <si>
    <t>サンドラッグ鏡島店</t>
    <rPh sb="6" eb="7">
      <t>カガミ</t>
    </rPh>
    <rPh sb="7" eb="8">
      <t>シマ</t>
    </rPh>
    <rPh sb="8" eb="9">
      <t>テン</t>
    </rPh>
    <phoneticPr fontId="3"/>
  </si>
  <si>
    <t>ドラックヤマザワ旭新町店</t>
    <rPh sb="8" eb="11">
      <t>アサヒシンマチ</t>
    </rPh>
    <rPh sb="11" eb="12">
      <t>テン</t>
    </rPh>
    <phoneticPr fontId="3"/>
  </si>
  <si>
    <t>V・ドラッグ中切店</t>
    <rPh sb="6" eb="7">
      <t>ナカ</t>
    </rPh>
    <rPh sb="7" eb="8">
      <t>キリ</t>
    </rPh>
    <rPh sb="8" eb="9">
      <t>テン</t>
    </rPh>
    <phoneticPr fontId="3"/>
  </si>
  <si>
    <t>キリン堂助任橋店</t>
    <rPh sb="3" eb="4">
      <t>ドウ</t>
    </rPh>
    <rPh sb="4" eb="5">
      <t>スケ</t>
    </rPh>
    <rPh sb="5" eb="6">
      <t>ニン</t>
    </rPh>
    <rPh sb="6" eb="7">
      <t>ハシ</t>
    </rPh>
    <rPh sb="7" eb="8">
      <t>テン</t>
    </rPh>
    <phoneticPr fontId="3"/>
  </si>
  <si>
    <t>ツルハドラッグ新海町店</t>
    <rPh sb="7" eb="9">
      <t>シンカイ</t>
    </rPh>
    <rPh sb="9" eb="10">
      <t>マチ</t>
    </rPh>
    <rPh sb="10" eb="11">
      <t>テン</t>
    </rPh>
    <phoneticPr fontId="3"/>
  </si>
  <si>
    <t>ZAGZAG津山小原店</t>
    <rPh sb="6" eb="8">
      <t>ツヤマ</t>
    </rPh>
    <rPh sb="8" eb="10">
      <t>オバラ</t>
    </rPh>
    <rPh sb="10" eb="11">
      <t>テン</t>
    </rPh>
    <phoneticPr fontId="3"/>
  </si>
  <si>
    <t>ツルハ天童芳賀店</t>
    <rPh sb="3" eb="5">
      <t>テンドウ</t>
    </rPh>
    <rPh sb="5" eb="6">
      <t>ヨシ</t>
    </rPh>
    <rPh sb="6" eb="7">
      <t>ガ</t>
    </rPh>
    <rPh sb="7" eb="8">
      <t>テン</t>
    </rPh>
    <phoneticPr fontId="3"/>
  </si>
  <si>
    <t>ドラッグセイムス足立保木間店</t>
    <rPh sb="8" eb="10">
      <t>アダチ</t>
    </rPh>
    <rPh sb="10" eb="11">
      <t>ホ</t>
    </rPh>
    <rPh sb="11" eb="12">
      <t>キ</t>
    </rPh>
    <rPh sb="12" eb="13">
      <t>マ</t>
    </rPh>
    <rPh sb="13" eb="14">
      <t>テン</t>
    </rPh>
    <phoneticPr fontId="3"/>
  </si>
  <si>
    <t>ドラッグコスモス阿南店</t>
    <rPh sb="8" eb="10">
      <t>アナン</t>
    </rPh>
    <rPh sb="10" eb="11">
      <t>ミセ</t>
    </rPh>
    <phoneticPr fontId="3"/>
  </si>
  <si>
    <t>V・ドラッグ美浜店</t>
    <rPh sb="6" eb="7">
      <t>ミ</t>
    </rPh>
    <rPh sb="7" eb="8">
      <t>ハマ</t>
    </rPh>
    <rPh sb="8" eb="9">
      <t>テン</t>
    </rPh>
    <phoneticPr fontId="3"/>
  </si>
  <si>
    <t>ドラッグセイムス天神橋店</t>
    <rPh sb="8" eb="10">
      <t>テンジン</t>
    </rPh>
    <rPh sb="10" eb="11">
      <t>ハシ</t>
    </rPh>
    <rPh sb="11" eb="12">
      <t>テン</t>
    </rPh>
    <phoneticPr fontId="3"/>
  </si>
  <si>
    <t>V・ドラッグ蓮花寺店</t>
    <rPh sb="6" eb="9">
      <t>レンゲジ</t>
    </rPh>
    <rPh sb="9" eb="10">
      <t>テン</t>
    </rPh>
    <phoneticPr fontId="3"/>
  </si>
  <si>
    <t>ドラッグヤマザワ花沢店</t>
    <rPh sb="10" eb="11">
      <t>テン</t>
    </rPh>
    <phoneticPr fontId="2"/>
  </si>
  <si>
    <t>V・ドラッグ松任東店</t>
    <rPh sb="6" eb="8">
      <t>マツトウ</t>
    </rPh>
    <rPh sb="8" eb="9">
      <t>ヒガシ</t>
    </rPh>
    <rPh sb="9" eb="10">
      <t>テン</t>
    </rPh>
    <phoneticPr fontId="3"/>
  </si>
  <si>
    <t>ドラッグセイムス稲葉店</t>
    <rPh sb="8" eb="10">
      <t>イナバ</t>
    </rPh>
    <rPh sb="10" eb="11">
      <t>テン</t>
    </rPh>
    <phoneticPr fontId="3"/>
  </si>
  <si>
    <t>ツルハドラッグ河北店</t>
    <rPh sb="7" eb="9">
      <t>カワキタ</t>
    </rPh>
    <rPh sb="9" eb="10">
      <t>テン</t>
    </rPh>
    <phoneticPr fontId="3"/>
  </si>
  <si>
    <t>ツルハドラッグ大内店</t>
    <rPh sb="9" eb="10">
      <t>テン</t>
    </rPh>
    <phoneticPr fontId="2"/>
  </si>
  <si>
    <t>くすりのレディ井口店</t>
  </si>
  <si>
    <t>V・ドラッグ蟹江店</t>
    <rPh sb="8" eb="9">
      <t>テン</t>
    </rPh>
    <phoneticPr fontId="2"/>
  </si>
  <si>
    <t>V・ドラッグ長島店</t>
    <rPh sb="8" eb="9">
      <t>テン</t>
    </rPh>
    <phoneticPr fontId="2"/>
  </si>
  <si>
    <t>ウェルネス出雲中野店</t>
    <rPh sb="5" eb="7">
      <t>イズモ</t>
    </rPh>
    <phoneticPr fontId="3"/>
  </si>
  <si>
    <t>V・ドラッグ武豊店</t>
    <rPh sb="8" eb="9">
      <t>テン</t>
    </rPh>
    <phoneticPr fontId="2"/>
  </si>
  <si>
    <t>ドラッグユタカ南陽店</t>
    <rPh sb="9" eb="10">
      <t>テン</t>
    </rPh>
    <phoneticPr fontId="2"/>
  </si>
  <si>
    <t>V・ドラッグ越前店</t>
    <rPh sb="8" eb="9">
      <t>テン</t>
    </rPh>
    <phoneticPr fontId="2"/>
  </si>
  <si>
    <t>ドラッグセイムス吉川さくら通り店</t>
    <rPh sb="15" eb="16">
      <t>テン</t>
    </rPh>
    <phoneticPr fontId="2"/>
  </si>
  <si>
    <t>薬王堂由利本荘大内店</t>
  </si>
  <si>
    <t>薬王堂由利本荘荒町店</t>
    <rPh sb="9" eb="10">
      <t>テン</t>
    </rPh>
    <phoneticPr fontId="2"/>
  </si>
  <si>
    <t>V・ドラッグ大垣西店</t>
    <rPh sb="9" eb="10">
      <t>テン</t>
    </rPh>
    <phoneticPr fontId="2"/>
  </si>
  <si>
    <t>ツルハドラッグ村山西店</t>
    <rPh sb="9" eb="10">
      <t>ニシ</t>
    </rPh>
    <rPh sb="10" eb="11">
      <t>テン</t>
    </rPh>
    <phoneticPr fontId="2"/>
  </si>
  <si>
    <t>V・ドラッグ笠松店</t>
    <rPh sb="8" eb="9">
      <t>テン</t>
    </rPh>
    <phoneticPr fontId="2"/>
  </si>
  <si>
    <t>V・ドラッグ二瀬店</t>
    <rPh sb="8" eb="9">
      <t>テン</t>
    </rPh>
    <phoneticPr fontId="2"/>
  </si>
  <si>
    <t>ツルハドラッグ直川</t>
  </si>
  <si>
    <t>ツルハドラッグ蛇田店</t>
  </si>
  <si>
    <t>ベルクス西新井西店</t>
  </si>
  <si>
    <t>V・ドラッグ今池店</t>
  </si>
  <si>
    <t>ツルハドラッグ登米加賀野店</t>
  </si>
  <si>
    <t>ZAGZAG向島店</t>
  </si>
  <si>
    <t>V・ドラッグ北丸子店</t>
  </si>
  <si>
    <t>V・ドラッグ日進赤池店</t>
  </si>
  <si>
    <t>ツルハドラッグ紀三井寺店</t>
  </si>
  <si>
    <t>サトー商会南小泉店</t>
    <rPh sb="3" eb="5">
      <t>ショウカイ</t>
    </rPh>
    <rPh sb="5" eb="6">
      <t>ミナミ</t>
    </rPh>
    <rPh sb="6" eb="8">
      <t>コイズミ</t>
    </rPh>
    <rPh sb="8" eb="9">
      <t>テン</t>
    </rPh>
    <phoneticPr fontId="2"/>
  </si>
  <si>
    <t>ツルハドラッグ鹿島台店</t>
  </si>
  <si>
    <t>セイムス古川東店</t>
  </si>
  <si>
    <t>ツルハドラッグ南幌店</t>
  </si>
  <si>
    <t>クリエイトS・D足立綾瀬店</t>
    <rPh sb="8" eb="10">
      <t>アダチ</t>
    </rPh>
    <rPh sb="10" eb="13">
      <t>アヤセテン</t>
    </rPh>
    <phoneticPr fontId="3"/>
  </si>
  <si>
    <t>ツルハドラッグ石巻鹿又店</t>
    <rPh sb="7" eb="9">
      <t>イシノマキ</t>
    </rPh>
    <rPh sb="9" eb="10">
      <t>シカ</t>
    </rPh>
    <rPh sb="10" eb="11">
      <t>マタ</t>
    </rPh>
    <rPh sb="11" eb="12">
      <t>テン</t>
    </rPh>
    <phoneticPr fontId="3"/>
  </si>
  <si>
    <t>薬王堂能代寺向店</t>
    <rPh sb="0" eb="1">
      <t>クスリ</t>
    </rPh>
    <rPh sb="1" eb="2">
      <t>オウ</t>
    </rPh>
    <rPh sb="2" eb="3">
      <t>ドウ</t>
    </rPh>
    <rPh sb="3" eb="5">
      <t>ノシロ</t>
    </rPh>
    <rPh sb="5" eb="6">
      <t>テラ</t>
    </rPh>
    <rPh sb="6" eb="7">
      <t>ム</t>
    </rPh>
    <rPh sb="7" eb="8">
      <t>テン</t>
    </rPh>
    <phoneticPr fontId="3"/>
  </si>
  <si>
    <t>ツルハドラッグ大河原店</t>
    <rPh sb="7" eb="10">
      <t>オオカワラ</t>
    </rPh>
    <rPh sb="10" eb="11">
      <t>テン</t>
    </rPh>
    <phoneticPr fontId="3"/>
  </si>
  <si>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</si>
  <si>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</si>
  <si>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V・ドラッグ宝神店</t>
    <rPh sb="6" eb="7">
      <t>タカラ</t>
    </rPh>
    <rPh sb="7" eb="8">
      <t>カミ</t>
    </rPh>
    <rPh sb="8" eb="9">
      <t>テン</t>
    </rPh>
    <phoneticPr fontId="3"/>
  </si>
  <si>
    <t>ツルハドラッグ宮城山元店</t>
    <rPh sb="7" eb="9">
      <t>ミヤギ</t>
    </rPh>
    <rPh sb="9" eb="11">
      <t>ヤマモト</t>
    </rPh>
    <rPh sb="11" eb="12">
      <t>テン</t>
    </rPh>
    <phoneticPr fontId="3"/>
  </si>
  <si>
    <t>ツルハドラッグ新潟彩野店</t>
    <rPh sb="7" eb="9">
      <t>ニイガタ</t>
    </rPh>
    <rPh sb="9" eb="11">
      <t>アヤノ</t>
    </rPh>
    <rPh sb="11" eb="12">
      <t>ミセ</t>
    </rPh>
    <phoneticPr fontId="3"/>
  </si>
  <si>
    <t>クリエイトS・D川和町店</t>
    <rPh sb="11" eb="12">
      <t>テン</t>
    </rPh>
    <phoneticPr fontId="3"/>
  </si>
  <si>
    <t>V・ドラッグ川越店</t>
    <rPh sb="6" eb="8">
      <t>カワゴエ</t>
    </rPh>
    <rPh sb="8" eb="9">
      <t>テン</t>
    </rPh>
    <phoneticPr fontId="3"/>
  </si>
  <si>
    <t>クリエイトS・D横浜別所五丁目店</t>
  </si>
  <si>
    <t>ツルハドラッグ男鹿船川店</t>
    <rPh sb="7" eb="8">
      <t>オトコ</t>
    </rPh>
    <rPh sb="8" eb="9">
      <t>シカ</t>
    </rPh>
    <rPh sb="9" eb="10">
      <t>フネ</t>
    </rPh>
    <rPh sb="10" eb="11">
      <t>カワ</t>
    </rPh>
    <rPh sb="11" eb="12">
      <t>テン</t>
    </rPh>
    <phoneticPr fontId="3"/>
  </si>
  <si>
    <t>ツルハドラッグ伏古11条店</t>
    <rPh sb="7" eb="8">
      <t>フ</t>
    </rPh>
    <rPh sb="8" eb="9">
      <t>コ</t>
    </rPh>
    <rPh sb="11" eb="12">
      <t>ジョウ</t>
    </rPh>
    <rPh sb="12" eb="13">
      <t>テン</t>
    </rPh>
    <phoneticPr fontId="3"/>
  </si>
  <si>
    <t>ツルハドラッグ南気仙沼店</t>
  </si>
  <si>
    <t>薬王堂柴田槻木店</t>
    <rPh sb="0" eb="3">
      <t>ヤクオウドウ</t>
    </rPh>
    <rPh sb="3" eb="5">
      <t>シバタ</t>
    </rPh>
    <rPh sb="5" eb="6">
      <t>ツキ</t>
    </rPh>
    <rPh sb="6" eb="7">
      <t>キ</t>
    </rPh>
    <rPh sb="7" eb="8">
      <t>テン</t>
    </rPh>
    <phoneticPr fontId="3"/>
  </si>
  <si>
    <t>ツルハドラッグ青森桜川店</t>
    <rPh sb="7" eb="9">
      <t>アオモリ</t>
    </rPh>
    <rPh sb="9" eb="10">
      <t>サクラ</t>
    </rPh>
    <rPh sb="10" eb="11">
      <t>カワ</t>
    </rPh>
    <rPh sb="11" eb="12">
      <t>テン</t>
    </rPh>
    <phoneticPr fontId="3"/>
  </si>
  <si>
    <t>ツルハドラッグ仙台中田7丁目店</t>
    <rPh sb="7" eb="9">
      <t>センダイ</t>
    </rPh>
    <rPh sb="9" eb="11">
      <t>ナカタ</t>
    </rPh>
    <rPh sb="12" eb="14">
      <t>チョウメ</t>
    </rPh>
    <rPh sb="14" eb="15">
      <t>テン</t>
    </rPh>
    <phoneticPr fontId="3"/>
  </si>
  <si>
    <t>ツルハドラッグ富谷ひより台店</t>
  </si>
  <si>
    <t>ツルハドラッグ甲府向町店</t>
  </si>
  <si>
    <t>スギ薬局江戸川瑞江店</t>
  </si>
  <si>
    <t>ツルハドラッグ函館湯川西店</t>
    <rPh sb="7" eb="9">
      <t>ハコダテ</t>
    </rPh>
    <rPh sb="9" eb="11">
      <t>ユカワ</t>
    </rPh>
    <rPh sb="11" eb="12">
      <t>ニシ</t>
    </rPh>
    <rPh sb="12" eb="13">
      <t>テン</t>
    </rPh>
    <phoneticPr fontId="3"/>
  </si>
  <si>
    <t>クリエイトS･D栄鍛冶ヶ谷店</t>
  </si>
  <si>
    <t>ツルハドラッグ村上西店</t>
  </si>
  <si>
    <t>薬王堂山形川西店</t>
    <rPh sb="0" eb="3">
      <t>ヤクオウドウ</t>
    </rPh>
    <rPh sb="3" eb="5">
      <t>ヤマガタ</t>
    </rPh>
    <rPh sb="5" eb="7">
      <t>カワニシ</t>
    </rPh>
    <rPh sb="7" eb="8">
      <t>テン</t>
    </rPh>
    <phoneticPr fontId="3"/>
  </si>
  <si>
    <t>ツルハドラッグ宮城村田店</t>
  </si>
  <si>
    <t>ドラッグセイムス上尾井戸木店</t>
    <rPh sb="12" eb="13">
      <t>キ</t>
    </rPh>
    <phoneticPr fontId="3"/>
  </si>
  <si>
    <t>ツルハドラッグ新発田緑町店</t>
  </si>
  <si>
    <t>薬王堂にかほ象潟店</t>
  </si>
  <si>
    <t>クスリのアオキ潟端店</t>
    <rPh sb="7" eb="8">
      <t>ガタ</t>
    </rPh>
    <rPh sb="8" eb="9">
      <t>ハタ</t>
    </rPh>
    <rPh sb="9" eb="10">
      <t>テン</t>
    </rPh>
    <phoneticPr fontId="3"/>
  </si>
  <si>
    <t>石川県河北郡</t>
  </si>
  <si>
    <t>ツルハドラッグ大河原小島店</t>
  </si>
  <si>
    <t>ツルハドラッグ百合が原店</t>
  </si>
  <si>
    <t>V・ドラッグ蘇原店</t>
  </si>
  <si>
    <t>ゲンキー羽咋太田店</t>
  </si>
  <si>
    <t>V・ドラッグ半田乙川店</t>
  </si>
  <si>
    <t>クリエイトS・D厚木旭町店</t>
  </si>
  <si>
    <t>V・ドラッグ豊田東山店</t>
  </si>
  <si>
    <t>V・ドラッグ岡崎医療センター前薬局</t>
    <rPh sb="8" eb="10">
      <t>イリョウ</t>
    </rPh>
    <rPh sb="14" eb="15">
      <t>マエ</t>
    </rPh>
    <rPh sb="15" eb="17">
      <t>ヤッキョク</t>
    </rPh>
    <phoneticPr fontId="16"/>
  </si>
  <si>
    <t>薬王堂角館下菅沢店</t>
  </si>
  <si>
    <t>ヤマザワ谷地店</t>
  </si>
  <si>
    <t>ツルハドラッグ新川3条店</t>
    <rPh sb="7" eb="9">
      <t>シンカワ</t>
    </rPh>
    <rPh sb="10" eb="11">
      <t>ジョウ</t>
    </rPh>
    <rPh sb="11" eb="12">
      <t>ミセ</t>
    </rPh>
    <phoneticPr fontId="3"/>
  </si>
  <si>
    <t>ツルハドラッグ大槌店</t>
    <rPh sb="7" eb="10">
      <t>オオツチテン</t>
    </rPh>
    <phoneticPr fontId="3"/>
  </si>
  <si>
    <t>ツルハドラッグ角館店</t>
  </si>
  <si>
    <t>V・ドラッグ鳴子北店</t>
  </si>
  <si>
    <t>ツルハドラッグ青森本町４丁目店</t>
  </si>
  <si>
    <t>スギ薬局 都島中通店</t>
  </si>
  <si>
    <t>小坂町豚舎</t>
    <rPh sb="0" eb="2">
      <t>コサカ</t>
    </rPh>
    <rPh sb="2" eb="3">
      <t>マチ</t>
    </rPh>
    <rPh sb="3" eb="4">
      <t>トン</t>
    </rPh>
    <rPh sb="4" eb="5">
      <t>シャ</t>
    </rPh>
    <phoneticPr fontId="3"/>
  </si>
  <si>
    <t>堆肥舎</t>
    <rPh sb="0" eb="2">
      <t>タイヒ</t>
    </rPh>
    <rPh sb="2" eb="3">
      <t>シャ</t>
    </rPh>
    <phoneticPr fontId="3"/>
  </si>
  <si>
    <t>ぶなしめじ生産施設</t>
    <rPh sb="5" eb="7">
      <t>セイサン</t>
    </rPh>
    <rPh sb="7" eb="9">
      <t>シセツ</t>
    </rPh>
    <phoneticPr fontId="3"/>
  </si>
  <si>
    <t>アド・ワン・ファーム丘珠農場</t>
  </si>
  <si>
    <t>早坂牧場牛舎</t>
  </si>
  <si>
    <t>黒川牧場VMS牛舎</t>
  </si>
  <si>
    <t>函館どっぐ中央変電所</t>
  </si>
  <si>
    <t>SDTソーラーパワー山口発電所</t>
  </si>
  <si>
    <t>プラージュ古川駅東店</t>
  </si>
  <si>
    <t>セントラルフィットネスクラブ名取仙台南店</t>
    <rPh sb="14" eb="16">
      <t>ナトリ</t>
    </rPh>
    <rPh sb="16" eb="18">
      <t>センダイ</t>
    </rPh>
    <rPh sb="18" eb="20">
      <t>ミナミテン</t>
    </rPh>
    <phoneticPr fontId="3"/>
  </si>
  <si>
    <t>セントラルフィットネスクラブ蘇我店</t>
  </si>
  <si>
    <t>習志野配送センター</t>
    <rPh sb="0" eb="3">
      <t>ナラシノ</t>
    </rPh>
    <rPh sb="3" eb="5">
      <t>ハイソウ</t>
    </rPh>
    <phoneticPr fontId="3"/>
  </si>
  <si>
    <t>ベア・ロジコ天童低温物流センター</t>
    <rPh sb="6" eb="8">
      <t>テンドウ</t>
    </rPh>
    <rPh sb="8" eb="10">
      <t>テイオン</t>
    </rPh>
    <rPh sb="10" eb="12">
      <t>ブツリュウ</t>
    </rPh>
    <phoneticPr fontId="3"/>
  </si>
  <si>
    <t>ひまわり第二保育園（Ⅰ期）</t>
    <rPh sb="4" eb="6">
      <t>ダイニ</t>
    </rPh>
    <rPh sb="6" eb="9">
      <t>ホイクエン</t>
    </rPh>
    <rPh sb="11" eb="12">
      <t>キ</t>
    </rPh>
    <phoneticPr fontId="3"/>
  </si>
  <si>
    <t>浦和すみれ幼稚園</t>
    <rPh sb="0" eb="2">
      <t>ウラワ</t>
    </rPh>
    <rPh sb="5" eb="8">
      <t>ヨウチエン</t>
    </rPh>
    <phoneticPr fontId="3"/>
  </si>
  <si>
    <t>幼稚園</t>
    <rPh sb="0" eb="3">
      <t>ヨウチエン</t>
    </rPh>
    <phoneticPr fontId="2"/>
  </si>
  <si>
    <t>なないろ保育園</t>
    <rPh sb="4" eb="7">
      <t>ホイクエン</t>
    </rPh>
    <phoneticPr fontId="3"/>
  </si>
  <si>
    <t>越谷こども園</t>
    <rPh sb="0" eb="2">
      <t>コシガヤ</t>
    </rPh>
    <rPh sb="5" eb="6">
      <t>エン</t>
    </rPh>
    <phoneticPr fontId="3"/>
  </si>
  <si>
    <t>若草保育園</t>
    <rPh sb="0" eb="2">
      <t>ワカクサ</t>
    </rPh>
    <rPh sb="2" eb="5">
      <t>ホイクエン</t>
    </rPh>
    <phoneticPr fontId="3"/>
  </si>
  <si>
    <t>仁愛幼育園</t>
    <rPh sb="0" eb="2">
      <t>ジンアイ</t>
    </rPh>
    <rPh sb="2" eb="3">
      <t>ヨウ</t>
    </rPh>
    <rPh sb="3" eb="4">
      <t>イク</t>
    </rPh>
    <rPh sb="4" eb="5">
      <t>エン</t>
    </rPh>
    <phoneticPr fontId="3"/>
  </si>
  <si>
    <t>ささめ保育園</t>
    <rPh sb="3" eb="6">
      <t>ホイクエン</t>
    </rPh>
    <phoneticPr fontId="3"/>
  </si>
  <si>
    <t>越谷保育さくらの森みさと幼稚園</t>
    <rPh sb="0" eb="1">
      <t>コシ</t>
    </rPh>
    <rPh sb="1" eb="2">
      <t>タニ</t>
    </rPh>
    <rPh sb="2" eb="4">
      <t>ホイク</t>
    </rPh>
    <rPh sb="8" eb="9">
      <t>モリ</t>
    </rPh>
    <phoneticPr fontId="3"/>
  </si>
  <si>
    <t>佐賀あかつき保育園（Ⅰ期）</t>
    <rPh sb="11" eb="12">
      <t>キ</t>
    </rPh>
    <phoneticPr fontId="3"/>
  </si>
  <si>
    <t>玉縄子どもセンター</t>
  </si>
  <si>
    <t>浜山保育園</t>
    <rPh sb="0" eb="1">
      <t>ハマ</t>
    </rPh>
    <rPh sb="1" eb="2">
      <t>ヤマ</t>
    </rPh>
    <rPh sb="2" eb="5">
      <t>ホイクエン</t>
    </rPh>
    <phoneticPr fontId="3"/>
  </si>
  <si>
    <t>エンヂェルハート保育園</t>
  </si>
  <si>
    <t>第2みさとしらゆり保育園</t>
  </si>
  <si>
    <t>高和保育園</t>
  </si>
  <si>
    <t>中川保育園</t>
  </si>
  <si>
    <t>河原木中央保育園</t>
    <rPh sb="0" eb="2">
      <t>カワラ</t>
    </rPh>
    <phoneticPr fontId="3"/>
  </si>
  <si>
    <t>おおぼし保育園</t>
    <rPh sb="4" eb="7">
      <t>ホイクエン</t>
    </rPh>
    <phoneticPr fontId="3"/>
  </si>
  <si>
    <t>新子安方面保育所</t>
  </si>
  <si>
    <t>渋谷教育学園浦安こども園</t>
  </si>
  <si>
    <t>キッズルームにこにこ</t>
  </si>
  <si>
    <t>越谷保育専門学校認定こども園さくらの森</t>
    <rPh sb="0" eb="2">
      <t>コシガヤ</t>
    </rPh>
    <rPh sb="2" eb="4">
      <t>ホイク</t>
    </rPh>
    <rPh sb="4" eb="6">
      <t>センモン</t>
    </rPh>
    <rPh sb="6" eb="8">
      <t>ガッコウ</t>
    </rPh>
    <phoneticPr fontId="3"/>
  </si>
  <si>
    <t>認定こども園</t>
  </si>
  <si>
    <t>学校法人若杉幼稚園</t>
    <rPh sb="0" eb="2">
      <t>ガッコウ</t>
    </rPh>
    <rPh sb="2" eb="4">
      <t>ホウジン</t>
    </rPh>
    <rPh sb="4" eb="6">
      <t>ワカスギ</t>
    </rPh>
    <rPh sb="6" eb="9">
      <t>ヨウチエン</t>
    </rPh>
    <phoneticPr fontId="3"/>
  </si>
  <si>
    <t>尻内保育園</t>
    <rPh sb="0" eb="1">
      <t>シリ</t>
    </rPh>
    <rPh sb="1" eb="2">
      <t>ウチ</t>
    </rPh>
    <rPh sb="2" eb="5">
      <t>ホイクエン</t>
    </rPh>
    <phoneticPr fontId="3"/>
  </si>
  <si>
    <t>保育園七色のみち</t>
  </si>
  <si>
    <t>城谷保育所</t>
    <rPh sb="0" eb="1">
      <t>シロ</t>
    </rPh>
    <rPh sb="1" eb="2">
      <t>タニ</t>
    </rPh>
    <rPh sb="2" eb="4">
      <t>ホイク</t>
    </rPh>
    <rPh sb="4" eb="5">
      <t>ショ</t>
    </rPh>
    <phoneticPr fontId="3"/>
  </si>
  <si>
    <t>あすなろ第２保育園</t>
  </si>
  <si>
    <t>八幡浜幼稚園計画</t>
  </si>
  <si>
    <t>ゆきのこ保育園</t>
  </si>
  <si>
    <t>光禅寺認定こども園</t>
  </si>
  <si>
    <t>クロスモール新琴似（保育所棟）</t>
    <rPh sb="10" eb="12">
      <t>ホイク</t>
    </rPh>
    <rPh sb="12" eb="13">
      <t>ショ</t>
    </rPh>
    <rPh sb="13" eb="14">
      <t>トウ</t>
    </rPh>
    <phoneticPr fontId="2"/>
  </si>
  <si>
    <t>ユーホー向島店</t>
  </si>
  <si>
    <t>ユーホー松永店</t>
  </si>
  <si>
    <t>ユーホー瀬戸店</t>
  </si>
  <si>
    <t>ユーホー三次店</t>
  </si>
  <si>
    <t>ユーホー神辺店</t>
  </si>
  <si>
    <t>ユーホー伊勢丘店本館</t>
    <rPh sb="4" eb="6">
      <t>イセ</t>
    </rPh>
    <rPh sb="6" eb="7">
      <t>オカ</t>
    </rPh>
    <rPh sb="7" eb="8">
      <t>テン</t>
    </rPh>
    <rPh sb="8" eb="10">
      <t>ホンカン</t>
    </rPh>
    <phoneticPr fontId="3"/>
  </si>
  <si>
    <t>ユーホー伊勢丘店ペットショップ</t>
    <rPh sb="4" eb="6">
      <t>イセ</t>
    </rPh>
    <rPh sb="6" eb="7">
      <t>オカ</t>
    </rPh>
    <rPh sb="7" eb="8">
      <t>テン</t>
    </rPh>
    <phoneticPr fontId="3"/>
  </si>
  <si>
    <t>ジュンテンドー高屋店　</t>
    <rPh sb="7" eb="9">
      <t>タカヤ</t>
    </rPh>
    <rPh sb="9" eb="10">
      <t>テン</t>
    </rPh>
    <phoneticPr fontId="3"/>
  </si>
  <si>
    <t>ジュンテンドー岡山神崎店</t>
    <rPh sb="7" eb="9">
      <t>オカヤマ</t>
    </rPh>
    <rPh sb="9" eb="11">
      <t>カンザキ</t>
    </rPh>
    <rPh sb="11" eb="12">
      <t>テン</t>
    </rPh>
    <phoneticPr fontId="3"/>
  </si>
  <si>
    <t>ジュンテンドー南岩国店</t>
    <rPh sb="7" eb="8">
      <t>ミナミ</t>
    </rPh>
    <rPh sb="8" eb="10">
      <t>イワクニ</t>
    </rPh>
    <rPh sb="10" eb="11">
      <t>テン</t>
    </rPh>
    <phoneticPr fontId="3"/>
  </si>
  <si>
    <t>ジュンテンドー大崎店</t>
    <rPh sb="7" eb="9">
      <t>オオサキ</t>
    </rPh>
    <rPh sb="9" eb="10">
      <t>テン</t>
    </rPh>
    <phoneticPr fontId="3"/>
  </si>
  <si>
    <t>ジュンテンドー廿日市店</t>
    <rPh sb="7" eb="10">
      <t>ハツカイチ</t>
    </rPh>
    <rPh sb="10" eb="11">
      <t>テン</t>
    </rPh>
    <phoneticPr fontId="3"/>
  </si>
  <si>
    <t>ジュンテンドー中庄店</t>
    <rPh sb="9" eb="10">
      <t>テン</t>
    </rPh>
    <phoneticPr fontId="2"/>
  </si>
  <si>
    <t>カインズモール大利根Aカインズ棟</t>
    <rPh sb="7" eb="10">
      <t>オオトネ</t>
    </rPh>
    <rPh sb="15" eb="16">
      <t>トウ</t>
    </rPh>
    <phoneticPr fontId="3"/>
  </si>
  <si>
    <t>カインズ玉造店</t>
    <rPh sb="6" eb="7">
      <t>テン</t>
    </rPh>
    <phoneticPr fontId="2"/>
  </si>
  <si>
    <t>ニトリ大崎店</t>
    <rPh sb="3" eb="5">
      <t>オオサキ</t>
    </rPh>
    <rPh sb="5" eb="6">
      <t>ミセ</t>
    </rPh>
    <phoneticPr fontId="3"/>
  </si>
  <si>
    <t>ニトリ秋田大仙店</t>
    <rPh sb="3" eb="5">
      <t>アキタ</t>
    </rPh>
    <rPh sb="5" eb="7">
      <t>ダイセン</t>
    </rPh>
    <rPh sb="7" eb="8">
      <t>ミセ</t>
    </rPh>
    <phoneticPr fontId="3"/>
  </si>
  <si>
    <t>ニトリ上越店</t>
    <rPh sb="3" eb="5">
      <t>ジョウエツ</t>
    </rPh>
    <rPh sb="5" eb="6">
      <t>テン</t>
    </rPh>
    <phoneticPr fontId="3"/>
  </si>
  <si>
    <t>カインズ市原店</t>
    <rPh sb="4" eb="7">
      <t>イチハラテン</t>
    </rPh>
    <phoneticPr fontId="3"/>
  </si>
  <si>
    <t>ニトリ木更津店</t>
    <rPh sb="3" eb="6">
      <t>キサラヅ</t>
    </rPh>
    <rPh sb="6" eb="7">
      <t>テン</t>
    </rPh>
    <phoneticPr fontId="3"/>
  </si>
  <si>
    <t>エンチョー豊橋店</t>
    <rPh sb="5" eb="7">
      <t>トヨハシ</t>
    </rPh>
    <rPh sb="7" eb="8">
      <t>テン</t>
    </rPh>
    <phoneticPr fontId="3"/>
  </si>
  <si>
    <t>ニトリ仙台新港店</t>
    <rPh sb="3" eb="5">
      <t>センダイ</t>
    </rPh>
    <rPh sb="5" eb="7">
      <t>シンコウ</t>
    </rPh>
    <rPh sb="7" eb="8">
      <t>テン</t>
    </rPh>
    <phoneticPr fontId="3"/>
  </si>
  <si>
    <t>カインズ宇都宮店</t>
    <rPh sb="4" eb="7">
      <t>ウツノミヤ</t>
    </rPh>
    <rPh sb="7" eb="8">
      <t>テン</t>
    </rPh>
    <phoneticPr fontId="3"/>
  </si>
  <si>
    <t>ジュンテンドー熊野店</t>
    <rPh sb="7" eb="9">
      <t>クマノ</t>
    </rPh>
    <rPh sb="9" eb="10">
      <t>テン</t>
    </rPh>
    <phoneticPr fontId="3"/>
  </si>
  <si>
    <t>カインズホーム半田店</t>
    <rPh sb="7" eb="9">
      <t>ハンダ</t>
    </rPh>
    <rPh sb="9" eb="10">
      <t>テン</t>
    </rPh>
    <phoneticPr fontId="3"/>
  </si>
  <si>
    <t>カインズホーム佐倉店</t>
    <rPh sb="7" eb="10">
      <t>サクラテン</t>
    </rPh>
    <phoneticPr fontId="3"/>
  </si>
  <si>
    <t>カインズホーム高坂店</t>
    <rPh sb="7" eb="9">
      <t>タカサカ</t>
    </rPh>
    <rPh sb="9" eb="10">
      <t>テン</t>
    </rPh>
    <phoneticPr fontId="3"/>
  </si>
  <si>
    <t>ホーマック広面店</t>
    <rPh sb="5" eb="6">
      <t>ヒロ</t>
    </rPh>
    <rPh sb="6" eb="7">
      <t>オモテ</t>
    </rPh>
    <rPh sb="7" eb="8">
      <t>テン</t>
    </rPh>
    <phoneticPr fontId="3"/>
  </si>
  <si>
    <t>スーパービバホーム岩槻店パーゴラ棟</t>
    <rPh sb="16" eb="17">
      <t>トウ</t>
    </rPh>
    <phoneticPr fontId="2"/>
  </si>
  <si>
    <t>ジュンテンドー深溝店</t>
    <rPh sb="7" eb="8">
      <t>フカ</t>
    </rPh>
    <rPh sb="8" eb="9">
      <t>ミゾ</t>
    </rPh>
    <rPh sb="9" eb="10">
      <t>テン</t>
    </rPh>
    <phoneticPr fontId="3"/>
  </si>
  <si>
    <t>カインズ浦和美園店</t>
    <rPh sb="4" eb="6">
      <t>ウラワ</t>
    </rPh>
    <rPh sb="6" eb="8">
      <t>ミソノ</t>
    </rPh>
    <rPh sb="8" eb="9">
      <t>テン</t>
    </rPh>
    <phoneticPr fontId="3"/>
  </si>
  <si>
    <t>HIひろせスーパーコンボ菊陽店</t>
    <rPh sb="12" eb="14">
      <t>キクヨウ</t>
    </rPh>
    <rPh sb="14" eb="15">
      <t>テン</t>
    </rPh>
    <phoneticPr fontId="3"/>
  </si>
  <si>
    <t>スーパービバホーム春日部店</t>
    <rPh sb="9" eb="12">
      <t>カスカベ</t>
    </rPh>
    <rPh sb="12" eb="13">
      <t>テン</t>
    </rPh>
    <phoneticPr fontId="3"/>
  </si>
  <si>
    <t>カインズ下妻店</t>
    <rPh sb="4" eb="6">
      <t>シモヅマ</t>
    </rPh>
    <rPh sb="6" eb="7">
      <t>テン</t>
    </rPh>
    <phoneticPr fontId="3"/>
  </si>
  <si>
    <t>ホームセンター山新土浦店</t>
    <rPh sb="7" eb="9">
      <t>ヤマシン</t>
    </rPh>
    <rPh sb="9" eb="11">
      <t>ツチウラ</t>
    </rPh>
    <rPh sb="11" eb="12">
      <t>テン</t>
    </rPh>
    <phoneticPr fontId="3"/>
  </si>
  <si>
    <t>バロー松阪店</t>
    <rPh sb="3" eb="5">
      <t>マツサカ</t>
    </rPh>
    <rPh sb="5" eb="6">
      <t>テン</t>
    </rPh>
    <phoneticPr fontId="3"/>
  </si>
  <si>
    <t>カインズホーム船橋南習志野店</t>
    <rPh sb="7" eb="9">
      <t>フナバシ</t>
    </rPh>
    <rPh sb="9" eb="10">
      <t>ミナミ</t>
    </rPh>
    <rPh sb="10" eb="13">
      <t>ナラシノ</t>
    </rPh>
    <rPh sb="13" eb="14">
      <t>テン</t>
    </rPh>
    <phoneticPr fontId="3"/>
  </si>
  <si>
    <t>カインズホーム船橋南習志野店資材館</t>
    <rPh sb="7" eb="9">
      <t>フナバシ</t>
    </rPh>
    <rPh sb="9" eb="10">
      <t>ミナミ</t>
    </rPh>
    <rPh sb="10" eb="13">
      <t>ナラシノ</t>
    </rPh>
    <rPh sb="13" eb="14">
      <t>テン</t>
    </rPh>
    <rPh sb="14" eb="16">
      <t>シザイ</t>
    </rPh>
    <rPh sb="16" eb="17">
      <t>カン</t>
    </rPh>
    <phoneticPr fontId="3"/>
  </si>
  <si>
    <t>カインズ名古屋当知店</t>
    <rPh sb="4" eb="7">
      <t>ナゴヤ</t>
    </rPh>
    <rPh sb="9" eb="10">
      <t>テン</t>
    </rPh>
    <phoneticPr fontId="2"/>
  </si>
  <si>
    <t>HIひろせ明野店</t>
    <rPh sb="7" eb="8">
      <t>テン</t>
    </rPh>
    <phoneticPr fontId="2"/>
  </si>
  <si>
    <t>ホーマック留萌店</t>
    <rPh sb="7" eb="8">
      <t>テン</t>
    </rPh>
    <phoneticPr fontId="2"/>
  </si>
  <si>
    <t>ホーマックスーパーデポ横手店</t>
    <rPh sb="13" eb="14">
      <t>テン</t>
    </rPh>
    <phoneticPr fontId="2"/>
  </si>
  <si>
    <t>バロー北方店</t>
  </si>
  <si>
    <t>ホーマック倶知安町高砂店</t>
    <rPh sb="11" eb="12">
      <t>テン</t>
    </rPh>
    <phoneticPr fontId="2"/>
  </si>
  <si>
    <t>カインズ静岡清水店</t>
    <rPh sb="8" eb="9">
      <t>テン</t>
    </rPh>
    <phoneticPr fontId="2"/>
  </si>
  <si>
    <t>プラスワン長野店</t>
    <rPh sb="7" eb="8">
      <t>テン</t>
    </rPh>
    <phoneticPr fontId="2"/>
  </si>
  <si>
    <t>コメリパワー佐沼店</t>
  </si>
  <si>
    <t>ホーマックニコット藤代店</t>
    <rPh sb="9" eb="11">
      <t>フジシロ</t>
    </rPh>
    <rPh sb="11" eb="12">
      <t>テン</t>
    </rPh>
    <phoneticPr fontId="3"/>
  </si>
  <si>
    <t>DCMホーマック東苗穂店</t>
    <rPh sb="11" eb="12">
      <t>テン</t>
    </rPh>
    <phoneticPr fontId="2"/>
  </si>
  <si>
    <t>カインズ相模原愛川インター店</t>
  </si>
  <si>
    <t>ホーマックニコット当別太美店</t>
  </si>
  <si>
    <t>スーパービバホーム大垣店</t>
  </si>
  <si>
    <t>DCMホーマック中島店</t>
    <rPh sb="8" eb="10">
      <t>ナカジマ</t>
    </rPh>
    <rPh sb="10" eb="11">
      <t>テン</t>
    </rPh>
    <phoneticPr fontId="2"/>
  </si>
  <si>
    <t>DCMカーマ豊田五ケ丘店</t>
    <rPh sb="11" eb="12">
      <t>テン</t>
    </rPh>
    <phoneticPr fontId="3"/>
  </si>
  <si>
    <t>ホーマックニコット磯原木皿店</t>
  </si>
  <si>
    <t>HIヒロセスーパーコンボ竹田店</t>
    <rPh sb="12" eb="13">
      <t>タケ</t>
    </rPh>
    <rPh sb="13" eb="14">
      <t>タ</t>
    </rPh>
    <rPh sb="14" eb="15">
      <t>テン</t>
    </rPh>
    <phoneticPr fontId="3"/>
  </si>
  <si>
    <t>カインズ幕張店</t>
    <rPh sb="4" eb="6">
      <t>マクハリ</t>
    </rPh>
    <rPh sb="6" eb="7">
      <t>テン</t>
    </rPh>
    <phoneticPr fontId="3"/>
  </si>
  <si>
    <t>DCMホーマック菊水元町店</t>
  </si>
  <si>
    <t>コメリHC上越国分店</t>
  </si>
  <si>
    <t>カインズ宇都宮テクノポリス店</t>
    <rPh sb="4" eb="7">
      <t>ウツノミヤ</t>
    </rPh>
    <rPh sb="13" eb="14">
      <t>テン</t>
    </rPh>
    <phoneticPr fontId="16"/>
  </si>
  <si>
    <t>マルハンつくば店</t>
  </si>
  <si>
    <t>マルハン橿原北店</t>
    <rPh sb="4" eb="6">
      <t>カシハラ</t>
    </rPh>
    <rPh sb="6" eb="8">
      <t>キタテン</t>
    </rPh>
    <phoneticPr fontId="3"/>
  </si>
  <si>
    <t>マルハン宮崎店</t>
    <rPh sb="4" eb="6">
      <t>ミヤザキ</t>
    </rPh>
    <rPh sb="6" eb="7">
      <t>テン</t>
    </rPh>
    <phoneticPr fontId="3"/>
  </si>
  <si>
    <t>マルハン上小田井店</t>
    <rPh sb="4" eb="5">
      <t>ウエ</t>
    </rPh>
    <rPh sb="5" eb="7">
      <t>オダ</t>
    </rPh>
    <rPh sb="7" eb="8">
      <t>イ</t>
    </rPh>
    <rPh sb="8" eb="9">
      <t>テン</t>
    </rPh>
    <phoneticPr fontId="3"/>
  </si>
  <si>
    <t>P-ARK竹ノ塚店</t>
    <rPh sb="5" eb="6">
      <t>タケ</t>
    </rPh>
    <rPh sb="7" eb="8">
      <t>ヅカ</t>
    </rPh>
    <rPh sb="8" eb="9">
      <t>テン</t>
    </rPh>
    <phoneticPr fontId="3"/>
  </si>
  <si>
    <t>マルハン新世界店</t>
    <rPh sb="4" eb="7">
      <t>シンセカイ</t>
    </rPh>
    <rPh sb="7" eb="8">
      <t>テン</t>
    </rPh>
    <phoneticPr fontId="3"/>
  </si>
  <si>
    <t>ニラク渋川白井店</t>
    <rPh sb="7" eb="8">
      <t>テン</t>
    </rPh>
    <phoneticPr fontId="2"/>
  </si>
  <si>
    <t>オーナースロット館</t>
  </si>
  <si>
    <t>マルハン新発田店</t>
    <rPh sb="7" eb="8">
      <t>テン</t>
    </rPh>
    <phoneticPr fontId="2"/>
  </si>
  <si>
    <t>マルハン赤穂店</t>
    <rPh sb="6" eb="7">
      <t>テン</t>
    </rPh>
    <phoneticPr fontId="2"/>
  </si>
  <si>
    <t>ダイナム山口宇部店</t>
    <rPh sb="8" eb="9">
      <t>テン</t>
    </rPh>
    <phoneticPr fontId="2"/>
  </si>
  <si>
    <t>ダイナム宮城角田店</t>
  </si>
  <si>
    <t>マルハン光明池店</t>
    <rPh sb="4" eb="7">
      <t>コウミョウイケ</t>
    </rPh>
    <rPh sb="7" eb="8">
      <t>テン</t>
    </rPh>
    <phoneticPr fontId="3"/>
  </si>
  <si>
    <t>マルハン高槻店</t>
    <rPh sb="6" eb="7">
      <t>テン</t>
    </rPh>
    <phoneticPr fontId="2"/>
  </si>
  <si>
    <t>なないろ芥見店</t>
  </si>
  <si>
    <t>豊洲プロジェクト</t>
    <rPh sb="0" eb="2">
      <t>トヨス</t>
    </rPh>
    <phoneticPr fontId="3"/>
  </si>
  <si>
    <t>ダイナム山形天童店</t>
    <rPh sb="4" eb="6">
      <t>ヤマガタ</t>
    </rPh>
    <rPh sb="6" eb="9">
      <t>テンドウテン</t>
    </rPh>
    <phoneticPr fontId="3"/>
  </si>
  <si>
    <t>サテライト八代</t>
  </si>
  <si>
    <t>フェイス田川店</t>
  </si>
  <si>
    <t>プラスイーグル稚内店</t>
  </si>
  <si>
    <t>マルハン静岡店
遊技場棟：TNF　立駐棟：杭</t>
    <rPh sb="6" eb="7">
      <t>テン</t>
    </rPh>
    <phoneticPr fontId="2"/>
  </si>
  <si>
    <t>新高畠町立図書館</t>
    <rPh sb="0" eb="1">
      <t>シン</t>
    </rPh>
    <rPh sb="1" eb="2">
      <t>タカ</t>
    </rPh>
    <rPh sb="2" eb="3">
      <t>ハタ</t>
    </rPh>
    <rPh sb="3" eb="4">
      <t>マチ</t>
    </rPh>
    <rPh sb="4" eb="5">
      <t>リツ</t>
    </rPh>
    <rPh sb="5" eb="8">
      <t>トショカン</t>
    </rPh>
    <phoneticPr fontId="3"/>
  </si>
  <si>
    <t>SF宇部太陽光発電所</t>
    <rPh sb="2" eb="4">
      <t>ウベ</t>
    </rPh>
    <rPh sb="4" eb="6">
      <t>タイヨウ</t>
    </rPh>
    <rPh sb="6" eb="7">
      <t>ヒカリ</t>
    </rPh>
    <rPh sb="7" eb="9">
      <t>ハツデン</t>
    </rPh>
    <rPh sb="9" eb="10">
      <t>ショ</t>
    </rPh>
    <phoneticPr fontId="3"/>
  </si>
  <si>
    <t>北電系統用レドックフロー蓄電池計画</t>
  </si>
  <si>
    <t>発電所</t>
  </si>
  <si>
    <t>ハローズ乙島店テナント棟</t>
    <rPh sb="4" eb="5">
      <t>オツ</t>
    </rPh>
    <rPh sb="5" eb="6">
      <t>シマ</t>
    </rPh>
    <rPh sb="6" eb="7">
      <t>テン</t>
    </rPh>
    <rPh sb="11" eb="12">
      <t>トウ</t>
    </rPh>
    <phoneticPr fontId="3"/>
  </si>
  <si>
    <t>カインズモール大利根Dオートアールズ棟</t>
    <rPh sb="18" eb="19">
      <t>トウ</t>
    </rPh>
    <phoneticPr fontId="3"/>
  </si>
  <si>
    <t>三洋堂書店当知店</t>
    <rPh sb="0" eb="2">
      <t>サンヨウ</t>
    </rPh>
    <rPh sb="2" eb="3">
      <t>ドウ</t>
    </rPh>
    <rPh sb="3" eb="5">
      <t>ショテン</t>
    </rPh>
    <rPh sb="5" eb="7">
      <t>トウチ</t>
    </rPh>
    <rPh sb="7" eb="8">
      <t>テン</t>
    </rPh>
    <phoneticPr fontId="4"/>
  </si>
  <si>
    <t>物販店</t>
  </si>
  <si>
    <t>カメラの北村松井山手店</t>
    <rPh sb="4" eb="6">
      <t>キタムラ</t>
    </rPh>
    <rPh sb="6" eb="8">
      <t>マツイ</t>
    </rPh>
    <rPh sb="8" eb="10">
      <t>ヤマテ</t>
    </rPh>
    <rPh sb="10" eb="11">
      <t>テン</t>
    </rPh>
    <phoneticPr fontId="3"/>
  </si>
  <si>
    <t>ハローズ高松春日店テナント棟2</t>
    <rPh sb="13" eb="14">
      <t>トウ</t>
    </rPh>
    <phoneticPr fontId="2"/>
  </si>
  <si>
    <t>ハローズ西条飯岡テナント棟</t>
    <rPh sb="12" eb="13">
      <t>トウ</t>
    </rPh>
    <phoneticPr fontId="3"/>
  </si>
  <si>
    <t>イエローハット広面店南館</t>
    <rPh sb="7" eb="8">
      <t>ヒロ</t>
    </rPh>
    <rPh sb="8" eb="9">
      <t>オモテ</t>
    </rPh>
    <rPh sb="9" eb="10">
      <t>テン</t>
    </rPh>
    <rPh sb="10" eb="11">
      <t>ミナミ</t>
    </rPh>
    <rPh sb="11" eb="12">
      <t>カン</t>
    </rPh>
    <phoneticPr fontId="3"/>
  </si>
  <si>
    <t>伊豆フルーツパーク</t>
    <rPh sb="0" eb="2">
      <t>イズ</t>
    </rPh>
    <phoneticPr fontId="3"/>
  </si>
  <si>
    <t>JA東西しらかわ矢吹総合支店物販店</t>
    <rPh sb="2" eb="4">
      <t>トウザイ</t>
    </rPh>
    <rPh sb="8" eb="10">
      <t>ヤブキ</t>
    </rPh>
    <rPh sb="10" eb="12">
      <t>ソウゴウ</t>
    </rPh>
    <rPh sb="12" eb="14">
      <t>シテン</t>
    </rPh>
    <rPh sb="14" eb="17">
      <t>ブッパンテン</t>
    </rPh>
    <phoneticPr fontId="3"/>
  </si>
  <si>
    <t>ドコモショップ八潮店</t>
    <rPh sb="7" eb="9">
      <t>ヤシオ</t>
    </rPh>
    <rPh sb="9" eb="10">
      <t>テン</t>
    </rPh>
    <phoneticPr fontId="3"/>
  </si>
  <si>
    <t>なんじゃ村上越インター店</t>
    <rPh sb="4" eb="6">
      <t>ムラカミ</t>
    </rPh>
    <rPh sb="6" eb="7">
      <t>コシ</t>
    </rPh>
    <rPh sb="11" eb="12">
      <t>テン</t>
    </rPh>
    <phoneticPr fontId="3"/>
  </si>
  <si>
    <t>ドラッグトップス三田店</t>
  </si>
  <si>
    <t>マナベインテリアハーツ川西店</t>
    <rPh sb="11" eb="13">
      <t>カワニシ</t>
    </rPh>
    <rPh sb="13" eb="14">
      <t>テン</t>
    </rPh>
    <phoneticPr fontId="3"/>
  </si>
  <si>
    <t>イエローハット加美店</t>
    <rPh sb="7" eb="8">
      <t>カ</t>
    </rPh>
    <rPh sb="8" eb="9">
      <t>ミ</t>
    </rPh>
    <rPh sb="9" eb="10">
      <t>テン</t>
    </rPh>
    <phoneticPr fontId="3"/>
  </si>
  <si>
    <t>ラ・カーサ天童店</t>
    <rPh sb="5" eb="7">
      <t>テンドウ</t>
    </rPh>
    <rPh sb="7" eb="8">
      <t>ミセ</t>
    </rPh>
    <phoneticPr fontId="3"/>
  </si>
  <si>
    <t>庄交ショッピングセンター</t>
    <rPh sb="0" eb="2">
      <t>ショウコウ</t>
    </rPh>
    <phoneticPr fontId="3"/>
  </si>
  <si>
    <t>新鎌ヶ谷駅店舗</t>
    <rPh sb="0" eb="1">
      <t>シン</t>
    </rPh>
    <rPh sb="1" eb="2">
      <t>カマ</t>
    </rPh>
    <rPh sb="3" eb="4">
      <t>タニ</t>
    </rPh>
    <rPh sb="4" eb="5">
      <t>エキ</t>
    </rPh>
    <rPh sb="5" eb="7">
      <t>テンポ</t>
    </rPh>
    <phoneticPr fontId="3"/>
  </si>
  <si>
    <t>てらお八千代店</t>
    <rPh sb="3" eb="6">
      <t>ヤチヨ</t>
    </rPh>
    <rPh sb="6" eb="7">
      <t>テン</t>
    </rPh>
    <phoneticPr fontId="3"/>
  </si>
  <si>
    <t>ドコモショップ藤代店</t>
    <rPh sb="7" eb="9">
      <t>フジシロ</t>
    </rPh>
    <rPh sb="9" eb="10">
      <t>テン</t>
    </rPh>
    <phoneticPr fontId="3"/>
  </si>
  <si>
    <t>マックスバリュ滋賀店</t>
    <rPh sb="7" eb="9">
      <t>シガ</t>
    </rPh>
    <rPh sb="9" eb="10">
      <t>テン</t>
    </rPh>
    <phoneticPr fontId="3"/>
  </si>
  <si>
    <t>バロー甲府昭和店テナント棟</t>
    <rPh sb="5" eb="7">
      <t>ショウワ</t>
    </rPh>
    <rPh sb="7" eb="8">
      <t>テン</t>
    </rPh>
    <rPh sb="12" eb="13">
      <t>トウ</t>
    </rPh>
    <phoneticPr fontId="2"/>
  </si>
  <si>
    <t>マルエツ東松戸駅店</t>
    <rPh sb="4" eb="7">
      <t>ヒガシマツド</t>
    </rPh>
    <rPh sb="7" eb="8">
      <t>エキ</t>
    </rPh>
    <rPh sb="8" eb="9">
      <t>テン</t>
    </rPh>
    <phoneticPr fontId="2"/>
  </si>
  <si>
    <t>コムボックス大分</t>
    <rPh sb="6" eb="8">
      <t>オオイタ</t>
    </rPh>
    <phoneticPr fontId="2"/>
  </si>
  <si>
    <t>タイヤランド小名浜店</t>
    <rPh sb="9" eb="10">
      <t>テン</t>
    </rPh>
    <phoneticPr fontId="2"/>
  </si>
  <si>
    <t>ローソン清水店</t>
    <rPh sb="4" eb="6">
      <t>シミズ</t>
    </rPh>
    <rPh sb="6" eb="7">
      <t>テン</t>
    </rPh>
    <phoneticPr fontId="3"/>
  </si>
  <si>
    <t>バロー春江店（テナント棟）</t>
    <rPh sb="5" eb="6">
      <t>テン</t>
    </rPh>
    <rPh sb="11" eb="12">
      <t>トウ</t>
    </rPh>
    <phoneticPr fontId="2"/>
  </si>
  <si>
    <t>ハローズ住吉店テナント棟</t>
    <rPh sb="6" eb="7">
      <t>テン</t>
    </rPh>
    <rPh sb="11" eb="12">
      <t>トウ</t>
    </rPh>
    <phoneticPr fontId="2"/>
  </si>
  <si>
    <t>ヤマザワ寒河江プラザ店（テナント棟）</t>
    <rPh sb="16" eb="17">
      <t>トウ</t>
    </rPh>
    <phoneticPr fontId="2"/>
  </si>
  <si>
    <t>マルイ国府店（テナント棟）</t>
    <rPh sb="11" eb="12">
      <t>トウ</t>
    </rPh>
    <phoneticPr fontId="2"/>
  </si>
  <si>
    <t>キドキド学園南店</t>
  </si>
  <si>
    <t>八重田複合物販店舗</t>
  </si>
  <si>
    <t>マックスバリュ新発寒店（テナント棟）</t>
    <rPh sb="10" eb="11">
      <t>テン</t>
    </rPh>
    <rPh sb="16" eb="17">
      <t>トウ</t>
    </rPh>
    <phoneticPr fontId="2"/>
  </si>
  <si>
    <t>サンデーいわき泉店</t>
  </si>
  <si>
    <t>六町タカラスタンダードショールーム</t>
    <rPh sb="0" eb="1">
      <t>ロク</t>
    </rPh>
    <rPh sb="1" eb="2">
      <t>マチ</t>
    </rPh>
    <phoneticPr fontId="3"/>
  </si>
  <si>
    <t>平安神宮店舗</t>
    <rPh sb="0" eb="2">
      <t>ヘイアン</t>
    </rPh>
    <rPh sb="2" eb="4">
      <t>ジングウ</t>
    </rPh>
    <rPh sb="4" eb="6">
      <t>テンポ</t>
    </rPh>
    <phoneticPr fontId="3"/>
  </si>
  <si>
    <t>オートバックス東雲店</t>
    <rPh sb="7" eb="8">
      <t>ヒガシ</t>
    </rPh>
    <rPh sb="8" eb="9">
      <t>クモ</t>
    </rPh>
    <rPh sb="9" eb="10">
      <t>テン</t>
    </rPh>
    <phoneticPr fontId="3"/>
  </si>
  <si>
    <t>鴨沢塗料販売取扱所</t>
  </si>
  <si>
    <t>モダン・プロ倉敷店</t>
    <rPh sb="6" eb="9">
      <t>クラシキテン</t>
    </rPh>
    <phoneticPr fontId="2"/>
  </si>
  <si>
    <t>イエローハット利府店</t>
  </si>
  <si>
    <t>TSUTAYA利府店</t>
  </si>
  <si>
    <t>タウンプラザかねひでよなばる</t>
  </si>
  <si>
    <t>北綾瀬高架下店舗</t>
  </si>
  <si>
    <t>サンデーペットショップ城下店</t>
  </si>
  <si>
    <t>ケーズデンキ北上店</t>
  </si>
  <si>
    <t>ウィズ諏訪</t>
    <rPh sb="3" eb="5">
      <t>スワ</t>
    </rPh>
    <phoneticPr fontId="3"/>
  </si>
  <si>
    <t>本道の街サービスセンター</t>
    <rPh sb="0" eb="2">
      <t>ホンドウ</t>
    </rPh>
    <rPh sb="3" eb="4">
      <t>マチ</t>
    </rPh>
    <phoneticPr fontId="3"/>
  </si>
  <si>
    <t>JAめぐみの可児地域通所介護施設</t>
    <rPh sb="6" eb="8">
      <t>カニ</t>
    </rPh>
    <rPh sb="8" eb="10">
      <t>チイキ</t>
    </rPh>
    <rPh sb="10" eb="12">
      <t>ツウショ</t>
    </rPh>
    <rPh sb="12" eb="14">
      <t>カイゴ</t>
    </rPh>
    <rPh sb="14" eb="16">
      <t>シセツ</t>
    </rPh>
    <phoneticPr fontId="3"/>
  </si>
  <si>
    <t>協栄江戸川台年金ホーム ヴィラ・ナチュラ</t>
    <rPh sb="0" eb="2">
      <t>キョウエイ</t>
    </rPh>
    <rPh sb="2" eb="6">
      <t>エドガワダイ</t>
    </rPh>
    <rPh sb="6" eb="8">
      <t>ネンキン</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</si>
  <si>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</si>
  <si>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ライフコミュニティプラザ三沢</t>
    <rPh sb="12" eb="14">
      <t>ミサワ</t>
    </rPh>
    <phoneticPr fontId="3"/>
  </si>
  <si>
    <t>介護老人福祉施設さくらの里</t>
    <rPh sb="0" eb="2">
      <t>カイゴ</t>
    </rPh>
    <rPh sb="2" eb="4">
      <t>ロウジン</t>
    </rPh>
    <rPh sb="4" eb="6">
      <t>フクシ</t>
    </rPh>
    <rPh sb="6" eb="8">
      <t>シセツ</t>
    </rPh>
    <rPh sb="12" eb="13">
      <t>サト</t>
    </rPh>
    <phoneticPr fontId="3"/>
  </si>
  <si>
    <t>伊野福祉会ケアハウス</t>
    <rPh sb="0" eb="1">
      <t>イ</t>
    </rPh>
    <rPh sb="1" eb="2">
      <t>ノ</t>
    </rPh>
    <rPh sb="2" eb="4">
      <t>フクシ</t>
    </rPh>
    <rPh sb="4" eb="5">
      <t>カイ</t>
    </rPh>
    <phoneticPr fontId="3"/>
  </si>
  <si>
    <t>特別養護老人ホーム天神</t>
    <rPh sb="0" eb="2">
      <t>トクベツ</t>
    </rPh>
    <rPh sb="2" eb="4">
      <t>ヨウゴ</t>
    </rPh>
    <rPh sb="4" eb="6">
      <t>ロウジン</t>
    </rPh>
    <rPh sb="9" eb="11">
      <t>テンジン</t>
    </rPh>
    <phoneticPr fontId="3"/>
  </si>
  <si>
    <t>はしま特別養護老人ホーム</t>
    <rPh sb="3" eb="5">
      <t>トクベツ</t>
    </rPh>
    <rPh sb="5" eb="7">
      <t>ヨウゴ</t>
    </rPh>
    <rPh sb="7" eb="9">
      <t>ロウジン</t>
    </rPh>
    <phoneticPr fontId="3"/>
  </si>
  <si>
    <t>デイサービスまちなか</t>
  </si>
  <si>
    <t>戸田市新曽有料老人ホーム</t>
    <rPh sb="0" eb="3">
      <t>トダシ</t>
    </rPh>
    <rPh sb="3" eb="4">
      <t>シン</t>
    </rPh>
    <rPh sb="4" eb="5">
      <t>ソ</t>
    </rPh>
    <rPh sb="5" eb="7">
      <t>ユウリョウ</t>
    </rPh>
    <rPh sb="7" eb="9">
      <t>ロウジン</t>
    </rPh>
    <phoneticPr fontId="3"/>
  </si>
  <si>
    <t>ケアタウンいの</t>
  </si>
  <si>
    <t>西糀谷二丁目グループホーム</t>
    <rPh sb="0" eb="1">
      <t>ニシ</t>
    </rPh>
    <rPh sb="1" eb="2">
      <t>コウジ</t>
    </rPh>
    <rPh sb="2" eb="3">
      <t>タニ</t>
    </rPh>
    <rPh sb="3" eb="6">
      <t>ニチョウメ</t>
    </rPh>
    <phoneticPr fontId="3"/>
  </si>
  <si>
    <t>ふるさとホーム春日部武里</t>
  </si>
  <si>
    <t>グレースメイト練馬</t>
    <rPh sb="7" eb="9">
      <t>ネリマ</t>
    </rPh>
    <phoneticPr fontId="3"/>
  </si>
  <si>
    <t>座間2丁目老人ホーム</t>
    <rPh sb="5" eb="7">
      <t>ロウジン</t>
    </rPh>
    <phoneticPr fontId="2"/>
  </si>
  <si>
    <t>ローズガーデンやすぎ</t>
  </si>
  <si>
    <t>老人ホーム偕生園（Ⅰ期）</t>
  </si>
  <si>
    <t>グッドタイムリビング新浦安</t>
    <rPh sb="10" eb="13">
      <t>シンウラヤス</t>
    </rPh>
    <phoneticPr fontId="2"/>
  </si>
  <si>
    <t>老人ホーム偕生園（Ⅱ期）</t>
  </si>
  <si>
    <t>介護付き有料老人ホームさわやかあおい館</t>
  </si>
  <si>
    <t>特別養護老人ホーム偕生園（Ⅲ期）</t>
    <rPh sb="0" eb="2">
      <t>トクベツ</t>
    </rPh>
    <rPh sb="2" eb="4">
      <t>ヨウゴ</t>
    </rPh>
    <phoneticPr fontId="3"/>
  </si>
  <si>
    <t>介護予防センターさくら</t>
    <rPh sb="0" eb="2">
      <t>カイゴ</t>
    </rPh>
    <rPh sb="2" eb="4">
      <t>ヨボウ</t>
    </rPh>
    <phoneticPr fontId="3"/>
  </si>
  <si>
    <t>特養老人ホームひだまり大麻</t>
  </si>
  <si>
    <t>第二配送センター</t>
  </si>
  <si>
    <t>奈良県北葛城郡</t>
  </si>
  <si>
    <t>㈱白馬物流菊陽物流センター営業所</t>
  </si>
  <si>
    <t>JAしまね種子選穀センター</t>
  </si>
  <si>
    <t>島根県松江市</t>
  </si>
  <si>
    <t>株式会社館脇倉庫　苫小牧倉庫</t>
  </si>
  <si>
    <t>北海道苫小牧市</t>
    <rPh sb="0" eb="3">
      <t>ホッカイドウ</t>
    </rPh>
    <phoneticPr fontId="2"/>
  </si>
  <si>
    <t>小名浜港東港地区石炭ターミナル</t>
  </si>
  <si>
    <t>MINI大阪南</t>
  </si>
  <si>
    <t>大阪府大阪市</t>
    <rPh sb="0" eb="3">
      <t>オオサカフ</t>
    </rPh>
    <phoneticPr fontId="2"/>
  </si>
  <si>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</si>
  <si>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</si>
  <si>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</si>
  <si>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</si>
  <si>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</si>
  <si>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</si>
  <si>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</si>
  <si>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医療法人美之会人工透析診療所</t>
  </si>
  <si>
    <t>株式会社北海道クボタ岩見沢営業所</t>
  </si>
  <si>
    <t>VM美原南インター店</t>
  </si>
  <si>
    <t>大阪府堺市</t>
    <rPh sb="0" eb="3">
      <t>オオサカフ</t>
    </rPh>
    <rPh sb="3" eb="5">
      <t>サカイシ</t>
    </rPh>
    <phoneticPr fontId="2"/>
  </si>
  <si>
    <t>2021.01</t>
  </si>
  <si>
    <t>ネクステージ丸池町ＰＪ</t>
  </si>
  <si>
    <t>㈱サエキ新三郷整備工場</t>
  </si>
  <si>
    <t>埼玉県三郷市</t>
    <rPh sb="0" eb="3">
      <t>サイタマケン</t>
    </rPh>
    <phoneticPr fontId="2"/>
  </si>
  <si>
    <t>キャニオンスパイス第2工場</t>
  </si>
  <si>
    <t>大阪府泉南市</t>
    <rPh sb="0" eb="3">
      <t>オオサカフ</t>
    </rPh>
    <phoneticPr fontId="2"/>
  </si>
  <si>
    <t>小西咲　佃工場</t>
  </si>
  <si>
    <t>富永商事㈱北海道支店物流センター</t>
  </si>
  <si>
    <t>広島西SC</t>
  </si>
  <si>
    <t>ヤマザワ高砂店</t>
  </si>
  <si>
    <t>マルイウエストランドA棟</t>
  </si>
  <si>
    <t>2021.02</t>
  </si>
  <si>
    <t>アルビス中村店</t>
  </si>
  <si>
    <t>㈱キタセキひたちなかSS</t>
  </si>
  <si>
    <t>WT</t>
  </si>
  <si>
    <t>BMW姫路支店／MINI姫路</t>
  </si>
  <si>
    <t>宮城県栗原市</t>
    <rPh sb="0" eb="3">
      <t>ミヤギケン</t>
    </rPh>
    <rPh sb="3" eb="6">
      <t>クリハラシ</t>
    </rPh>
    <phoneticPr fontId="2"/>
  </si>
  <si>
    <t>岩田産業　鳥栖工場</t>
  </si>
  <si>
    <t>佐賀県鳥栖市</t>
    <rPh sb="0" eb="3">
      <t>サガケン</t>
    </rPh>
    <phoneticPr fontId="2"/>
  </si>
  <si>
    <t>MCCポートアイランド工場建設工事</t>
  </si>
  <si>
    <t>オートバックス秋田店</t>
  </si>
  <si>
    <t>物販店</t>
    <rPh sb="0" eb="2">
      <t>ブッパン</t>
    </rPh>
    <rPh sb="2" eb="3">
      <t>ミセ</t>
    </rPh>
    <phoneticPr fontId="2"/>
  </si>
  <si>
    <t>2021.03</t>
  </si>
  <si>
    <t>京都府綴喜郡</t>
    <rPh sb="0" eb="3">
      <t>キョウトフ</t>
    </rPh>
    <phoneticPr fontId="2"/>
  </si>
  <si>
    <t>千葉県長生郡</t>
    <rPh sb="0" eb="3">
      <t>チバケン</t>
    </rPh>
    <phoneticPr fontId="2"/>
  </si>
  <si>
    <t>神奈川県伊勢原市</t>
    <rPh sb="0" eb="4">
      <t>カナガワケン</t>
    </rPh>
    <rPh sb="4" eb="8">
      <t>イセハラシ</t>
    </rPh>
    <phoneticPr fontId="2"/>
  </si>
  <si>
    <t>東京都葛飾区</t>
    <rPh sb="0" eb="3">
      <t>トウキョウト</t>
    </rPh>
    <rPh sb="3" eb="6">
      <t>カツシカク</t>
    </rPh>
    <phoneticPr fontId="2"/>
  </si>
  <si>
    <t>№</t>
    <phoneticPr fontId="2"/>
  </si>
  <si>
    <t>用途</t>
    <rPh sb="0" eb="2">
      <t>ヨウト</t>
    </rPh>
    <phoneticPr fontId="2"/>
  </si>
  <si>
    <t>（㎡）</t>
    <phoneticPr fontId="2"/>
  </si>
  <si>
    <t>（㎥）</t>
    <phoneticPr fontId="2"/>
  </si>
  <si>
    <t>店舗</t>
    <rPh sb="0" eb="2">
      <t>テンポ</t>
    </rPh>
    <phoneticPr fontId="2"/>
  </si>
  <si>
    <t>スーパーマーケット</t>
    <phoneticPr fontId="2"/>
  </si>
  <si>
    <t>S造</t>
    <phoneticPr fontId="2"/>
  </si>
  <si>
    <t>スーパーマーケット</t>
    <phoneticPr fontId="2"/>
  </si>
  <si>
    <t>スーパーマーケット</t>
    <phoneticPr fontId="2"/>
  </si>
  <si>
    <t>スーパーマーケット</t>
    <phoneticPr fontId="2"/>
  </si>
  <si>
    <t>カーディーラー</t>
    <phoneticPr fontId="2"/>
  </si>
  <si>
    <t>2005.01</t>
    <phoneticPr fontId="2"/>
  </si>
  <si>
    <t>ホームセンター</t>
    <phoneticPr fontId="2"/>
  </si>
  <si>
    <t>ドラッグストア</t>
    <phoneticPr fontId="2"/>
  </si>
  <si>
    <t>ディスカウントストア</t>
    <phoneticPr fontId="2"/>
  </si>
  <si>
    <t>コンビニエンスストア</t>
    <phoneticPr fontId="2"/>
  </si>
  <si>
    <t>その他店舗</t>
    <rPh sb="2" eb="3">
      <t>タ</t>
    </rPh>
    <rPh sb="3" eb="5">
      <t>テンポ</t>
    </rPh>
    <phoneticPr fontId="2"/>
  </si>
  <si>
    <t>万惣 八本松店</t>
  </si>
  <si>
    <t>スーパーマーケット</t>
    <phoneticPr fontId="2"/>
  </si>
  <si>
    <t>2005.10</t>
    <phoneticPr fontId="2"/>
  </si>
  <si>
    <t>2005.12</t>
    <phoneticPr fontId="2"/>
  </si>
  <si>
    <t>ショッピングモール</t>
    <phoneticPr fontId="2"/>
  </si>
  <si>
    <t>物販店</t>
    <phoneticPr fontId="2"/>
  </si>
  <si>
    <t>その他</t>
    <rPh sb="2" eb="3">
      <t>タ</t>
    </rPh>
    <phoneticPr fontId="2"/>
  </si>
  <si>
    <t>2007.10</t>
    <phoneticPr fontId="2"/>
  </si>
  <si>
    <t>ショッピングモール</t>
    <phoneticPr fontId="2"/>
  </si>
  <si>
    <t>ベトナム</t>
    <phoneticPr fontId="2"/>
  </si>
  <si>
    <t>-</t>
    <phoneticPr fontId="2"/>
  </si>
  <si>
    <t>スーパーマーケット</t>
    <phoneticPr fontId="2"/>
  </si>
  <si>
    <t>ドラッグストア</t>
    <phoneticPr fontId="2"/>
  </si>
  <si>
    <t>スーパーマーケット</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</si>
  <si>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</si>
  <si>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</si>
  <si>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</si>
  <si>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</si>
  <si>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</si>
  <si>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</si>
  <si>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</si>
  <si>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物販店</t>
    <phoneticPr fontId="2"/>
  </si>
  <si>
    <t>平屋建</t>
    <phoneticPr fontId="2"/>
  </si>
  <si>
    <t>2009.10</t>
    <phoneticPr fontId="2"/>
  </si>
  <si>
    <t>TNF+</t>
    <phoneticPr fontId="2"/>
  </si>
  <si>
    <t>スーパーマーケット</t>
    <phoneticPr fontId="2"/>
  </si>
  <si>
    <t>社会福祉施設</t>
    <rPh sb="0" eb="6">
      <t>シャカイフクシシセツ</t>
    </rPh>
    <phoneticPr fontId="2"/>
  </si>
  <si>
    <t>老人ホーム</t>
    <phoneticPr fontId="2"/>
  </si>
  <si>
    <t>ホームセンター</t>
    <phoneticPr fontId="4"/>
  </si>
  <si>
    <t>スーパーマーケット</t>
    <phoneticPr fontId="2"/>
  </si>
  <si>
    <t>2010.10</t>
    <phoneticPr fontId="2"/>
  </si>
  <si>
    <t>2010.10</t>
  </si>
  <si>
    <t>カーディーラー</t>
    <phoneticPr fontId="2"/>
  </si>
  <si>
    <t>2010.10</t>
    <phoneticPr fontId="2"/>
  </si>
  <si>
    <t>スーパーマーケット</t>
    <phoneticPr fontId="2"/>
  </si>
  <si>
    <t>老人ホーム</t>
    <phoneticPr fontId="2"/>
  </si>
  <si>
    <t>スーパーマーケット</t>
    <phoneticPr fontId="2"/>
  </si>
  <si>
    <t>デイサービス</t>
    <phoneticPr fontId="2"/>
  </si>
  <si>
    <t>個人住宅</t>
    <rPh sb="0" eb="2">
      <t>コジン</t>
    </rPh>
    <rPh sb="2" eb="4">
      <t>ジュウタク</t>
    </rPh>
    <phoneticPr fontId="2"/>
  </si>
  <si>
    <t>S造</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</si>
  <si>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</si>
  <si>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</si>
  <si>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</si>
  <si>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</si>
  <si>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</si>
  <si>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</si>
  <si>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</si>
  <si>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</si>
  <si>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</si>
  <si>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</si>
  <si>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</si>
  <si>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</si>
  <si>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ドラッグストア</t>
    <phoneticPr fontId="2"/>
  </si>
  <si>
    <t>デイサービス</t>
    <phoneticPr fontId="2"/>
  </si>
  <si>
    <t>新庄ATC機器室</t>
    <phoneticPr fontId="2"/>
  </si>
  <si>
    <t>平屋建</t>
    <phoneticPr fontId="2"/>
  </si>
  <si>
    <t>新西宮ATC機器室</t>
    <phoneticPr fontId="2"/>
  </si>
  <si>
    <t>新塚本ATC機器室</t>
    <phoneticPr fontId="2"/>
  </si>
  <si>
    <t>下条マンション4丁目マンション　</t>
    <phoneticPr fontId="2"/>
  </si>
  <si>
    <t>ジュンテンドー大柿店</t>
    <phoneticPr fontId="2"/>
  </si>
  <si>
    <t>ホームセンター</t>
    <phoneticPr fontId="2"/>
  </si>
  <si>
    <t>フィットネスクラブ</t>
    <phoneticPr fontId="2"/>
  </si>
  <si>
    <t>平屋建</t>
    <phoneticPr fontId="2"/>
  </si>
  <si>
    <t>木造</t>
    <phoneticPr fontId="2"/>
  </si>
  <si>
    <t>平屋建</t>
    <phoneticPr fontId="2"/>
  </si>
  <si>
    <t>スーパーマーケット</t>
    <phoneticPr fontId="2"/>
  </si>
  <si>
    <t>平屋建</t>
    <phoneticPr fontId="2"/>
  </si>
  <si>
    <t>ドラッグストア</t>
    <phoneticPr fontId="2"/>
  </si>
  <si>
    <t>平屋建</t>
    <phoneticPr fontId="2"/>
  </si>
  <si>
    <t>T-BAGS</t>
    <phoneticPr fontId="2"/>
  </si>
  <si>
    <t>T-BAGS</t>
    <phoneticPr fontId="2"/>
  </si>
  <si>
    <t>スーパービバホーム岩槻店</t>
    <phoneticPr fontId="2"/>
  </si>
  <si>
    <t>遊技場</t>
    <phoneticPr fontId="2"/>
  </si>
  <si>
    <t>スーパーマーケット</t>
    <phoneticPr fontId="2"/>
  </si>
  <si>
    <t>平屋建</t>
    <phoneticPr fontId="2"/>
  </si>
  <si>
    <t>平屋建</t>
    <phoneticPr fontId="2"/>
  </si>
  <si>
    <t>木造</t>
    <phoneticPr fontId="2"/>
  </si>
  <si>
    <t>ガソリンスタンド</t>
    <phoneticPr fontId="2"/>
  </si>
  <si>
    <t>平屋建</t>
    <phoneticPr fontId="2"/>
  </si>
  <si>
    <t>T-BAGS・TNF+</t>
    <phoneticPr fontId="2"/>
  </si>
  <si>
    <t>老人ホーム</t>
    <phoneticPr fontId="2"/>
  </si>
  <si>
    <t>スーパーマーケット</t>
    <phoneticPr fontId="2"/>
  </si>
  <si>
    <t>2012.10</t>
    <phoneticPr fontId="2"/>
  </si>
  <si>
    <t>2012.10</t>
    <phoneticPr fontId="2"/>
  </si>
  <si>
    <t>老人ホーム</t>
    <phoneticPr fontId="2"/>
  </si>
  <si>
    <t>スーパーマーケット</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</si>
  <si>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</si>
  <si>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</si>
  <si>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</si>
  <si>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</si>
  <si>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</si>
  <si>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</si>
  <si>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</si>
  <si>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２階建</t>
    <phoneticPr fontId="2"/>
  </si>
  <si>
    <t>平屋建</t>
    <phoneticPr fontId="2"/>
  </si>
  <si>
    <t>ドラッグストア</t>
    <phoneticPr fontId="2"/>
  </si>
  <si>
    <t>３階建</t>
    <phoneticPr fontId="2"/>
  </si>
  <si>
    <t>ハイブリッド</t>
    <phoneticPr fontId="2"/>
  </si>
  <si>
    <t>２階建</t>
    <phoneticPr fontId="2"/>
  </si>
  <si>
    <t>２階建</t>
    <phoneticPr fontId="2"/>
  </si>
  <si>
    <t>WT</t>
    <phoneticPr fontId="2"/>
  </si>
  <si>
    <t>ディスカウントストア</t>
    <phoneticPr fontId="2"/>
  </si>
  <si>
    <t>２階建</t>
    <phoneticPr fontId="2"/>
  </si>
  <si>
    <t>２階建</t>
    <phoneticPr fontId="2"/>
  </si>
  <si>
    <t>T-BAGS</t>
    <phoneticPr fontId="2"/>
  </si>
  <si>
    <t>スーパーマーケット</t>
    <phoneticPr fontId="2"/>
  </si>
  <si>
    <t>平屋建</t>
    <phoneticPr fontId="2"/>
  </si>
  <si>
    <t>老人ホーム</t>
    <phoneticPr fontId="2"/>
  </si>
  <si>
    <t>２階建</t>
    <phoneticPr fontId="2"/>
  </si>
  <si>
    <t>ハイブリッド</t>
    <phoneticPr fontId="2"/>
  </si>
  <si>
    <t>３階建</t>
    <phoneticPr fontId="2"/>
  </si>
  <si>
    <t>平屋建</t>
    <phoneticPr fontId="2"/>
  </si>
  <si>
    <t>ドラッグストア</t>
    <phoneticPr fontId="2"/>
  </si>
  <si>
    <t>老人ホーム</t>
    <phoneticPr fontId="2"/>
  </si>
  <si>
    <t>３階建</t>
    <phoneticPr fontId="2"/>
  </si>
  <si>
    <t>2013.10</t>
    <phoneticPr fontId="2"/>
  </si>
  <si>
    <t>2013.10</t>
    <phoneticPr fontId="2"/>
  </si>
  <si>
    <t>２階建</t>
    <phoneticPr fontId="2"/>
  </si>
  <si>
    <t>カーディーラー</t>
    <phoneticPr fontId="2"/>
  </si>
  <si>
    <t>２階建</t>
    <phoneticPr fontId="2"/>
  </si>
  <si>
    <t>３階建</t>
    <phoneticPr fontId="2"/>
  </si>
  <si>
    <t>ショッピングモール</t>
    <phoneticPr fontId="2"/>
  </si>
  <si>
    <t>平屋建</t>
    <phoneticPr fontId="2"/>
  </si>
  <si>
    <t>平屋建</t>
    <phoneticPr fontId="2"/>
  </si>
  <si>
    <t>地下</t>
    <phoneticPr fontId="2"/>
  </si>
  <si>
    <t>ハイブリッド</t>
    <phoneticPr fontId="2"/>
  </si>
  <si>
    <t>ハイブリッド</t>
    <phoneticPr fontId="2"/>
  </si>
  <si>
    <t>飲食店</t>
    <phoneticPr fontId="2"/>
  </si>
  <si>
    <t>４階建</t>
    <phoneticPr fontId="2"/>
  </si>
  <si>
    <t>公共施設</t>
    <rPh sb="0" eb="4">
      <t>コウキョウシセツ</t>
    </rPh>
    <phoneticPr fontId="2"/>
  </si>
  <si>
    <t>学校</t>
    <phoneticPr fontId="2"/>
  </si>
  <si>
    <t>３階建</t>
    <phoneticPr fontId="2"/>
  </si>
  <si>
    <t>RC造</t>
    <phoneticPr fontId="2"/>
  </si>
  <si>
    <t>WT+ハイブリット</t>
    <phoneticPr fontId="6"/>
  </si>
  <si>
    <t>12/17</t>
    <phoneticPr fontId="6"/>
  </si>
  <si>
    <t>クラブハウス</t>
    <phoneticPr fontId="2"/>
  </si>
  <si>
    <t>12/17</t>
    <phoneticPr fontId="6"/>
  </si>
  <si>
    <t>老人ホーム</t>
    <phoneticPr fontId="2"/>
  </si>
  <si>
    <t>12/18</t>
    <phoneticPr fontId="6"/>
  </si>
  <si>
    <t>カーディーラー</t>
    <phoneticPr fontId="2"/>
  </si>
  <si>
    <t>ディスカウントストア</t>
    <phoneticPr fontId="2"/>
  </si>
  <si>
    <t>２階建</t>
    <phoneticPr fontId="2"/>
  </si>
  <si>
    <t>ドラッグストア</t>
    <phoneticPr fontId="2"/>
  </si>
  <si>
    <t>ハイブリッド</t>
    <phoneticPr fontId="2"/>
  </si>
  <si>
    <t>T-BAGS</t>
    <phoneticPr fontId="2"/>
  </si>
  <si>
    <t>ドラッグストア</t>
    <phoneticPr fontId="2"/>
  </si>
  <si>
    <t>WT</t>
    <phoneticPr fontId="2"/>
  </si>
  <si>
    <t>カーディーラー</t>
    <phoneticPr fontId="2"/>
  </si>
  <si>
    <t>公民館</t>
    <phoneticPr fontId="2"/>
  </si>
  <si>
    <t>ハイブリッド</t>
    <phoneticPr fontId="2"/>
  </si>
  <si>
    <t>T-BAGS</t>
    <phoneticPr fontId="2"/>
  </si>
  <si>
    <t>老人ホーム</t>
    <phoneticPr fontId="2"/>
  </si>
  <si>
    <t>平屋建</t>
    <phoneticPr fontId="2"/>
  </si>
  <si>
    <t>平屋建</t>
    <phoneticPr fontId="2"/>
  </si>
  <si>
    <t>ホームセンター</t>
    <phoneticPr fontId="2"/>
  </si>
  <si>
    <t>ハイブリッド</t>
    <phoneticPr fontId="2"/>
  </si>
  <si>
    <t>２階建</t>
    <phoneticPr fontId="2"/>
  </si>
  <si>
    <t>老人ホーム</t>
    <phoneticPr fontId="2"/>
  </si>
  <si>
    <t>ドラッグストア</t>
    <phoneticPr fontId="2"/>
  </si>
  <si>
    <t>２階建</t>
    <phoneticPr fontId="2"/>
  </si>
  <si>
    <t>２階建</t>
    <phoneticPr fontId="2"/>
  </si>
  <si>
    <t>2014.10</t>
    <phoneticPr fontId="2"/>
  </si>
  <si>
    <t>2014.10</t>
  </si>
  <si>
    <t>公民館</t>
    <phoneticPr fontId="2"/>
  </si>
  <si>
    <t>弓ヶ浜水産排水処理施設</t>
    <phoneticPr fontId="2"/>
  </si>
  <si>
    <t>RC造</t>
    <phoneticPr fontId="2"/>
  </si>
  <si>
    <t>３階建</t>
    <phoneticPr fontId="2"/>
  </si>
  <si>
    <t>カーディーラー</t>
    <phoneticPr fontId="2"/>
  </si>
  <si>
    <t>平屋建</t>
    <phoneticPr fontId="2"/>
  </si>
  <si>
    <t>カーディーラー</t>
    <phoneticPr fontId="2"/>
  </si>
  <si>
    <t>2階建</t>
    <phoneticPr fontId="2"/>
  </si>
  <si>
    <t>平屋/２階</t>
    <phoneticPr fontId="2"/>
  </si>
  <si>
    <t>ＨＩひろせ明野店(C棟)</t>
    <phoneticPr fontId="2"/>
  </si>
  <si>
    <t>３階建</t>
    <phoneticPr fontId="2"/>
  </si>
  <si>
    <t>平屋建</t>
    <phoneticPr fontId="2"/>
  </si>
  <si>
    <t>２階建</t>
    <phoneticPr fontId="2"/>
  </si>
  <si>
    <t>T-BAGS</t>
    <phoneticPr fontId="2"/>
  </si>
  <si>
    <t>スーパーマーケット</t>
    <phoneticPr fontId="2"/>
  </si>
  <si>
    <t>平屋建</t>
    <phoneticPr fontId="2"/>
  </si>
  <si>
    <t>ハイブリッド</t>
    <phoneticPr fontId="2"/>
  </si>
  <si>
    <t>老人ホーム</t>
    <phoneticPr fontId="2"/>
  </si>
  <si>
    <t>２階建</t>
    <phoneticPr fontId="2"/>
  </si>
  <si>
    <t>平屋建</t>
    <phoneticPr fontId="2"/>
  </si>
  <si>
    <t>３階建</t>
    <phoneticPr fontId="2"/>
  </si>
  <si>
    <t>RC造</t>
    <phoneticPr fontId="2"/>
  </si>
  <si>
    <t>平屋建</t>
    <phoneticPr fontId="2"/>
  </si>
  <si>
    <t>老人ホーム</t>
    <phoneticPr fontId="2"/>
  </si>
  <si>
    <t>RC造</t>
    <phoneticPr fontId="2"/>
  </si>
  <si>
    <t>カーディーラー</t>
    <phoneticPr fontId="2"/>
  </si>
  <si>
    <t>平屋建</t>
    <phoneticPr fontId="2"/>
  </si>
  <si>
    <t>カーディーラー</t>
    <phoneticPr fontId="2"/>
  </si>
  <si>
    <t>ガソリンスタンド</t>
    <phoneticPr fontId="2"/>
  </si>
  <si>
    <t>WT</t>
    <phoneticPr fontId="2"/>
  </si>
  <si>
    <t>２階建</t>
    <phoneticPr fontId="2"/>
  </si>
  <si>
    <t>ナルシマ工業工場</t>
    <rPh sb="6" eb="8">
      <t>コウジョウ</t>
    </rPh>
    <phoneticPr fontId="2"/>
  </si>
  <si>
    <t>２階建</t>
    <phoneticPr fontId="2"/>
  </si>
  <si>
    <t>F倉庫</t>
    <rPh sb="1" eb="3">
      <t>ソウコ</t>
    </rPh>
    <phoneticPr fontId="2"/>
  </si>
  <si>
    <t>内村電機倉庫</t>
    <rPh sb="4" eb="6">
      <t>ソウコ</t>
    </rPh>
    <phoneticPr fontId="2"/>
  </si>
  <si>
    <t>ホームセンター</t>
    <phoneticPr fontId="2"/>
  </si>
  <si>
    <t>遊技場</t>
    <phoneticPr fontId="2"/>
  </si>
  <si>
    <t>ルネスマンション千住旭町</t>
    <rPh sb="8" eb="10">
      <t>センジュ</t>
    </rPh>
    <rPh sb="10" eb="11">
      <t>アサヒ</t>
    </rPh>
    <rPh sb="11" eb="12">
      <t>マチ</t>
    </rPh>
    <phoneticPr fontId="2"/>
  </si>
  <si>
    <t>６階建</t>
    <phoneticPr fontId="2"/>
  </si>
  <si>
    <t>木造</t>
    <phoneticPr fontId="2"/>
  </si>
  <si>
    <t>協栄マリンテクノロジ</t>
    <phoneticPr fontId="2"/>
  </si>
  <si>
    <t>事務所</t>
    <phoneticPr fontId="2"/>
  </si>
  <si>
    <t>アシーズブリッジ米子</t>
    <phoneticPr fontId="2"/>
  </si>
  <si>
    <t>３階建</t>
    <phoneticPr fontId="2"/>
  </si>
  <si>
    <t>フィットネスクラブ</t>
    <phoneticPr fontId="2"/>
  </si>
  <si>
    <t>ドラッグストア</t>
    <phoneticPr fontId="2"/>
  </si>
  <si>
    <t>T-BAGS</t>
    <phoneticPr fontId="2"/>
  </si>
  <si>
    <t>RC造</t>
    <phoneticPr fontId="2"/>
  </si>
  <si>
    <t>３階建</t>
    <phoneticPr fontId="2"/>
  </si>
  <si>
    <t>T-BAGS</t>
    <phoneticPr fontId="2"/>
  </si>
  <si>
    <t>吉田容器店第2立花ヤード</t>
    <phoneticPr fontId="2"/>
  </si>
  <si>
    <t>２階建</t>
    <phoneticPr fontId="2"/>
  </si>
  <si>
    <t>ハイブリッド</t>
    <phoneticPr fontId="2"/>
  </si>
  <si>
    <t>平屋建</t>
    <phoneticPr fontId="2"/>
  </si>
  <si>
    <t>中部工業工場</t>
    <rPh sb="4" eb="6">
      <t>コウジョウ</t>
    </rPh>
    <phoneticPr fontId="2"/>
  </si>
  <si>
    <t>平屋建</t>
    <phoneticPr fontId="2"/>
  </si>
  <si>
    <t>扇工業新社屋</t>
    <rPh sb="3" eb="6">
      <t>シンシャオク</t>
    </rPh>
    <phoneticPr fontId="2"/>
  </si>
  <si>
    <t>３階建</t>
    <phoneticPr fontId="2"/>
  </si>
  <si>
    <t>十和田東ショッピングモール</t>
    <rPh sb="0" eb="3">
      <t>トワダ</t>
    </rPh>
    <rPh sb="3" eb="4">
      <t>ヒガシ</t>
    </rPh>
    <phoneticPr fontId="2"/>
  </si>
  <si>
    <t>2015.10</t>
    <phoneticPr fontId="2"/>
  </si>
  <si>
    <t>2015.10</t>
    <phoneticPr fontId="2"/>
  </si>
  <si>
    <t>遊技場</t>
    <phoneticPr fontId="2"/>
  </si>
  <si>
    <t>２階建</t>
    <phoneticPr fontId="2"/>
  </si>
  <si>
    <t>ほのぼの会厨房棟</t>
    <phoneticPr fontId="2"/>
  </si>
  <si>
    <t>老人ホーム</t>
    <phoneticPr fontId="2"/>
  </si>
  <si>
    <t>ディスカウントストア</t>
    <phoneticPr fontId="2"/>
  </si>
  <si>
    <t>大川魚店</t>
    <phoneticPr fontId="2"/>
  </si>
  <si>
    <t>ホリ・コーポレーション</t>
    <phoneticPr fontId="2"/>
  </si>
  <si>
    <t>２階建</t>
    <phoneticPr fontId="2"/>
  </si>
  <si>
    <t>シシドモータース工場</t>
    <rPh sb="8" eb="10">
      <t>コウジョウ</t>
    </rPh>
    <phoneticPr fontId="2"/>
  </si>
  <si>
    <t>ハイブリッド</t>
    <phoneticPr fontId="2"/>
  </si>
  <si>
    <t>庁舎</t>
    <rPh sb="0" eb="2">
      <t>チョウシャ</t>
    </rPh>
    <phoneticPr fontId="2"/>
  </si>
  <si>
    <t>カーディーラー</t>
    <phoneticPr fontId="2"/>
  </si>
  <si>
    <t>共同組合八戸青果センター</t>
    <phoneticPr fontId="2"/>
  </si>
  <si>
    <t>JSSスイミングスクール立石</t>
    <rPh sb="12" eb="14">
      <t>タテイシ</t>
    </rPh>
    <phoneticPr fontId="3"/>
  </si>
  <si>
    <t>旭ブロック長浜事業所社屋</t>
    <rPh sb="10" eb="12">
      <t>シャオク</t>
    </rPh>
    <phoneticPr fontId="2"/>
  </si>
  <si>
    <t>えのき栽培施設（原きのこ園）</t>
    <rPh sb="12" eb="13">
      <t>エン</t>
    </rPh>
    <phoneticPr fontId="2"/>
  </si>
  <si>
    <t>ハイブリッド</t>
    <phoneticPr fontId="2"/>
  </si>
  <si>
    <t>えのき栽培施設（小池えのき園）</t>
    <rPh sb="13" eb="14">
      <t>エン</t>
    </rPh>
    <phoneticPr fontId="2"/>
  </si>
  <si>
    <t>５階建</t>
    <phoneticPr fontId="2"/>
  </si>
  <si>
    <t>老人ホーム</t>
    <phoneticPr fontId="2"/>
  </si>
  <si>
    <t>カーディーラー</t>
    <phoneticPr fontId="2"/>
  </si>
  <si>
    <t>フィールドメンテナンス倉庫</t>
    <rPh sb="11" eb="13">
      <t>ソウコ</t>
    </rPh>
    <phoneticPr fontId="2"/>
  </si>
  <si>
    <t>事務所</t>
    <phoneticPr fontId="2"/>
  </si>
  <si>
    <t>グループホーム南観音ひまわり</t>
    <rPh sb="7" eb="8">
      <t>ミナミ</t>
    </rPh>
    <rPh sb="8" eb="10">
      <t>カンノン</t>
    </rPh>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</si>
  <si>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</si>
  <si>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</si>
  <si>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</si>
  <si>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</si>
  <si>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</si>
  <si>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助任学童保育会館</t>
  </si>
  <si>
    <t>WT</t>
    <phoneticPr fontId="2"/>
  </si>
  <si>
    <t>駐車場</t>
    <phoneticPr fontId="2"/>
  </si>
  <si>
    <t>恵愛学院</t>
    <phoneticPr fontId="2"/>
  </si>
  <si>
    <t>福祉施設(その他)</t>
    <phoneticPr fontId="2"/>
  </si>
  <si>
    <t>2016.10</t>
    <phoneticPr fontId="2"/>
  </si>
  <si>
    <t>2016.10</t>
    <phoneticPr fontId="2"/>
  </si>
  <si>
    <t>ホームセンター</t>
    <phoneticPr fontId="2"/>
  </si>
  <si>
    <t>和幸セントラルハウス</t>
    <phoneticPr fontId="2"/>
  </si>
  <si>
    <t>ガソリンスタンド</t>
    <phoneticPr fontId="2"/>
  </si>
  <si>
    <t>-</t>
    <phoneticPr fontId="2"/>
  </si>
  <si>
    <t>-</t>
    <phoneticPr fontId="2"/>
  </si>
  <si>
    <t>WT</t>
    <phoneticPr fontId="2"/>
  </si>
  <si>
    <t>自動車教習所</t>
    <rPh sb="0" eb="6">
      <t>ジドウシャキョウシュウショ</t>
    </rPh>
    <phoneticPr fontId="2"/>
  </si>
  <si>
    <t>アンフィニ福島</t>
    <phoneticPr fontId="2"/>
  </si>
  <si>
    <t>山傳商店仙台港工場</t>
    <phoneticPr fontId="2"/>
  </si>
  <si>
    <t>４階建</t>
    <phoneticPr fontId="2"/>
  </si>
  <si>
    <t>スーパーマーケット</t>
    <phoneticPr fontId="2"/>
  </si>
  <si>
    <t>ドラッグストア</t>
    <phoneticPr fontId="2"/>
  </si>
  <si>
    <t>新浦安明海プロジェクト(公共施設棟)</t>
    <phoneticPr fontId="2"/>
  </si>
  <si>
    <t>老人ホーム</t>
    <phoneticPr fontId="2"/>
  </si>
  <si>
    <t>３階建</t>
    <phoneticPr fontId="2"/>
  </si>
  <si>
    <t>遊技場</t>
    <phoneticPr fontId="2"/>
  </si>
  <si>
    <t>老人ホーム</t>
    <phoneticPr fontId="2"/>
  </si>
  <si>
    <t>サン・サポート岡宮</t>
    <phoneticPr fontId="2"/>
  </si>
  <si>
    <t>ヤマザワ村山駅西店</t>
    <phoneticPr fontId="2"/>
  </si>
  <si>
    <t>飲食店</t>
    <phoneticPr fontId="2"/>
  </si>
  <si>
    <t>事務所</t>
    <phoneticPr fontId="2"/>
  </si>
  <si>
    <t>事務所</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</si>
  <si>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</si>
  <si>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</si>
  <si>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</si>
  <si>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</si>
  <si>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</si>
  <si>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</si>
  <si>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</si>
  <si>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</si>
  <si>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カーディーラー</t>
    <phoneticPr fontId="2"/>
  </si>
  <si>
    <t>RC造</t>
    <phoneticPr fontId="2"/>
  </si>
  <si>
    <t>事務所</t>
    <phoneticPr fontId="2"/>
  </si>
  <si>
    <t>㈱マルセン食品　新工場</t>
    <phoneticPr fontId="2"/>
  </si>
  <si>
    <t>阿久津医院立替</t>
    <phoneticPr fontId="2"/>
  </si>
  <si>
    <t>３階建</t>
    <phoneticPr fontId="2"/>
  </si>
  <si>
    <t>JAいわて滝沢倉庫「いわて純情米」</t>
    <phoneticPr fontId="2"/>
  </si>
  <si>
    <t>平屋建</t>
    <phoneticPr fontId="2"/>
  </si>
  <si>
    <t>サンデーいわき泉店</t>
    <phoneticPr fontId="2"/>
  </si>
  <si>
    <t>特別養護老人ホームささえ</t>
    <phoneticPr fontId="2"/>
  </si>
  <si>
    <t>THE GARDEN ORIENTAL OSAKA</t>
    <phoneticPr fontId="2"/>
  </si>
  <si>
    <t>株式会社清光　新工場</t>
    <phoneticPr fontId="2"/>
  </si>
  <si>
    <t>株式会社クリハラ工場</t>
    <phoneticPr fontId="2"/>
  </si>
  <si>
    <t>宮浦住宅　赤石邸</t>
    <phoneticPr fontId="2"/>
  </si>
  <si>
    <t>ハローズ万代店</t>
    <phoneticPr fontId="2"/>
  </si>
  <si>
    <t>スーパーマーケット</t>
    <phoneticPr fontId="2"/>
  </si>
  <si>
    <t>スーパーバリュー春日部小淵店</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</si>
  <si>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</si>
  <si>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</si>
  <si>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</si>
  <si>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</si>
  <si>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</si>
  <si>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</si>
  <si>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</si>
  <si>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</si>
  <si>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平屋建</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</si>
  <si>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</si>
  <si>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</si>
  <si>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</si>
  <si>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</si>
  <si>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</si>
  <si>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</si>
  <si>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関西トランスウェイ南大阪第2物流センター(常温棟)</t>
    <rPh sb="21" eb="23">
      <t>ジョウオン</t>
    </rPh>
    <phoneticPr fontId="2"/>
  </si>
  <si>
    <t>V・ドラッグ　刈谷下重原店</t>
    <phoneticPr fontId="2"/>
  </si>
  <si>
    <t>薬王堂五所川原稲実店</t>
    <rPh sb="7" eb="8">
      <t>イネ</t>
    </rPh>
    <rPh sb="8" eb="9">
      <t>ミ</t>
    </rPh>
    <rPh sb="9" eb="10">
      <t>テン</t>
    </rPh>
    <phoneticPr fontId="2"/>
  </si>
  <si>
    <t>TNF-D</t>
    <phoneticPr fontId="2"/>
  </si>
  <si>
    <t>診療所</t>
    <phoneticPr fontId="2"/>
  </si>
  <si>
    <t>豊田車両工場棟・事務所棟</t>
    <phoneticPr fontId="2"/>
  </si>
  <si>
    <t>サツドラ倶知安店</t>
    <phoneticPr fontId="2"/>
  </si>
  <si>
    <t>ホームセンター</t>
    <phoneticPr fontId="2"/>
  </si>
  <si>
    <t>新星工業社出島第2工場事務所棟</t>
    <rPh sb="11" eb="13">
      <t>ジム</t>
    </rPh>
    <rPh sb="13" eb="14">
      <t>ショ</t>
    </rPh>
    <rPh sb="14" eb="15">
      <t>トウ</t>
    </rPh>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</si>
  <si>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</si>
  <si>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</si>
  <si>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</si>
  <si>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</si>
  <si>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</si>
  <si>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</si>
  <si>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</si>
  <si>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</si>
  <si>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</si>
  <si>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スーパーマーケット</t>
    <phoneticPr fontId="2"/>
  </si>
  <si>
    <t>鳥取県鳥取市</t>
    <phoneticPr fontId="2"/>
  </si>
  <si>
    <t>山形県山形市</t>
    <phoneticPr fontId="2"/>
  </si>
  <si>
    <t>静岡県裾野市</t>
    <phoneticPr fontId="2"/>
  </si>
  <si>
    <t>千葉県市原市</t>
    <phoneticPr fontId="2"/>
  </si>
  <si>
    <t>群馬県邑楽郡</t>
    <phoneticPr fontId="2"/>
  </si>
  <si>
    <t>-</t>
    <phoneticPr fontId="2"/>
  </si>
  <si>
    <t>北海道紋別郡</t>
    <phoneticPr fontId="2"/>
  </si>
  <si>
    <t>2017.10</t>
    <phoneticPr fontId="2"/>
  </si>
  <si>
    <t>2017.10</t>
  </si>
  <si>
    <t>大阪府池田市</t>
    <phoneticPr fontId="2"/>
  </si>
  <si>
    <t>カーディーラー</t>
    <phoneticPr fontId="2"/>
  </si>
  <si>
    <t>秋田県横手市</t>
    <phoneticPr fontId="2"/>
  </si>
  <si>
    <t>秋田県由利本荘市</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</si>
  <si>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</si>
  <si>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</si>
  <si>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</si>
  <si>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</si>
  <si>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</si>
  <si>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</si>
  <si>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</si>
  <si>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</si>
  <si>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ディスカウントストア</t>
    <phoneticPr fontId="2"/>
  </si>
  <si>
    <t>TNF-D</t>
    <phoneticPr fontId="2"/>
  </si>
  <si>
    <t>茨城県北茨城市</t>
    <phoneticPr fontId="2"/>
  </si>
  <si>
    <t>広島県広島市</t>
    <phoneticPr fontId="2"/>
  </si>
  <si>
    <t>埼玉県川口市</t>
    <phoneticPr fontId="2"/>
  </si>
  <si>
    <t>ドラッグストア</t>
    <phoneticPr fontId="2"/>
  </si>
  <si>
    <t>宮城県柴田郡</t>
    <phoneticPr fontId="2"/>
  </si>
  <si>
    <t>宮城県富谷市</t>
    <phoneticPr fontId="2"/>
  </si>
  <si>
    <t>宮城県登米市</t>
    <phoneticPr fontId="2"/>
  </si>
  <si>
    <t>東京都江東区</t>
    <phoneticPr fontId="2"/>
  </si>
  <si>
    <t>兵庫県西宮市</t>
    <phoneticPr fontId="2"/>
  </si>
  <si>
    <t>S造</t>
    <phoneticPr fontId="2"/>
  </si>
  <si>
    <t>兵庫県宝塚市</t>
    <phoneticPr fontId="2"/>
  </si>
  <si>
    <t>S造</t>
    <phoneticPr fontId="2"/>
  </si>
  <si>
    <t>S造</t>
    <phoneticPr fontId="2"/>
  </si>
  <si>
    <t>宮城県亘理郡</t>
    <phoneticPr fontId="2"/>
  </si>
  <si>
    <t>福祉施設(その他)</t>
    <phoneticPr fontId="2"/>
  </si>
  <si>
    <t>S造</t>
    <phoneticPr fontId="2"/>
  </si>
  <si>
    <t>京都府城陽市</t>
    <phoneticPr fontId="2"/>
  </si>
  <si>
    <t>S造</t>
    <phoneticPr fontId="2"/>
  </si>
  <si>
    <t>フィットネスクラブ</t>
    <phoneticPr fontId="2"/>
  </si>
  <si>
    <t>宮城県名取市</t>
    <phoneticPr fontId="2"/>
  </si>
  <si>
    <t>S造</t>
    <phoneticPr fontId="2"/>
  </si>
  <si>
    <t>S造</t>
    <phoneticPr fontId="2"/>
  </si>
  <si>
    <t>ガソリンスタンド</t>
    <phoneticPr fontId="2"/>
  </si>
  <si>
    <t>WT</t>
    <phoneticPr fontId="2"/>
  </si>
  <si>
    <t>静岡県伊豆の国市</t>
    <phoneticPr fontId="2"/>
  </si>
  <si>
    <t>RC造</t>
    <phoneticPr fontId="2"/>
  </si>
  <si>
    <t>大阪府大阪市</t>
    <phoneticPr fontId="2"/>
  </si>
  <si>
    <t>５階建</t>
    <phoneticPr fontId="2"/>
  </si>
  <si>
    <t>S造</t>
    <phoneticPr fontId="2"/>
  </si>
  <si>
    <t>神奈川県横浜市</t>
    <phoneticPr fontId="2"/>
  </si>
  <si>
    <t>S造</t>
    <phoneticPr fontId="2"/>
  </si>
  <si>
    <t>高知県高知市</t>
    <phoneticPr fontId="2"/>
  </si>
  <si>
    <t>島根県出雲市</t>
    <phoneticPr fontId="2"/>
  </si>
  <si>
    <t>北海道虻田郡</t>
    <phoneticPr fontId="2"/>
  </si>
  <si>
    <t>神奈川県三浦市</t>
    <phoneticPr fontId="2"/>
  </si>
  <si>
    <t>北海道虻田郡</t>
    <phoneticPr fontId="2"/>
  </si>
  <si>
    <t>RC造</t>
    <phoneticPr fontId="2"/>
  </si>
  <si>
    <t>宮脇書店気仙沼</t>
    <rPh sb="0" eb="2">
      <t>ミヤワキ</t>
    </rPh>
    <rPh sb="2" eb="4">
      <t>ショテン</t>
    </rPh>
    <rPh sb="4" eb="7">
      <t>ケセンヌマ</t>
    </rPh>
    <phoneticPr fontId="2"/>
  </si>
  <si>
    <t>宮城県気仙沼市</t>
    <phoneticPr fontId="2"/>
  </si>
  <si>
    <t>山形県東置賜郡</t>
    <phoneticPr fontId="2"/>
  </si>
  <si>
    <t>カーディーラー</t>
    <phoneticPr fontId="2"/>
  </si>
  <si>
    <t>広島県尾道市</t>
    <phoneticPr fontId="2"/>
  </si>
  <si>
    <t>栃木県栃木市</t>
    <phoneticPr fontId="2"/>
  </si>
  <si>
    <t>熊本県八代市</t>
    <phoneticPr fontId="2"/>
  </si>
  <si>
    <t>宮城県富谷市</t>
    <phoneticPr fontId="2"/>
  </si>
  <si>
    <t>大分県竹田市</t>
    <phoneticPr fontId="2"/>
  </si>
  <si>
    <t>広島県豊田郡</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</si>
  <si>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</si>
  <si>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</si>
  <si>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</si>
  <si>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</si>
  <si>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</si>
  <si>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</si>
  <si>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</si>
  <si>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</si>
  <si>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</si>
  <si>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</si>
  <si>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S造</t>
    <phoneticPr fontId="2"/>
  </si>
  <si>
    <t>青森県五所川原市</t>
    <phoneticPr fontId="2"/>
  </si>
  <si>
    <t>ディスカウントストア</t>
    <phoneticPr fontId="2"/>
  </si>
  <si>
    <t>山梨県甲府市</t>
    <phoneticPr fontId="2"/>
  </si>
  <si>
    <t>千葉県習志野市</t>
    <phoneticPr fontId="2"/>
  </si>
  <si>
    <t>山形県東置賜郡</t>
    <phoneticPr fontId="2"/>
  </si>
  <si>
    <t>北海道中川郡</t>
    <phoneticPr fontId="2"/>
  </si>
  <si>
    <t>山形県山形市</t>
    <phoneticPr fontId="2"/>
  </si>
  <si>
    <t>発電所</t>
    <phoneticPr fontId="2"/>
  </si>
  <si>
    <t>山口県宇部市</t>
    <phoneticPr fontId="2"/>
  </si>
  <si>
    <t>東京都足立区</t>
    <phoneticPr fontId="2"/>
  </si>
  <si>
    <t>島根県出雲市</t>
    <phoneticPr fontId="2"/>
  </si>
  <si>
    <t>千葉県野田市</t>
    <phoneticPr fontId="2"/>
  </si>
  <si>
    <t>青森県五所川原市</t>
    <phoneticPr fontId="2"/>
  </si>
  <si>
    <t>S造</t>
    <phoneticPr fontId="2"/>
  </si>
  <si>
    <t>鳥取県鳥取市</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</si>
  <si>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</si>
  <si>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</si>
  <si>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</si>
  <si>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</si>
  <si>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</si>
  <si>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</si>
  <si>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</si>
  <si>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</si>
  <si>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</si>
  <si>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</si>
  <si>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兵庫県神戸市</t>
    <phoneticPr fontId="2"/>
  </si>
  <si>
    <t>埼玉県越谷市</t>
    <phoneticPr fontId="2"/>
  </si>
  <si>
    <t>大阪府東大阪市</t>
    <phoneticPr fontId="2"/>
  </si>
  <si>
    <t>2018.10</t>
    <phoneticPr fontId="2"/>
  </si>
  <si>
    <t>奈良県奈良市</t>
    <phoneticPr fontId="2"/>
  </si>
  <si>
    <t>福島県双葉郡</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</si>
  <si>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</si>
  <si>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</si>
  <si>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</si>
  <si>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</si>
  <si>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</si>
  <si>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</si>
  <si>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</si>
  <si>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</si>
  <si>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</si>
  <si>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</si>
  <si>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</si>
  <si>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</si>
  <si>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３階建</t>
    <phoneticPr fontId="2"/>
  </si>
  <si>
    <t>RC造</t>
    <phoneticPr fontId="2"/>
  </si>
  <si>
    <t>事務所</t>
    <phoneticPr fontId="2"/>
  </si>
  <si>
    <t>東京都足立区</t>
    <phoneticPr fontId="2"/>
  </si>
  <si>
    <t>S造</t>
    <phoneticPr fontId="2"/>
  </si>
  <si>
    <t>福井県福井市</t>
    <phoneticPr fontId="2"/>
  </si>
  <si>
    <t>千葉県袖ヶ浦市</t>
    <phoneticPr fontId="2"/>
  </si>
  <si>
    <t>山形県鶴岡市</t>
    <phoneticPr fontId="2"/>
  </si>
  <si>
    <t>愛知県名古屋市</t>
    <phoneticPr fontId="2"/>
  </si>
  <si>
    <t>千葉県袖ヶ浦市</t>
    <phoneticPr fontId="2"/>
  </si>
  <si>
    <t>-</t>
    <phoneticPr fontId="2"/>
  </si>
  <si>
    <t>千葉県千葉市</t>
    <phoneticPr fontId="2"/>
  </si>
  <si>
    <t>三重県四日市市</t>
    <phoneticPr fontId="2"/>
  </si>
  <si>
    <t>平屋建</t>
    <phoneticPr fontId="2"/>
  </si>
  <si>
    <t>北海道札幌市</t>
    <phoneticPr fontId="2"/>
  </si>
  <si>
    <t>新潟県上越市</t>
    <phoneticPr fontId="2"/>
  </si>
  <si>
    <t>S造</t>
    <phoneticPr fontId="2"/>
  </si>
  <si>
    <t>広島県三原市</t>
    <phoneticPr fontId="2"/>
  </si>
  <si>
    <t>千葉県茂原市</t>
    <phoneticPr fontId="2"/>
  </si>
  <si>
    <t>神奈川県川崎市</t>
    <phoneticPr fontId="2"/>
  </si>
  <si>
    <t>平屋建</t>
    <phoneticPr fontId="2"/>
  </si>
  <si>
    <t>-</t>
    <phoneticPr fontId="2"/>
  </si>
  <si>
    <t>ツルハドラッグ新発田緑町店（外構）</t>
    <rPh sb="14" eb="16">
      <t>ガイコウ</t>
    </rPh>
    <phoneticPr fontId="2"/>
  </si>
  <si>
    <t>-</t>
    <phoneticPr fontId="2"/>
  </si>
  <si>
    <t>事務所</t>
    <phoneticPr fontId="2"/>
  </si>
  <si>
    <t>事務所</t>
    <phoneticPr fontId="2"/>
  </si>
  <si>
    <t>事務所</t>
    <phoneticPr fontId="2"/>
  </si>
  <si>
    <t>2019.01</t>
    <phoneticPr fontId="2"/>
  </si>
  <si>
    <t>2019.01</t>
    <phoneticPr fontId="2"/>
  </si>
  <si>
    <t>T-BAGS</t>
    <phoneticPr fontId="2"/>
  </si>
  <si>
    <t>2019.01</t>
    <phoneticPr fontId="2"/>
  </si>
  <si>
    <t>HTB駐車場　ヒルトンホテル東京ベイ駐車場</t>
    <phoneticPr fontId="2"/>
  </si>
  <si>
    <t>2019.01</t>
    <phoneticPr fontId="2"/>
  </si>
  <si>
    <t>2019.02</t>
    <phoneticPr fontId="2"/>
  </si>
  <si>
    <t>2019.02</t>
    <phoneticPr fontId="2"/>
  </si>
  <si>
    <t>２階建</t>
    <phoneticPr fontId="2"/>
  </si>
  <si>
    <t>2019.02</t>
    <phoneticPr fontId="2"/>
  </si>
  <si>
    <t>ＷＴ</t>
    <phoneticPr fontId="2"/>
  </si>
  <si>
    <t>2019.02</t>
    <phoneticPr fontId="2"/>
  </si>
  <si>
    <t>2019.02</t>
    <phoneticPr fontId="2"/>
  </si>
  <si>
    <t>和歌山県和歌山市</t>
    <phoneticPr fontId="2"/>
  </si>
  <si>
    <t>2019.02</t>
    <phoneticPr fontId="2"/>
  </si>
  <si>
    <t>ハイブリッド</t>
    <phoneticPr fontId="2"/>
  </si>
  <si>
    <t>岩手郡滝沢村</t>
    <phoneticPr fontId="2"/>
  </si>
  <si>
    <t>TNF-D</t>
    <phoneticPr fontId="2"/>
  </si>
  <si>
    <t>山梨県都留市</t>
    <phoneticPr fontId="2"/>
  </si>
  <si>
    <t>発電所</t>
    <rPh sb="0" eb="3">
      <t>ハツデンショ</t>
    </rPh>
    <phoneticPr fontId="2"/>
  </si>
  <si>
    <t>WT</t>
    <phoneticPr fontId="2"/>
  </si>
  <si>
    <t>ハイブリッド</t>
    <phoneticPr fontId="2"/>
  </si>
  <si>
    <t>ハイブリッド</t>
    <phoneticPr fontId="2"/>
  </si>
  <si>
    <t>TNF-D・ハイブリッド</t>
    <phoneticPr fontId="2"/>
  </si>
  <si>
    <t>V・ドラッグ千種公園北店</t>
    <phoneticPr fontId="2"/>
  </si>
  <si>
    <t>カーディーラー</t>
    <phoneticPr fontId="2"/>
  </si>
  <si>
    <t>TNF-D・T-BAGS</t>
    <phoneticPr fontId="2"/>
  </si>
  <si>
    <t>ハイブリッド</t>
    <phoneticPr fontId="2"/>
  </si>
  <si>
    <t>２階建</t>
    <phoneticPr fontId="2"/>
  </si>
  <si>
    <t>佐田岬はなはな</t>
    <phoneticPr fontId="2"/>
  </si>
  <si>
    <t>大京新工場従業員宿舎</t>
    <phoneticPr fontId="3"/>
  </si>
  <si>
    <t>いなげや金町店</t>
    <phoneticPr fontId="2"/>
  </si>
  <si>
    <t>モデルハウス</t>
    <phoneticPr fontId="2"/>
  </si>
  <si>
    <t>2019.10</t>
    <phoneticPr fontId="2"/>
  </si>
  <si>
    <t>-</t>
    <phoneticPr fontId="2"/>
  </si>
  <si>
    <t>2019.10</t>
    <phoneticPr fontId="2"/>
  </si>
  <si>
    <t>地盤改良解体工事</t>
    <phoneticPr fontId="2"/>
  </si>
  <si>
    <t>丸三食品工場</t>
    <phoneticPr fontId="3"/>
  </si>
  <si>
    <t>エフピコ</t>
    <phoneticPr fontId="2"/>
  </si>
  <si>
    <t>TNF-D</t>
    <phoneticPr fontId="2"/>
  </si>
  <si>
    <t>TNF-D・ハイブリッド</t>
    <phoneticPr fontId="2"/>
  </si>
  <si>
    <t>ジャムフレンドクラブむつ十二林店</t>
    <phoneticPr fontId="2"/>
  </si>
  <si>
    <t>１層２段</t>
    <phoneticPr fontId="2"/>
  </si>
  <si>
    <t>TNF-D・ハイブリッド</t>
    <phoneticPr fontId="2"/>
  </si>
  <si>
    <t>関根自動車整備工場</t>
    <phoneticPr fontId="2"/>
  </si>
  <si>
    <t>高萩自動社工業大型塗装工場</t>
    <phoneticPr fontId="2"/>
  </si>
  <si>
    <t>ドラッグストア</t>
    <phoneticPr fontId="2"/>
  </si>
  <si>
    <t>秋田県山本郡</t>
    <phoneticPr fontId="2"/>
  </si>
  <si>
    <t>老人ホーム</t>
    <phoneticPr fontId="2"/>
  </si>
  <si>
    <t>静岡県沼津市</t>
    <phoneticPr fontId="2"/>
  </si>
  <si>
    <t>北海道北見市</t>
    <phoneticPr fontId="2"/>
  </si>
  <si>
    <t>岐阜県岐阜市</t>
    <phoneticPr fontId="2"/>
  </si>
  <si>
    <t>埼玉県川口市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</si>
  <si>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</si>
  <si>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</si>
  <si>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</si>
  <si>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</si>
  <si>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</si>
  <si>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</si>
  <si>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</si>
  <si>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</si>
  <si>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</si>
  <si>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</si>
  <si>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</si>
  <si>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</si>
  <si>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</si>
  <si>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</si>
  <si>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</si>
  <si>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</si>
  <si>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</si>
  <si>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</si>
  <si>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</si>
  <si>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</si>
  <si>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</si>
  <si>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</si>
  <si>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</si>
  <si>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福祉施設(その他)</t>
  </si>
  <si>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</si>
  <si>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</si>
  <si>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</si>
  <si>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</si>
  <si>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</si>
  <si>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</si>
  <si>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</si>
  <si>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</si>
  <si>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</si>
  <si>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</si>
  <si>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</si>
  <si>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　ＴＮＦ工法 施工実績一覧　【用途別】</t>
    <rPh sb="4" eb="6">
      <t>コウホウ</t>
    </rPh>
    <rPh sb="7" eb="9">
      <t>セコウ</t>
    </rPh>
    <rPh sb="9" eb="11">
      <t>ジッセキ</t>
    </rPh>
    <rPh sb="11" eb="13">
      <t>イチラン</t>
    </rPh>
    <rPh sb="15" eb="18">
      <t>ヨウトベツ</t>
    </rPh>
    <phoneticPr fontId="2"/>
  </si>
  <si>
    <t>工場</t>
    <rPh sb="0" eb="2">
      <t>コウジョウ</t>
    </rPh>
    <phoneticPr fontId="2"/>
  </si>
  <si>
    <t>倉庫</t>
    <rPh sb="0" eb="2">
      <t>ソウコ</t>
    </rPh>
    <phoneticPr fontId="2"/>
  </si>
  <si>
    <t>事務所</t>
    <rPh sb="0" eb="3">
      <t>ジムショ</t>
    </rPh>
    <phoneticPr fontId="2"/>
  </si>
  <si>
    <t>店舗</t>
    <rPh sb="0" eb="2">
      <t>テンポ</t>
    </rPh>
    <phoneticPr fontId="2"/>
  </si>
  <si>
    <t>社会福祉施設</t>
    <rPh sb="0" eb="6">
      <t>シャカイフクシシセツ</t>
    </rPh>
    <phoneticPr fontId="2"/>
  </si>
  <si>
    <t>冠婚葬祭施設</t>
    <rPh sb="0" eb="6">
      <t>カンコンソウサイシセツ</t>
    </rPh>
    <phoneticPr fontId="2"/>
  </si>
  <si>
    <t>その他</t>
    <rPh sb="2" eb="3">
      <t>タ</t>
    </rPh>
    <phoneticPr fontId="2"/>
  </si>
  <si>
    <t>公共施設</t>
    <rPh sb="0" eb="4">
      <t>コウキョウシセツ</t>
    </rPh>
    <phoneticPr fontId="2"/>
  </si>
  <si>
    <t>住宅</t>
    <rPh sb="0" eb="2">
      <t>ジュウタク</t>
    </rPh>
    <phoneticPr fontId="2"/>
  </si>
  <si>
    <t>診療所</t>
    <rPh sb="0" eb="3">
      <t>シンリョウジョ</t>
    </rPh>
    <phoneticPr fontId="2"/>
  </si>
  <si>
    <t>貯留施設</t>
    <rPh sb="0" eb="4">
      <t>チョリュウシセツ</t>
    </rPh>
    <phoneticPr fontId="2"/>
  </si>
  <si>
    <t>駐車場</t>
    <rPh sb="0" eb="3">
      <t>チュウシャジョウ</t>
    </rPh>
    <phoneticPr fontId="2"/>
  </si>
  <si>
    <t>図書館</t>
    <rPh sb="0" eb="3">
      <t>トショカン</t>
    </rPh>
    <phoneticPr fontId="2"/>
  </si>
  <si>
    <t>社会福祉施設</t>
    <phoneticPr fontId="2"/>
  </si>
  <si>
    <t>みどりサービスやすらぎホールさかた</t>
    <phoneticPr fontId="2"/>
  </si>
  <si>
    <t>夙川学院ポートアイランドキャンパススポーツ棟</t>
    <phoneticPr fontId="2"/>
  </si>
  <si>
    <t>伊豆長岡学園</t>
    <phoneticPr fontId="2"/>
  </si>
  <si>
    <t>農業施設</t>
  </si>
  <si>
    <t>農業施設</t>
    <rPh sb="0" eb="2">
      <t>ノウギョウ</t>
    </rPh>
    <rPh sb="2" eb="4">
      <t>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</si>
  <si>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</si>
  <si>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</si>
  <si>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</si>
  <si>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</si>
  <si>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㈱ニシカタヤ　低温倉庫</t>
  </si>
  <si>
    <t>㈱宮穀様農産物集出荷施設</t>
  </si>
  <si>
    <t>宮城県登米市</t>
  </si>
  <si>
    <t>タルイシ機工株式会社様　社屋</t>
  </si>
  <si>
    <t>アルビス七尾店</t>
  </si>
  <si>
    <t>石川県七尾市</t>
    <rPh sb="0" eb="3">
      <t>イシカワケン</t>
    </rPh>
    <rPh sb="3" eb="6">
      <t>ナナオシ</t>
    </rPh>
    <phoneticPr fontId="2"/>
  </si>
  <si>
    <t>スギ薬局 長島店</t>
  </si>
  <si>
    <t>八王子市北野台計画</t>
  </si>
  <si>
    <t>東京都八王子市</t>
    <rPh sb="0" eb="3">
      <t>トウキョウト</t>
    </rPh>
    <rPh sb="3" eb="7">
      <t>ハチオウジシ</t>
    </rPh>
    <phoneticPr fontId="2"/>
  </si>
  <si>
    <t>齋勝建設車庫</t>
  </si>
  <si>
    <t>埼玉トヨペット浦和美園レストラン</t>
  </si>
  <si>
    <t>株式会社マスヤ工業新工場</t>
  </si>
  <si>
    <t>2021.06</t>
  </si>
  <si>
    <t>広島県呉市</t>
    <rPh sb="0" eb="3">
      <t>ヒロシマケン</t>
    </rPh>
    <rPh sb="3" eb="5">
      <t>クレシ</t>
    </rPh>
    <phoneticPr fontId="2"/>
  </si>
  <si>
    <t>清水物産(株)北海道生鮮工場</t>
  </si>
  <si>
    <t>北海道深川市</t>
    <rPh sb="0" eb="3">
      <t>ホッカイドウ</t>
    </rPh>
    <rPh sb="3" eb="6">
      <t>フカガワシ</t>
    </rPh>
    <phoneticPr fontId="2"/>
  </si>
  <si>
    <t>日本酪農協同㈱新徳島工場</t>
  </si>
  <si>
    <t>徳島県板野郡</t>
    <rPh sb="0" eb="3">
      <t>トクシマケン</t>
    </rPh>
    <rPh sb="3" eb="6">
      <t>イタノグン</t>
    </rPh>
    <phoneticPr fontId="2"/>
  </si>
  <si>
    <t>東京食品機械株式会社　本社工場建設計画</t>
  </si>
  <si>
    <t>インペックスロジスティクス第3・4倉庫建設工事</t>
  </si>
  <si>
    <t>JAにしみの海津中支店</t>
  </si>
  <si>
    <t>リュウテック工場棟　事務所</t>
  </si>
  <si>
    <t>熊本県宇城市</t>
    <rPh sb="0" eb="3">
      <t>クマモトケン</t>
    </rPh>
    <rPh sb="3" eb="5">
      <t>ウキ</t>
    </rPh>
    <rPh sb="5" eb="6">
      <t>シ</t>
    </rPh>
    <phoneticPr fontId="2"/>
  </si>
  <si>
    <t>株式会社北海道クボタ大樹営業所社屋</t>
  </si>
  <si>
    <t>北海道中川郡</t>
    <rPh sb="0" eb="3">
      <t>ホッカイドウ</t>
    </rPh>
    <rPh sb="3" eb="6">
      <t>ナカガワグン</t>
    </rPh>
    <phoneticPr fontId="2"/>
  </si>
  <si>
    <t>SVH神戸玉津インター店(テナント棟)</t>
  </si>
  <si>
    <t>ハローズ玉島</t>
  </si>
  <si>
    <t>ダイレックス商工センター店</t>
  </si>
  <si>
    <t>熊本トヨペット　八代市永碇町店</t>
  </si>
  <si>
    <t>熊本県八代市</t>
    <rPh sb="0" eb="3">
      <t>クマモトケン</t>
    </rPh>
    <rPh sb="3" eb="6">
      <t>ヤツシロシ</t>
    </rPh>
    <phoneticPr fontId="2"/>
  </si>
  <si>
    <t>富士スバル株式会社　高崎問屋町店【ショールーム棟】</t>
  </si>
  <si>
    <t>G-steps</t>
  </si>
  <si>
    <t>SVH神戸玉津インター店(SVH棟)</t>
  </si>
  <si>
    <t>特別養護老人ホーム 美野里陽だまり館(C棟)</t>
  </si>
  <si>
    <t>茨城県小美玉市</t>
    <rPh sb="0" eb="3">
      <t>イバラキケン</t>
    </rPh>
    <rPh sb="3" eb="4">
      <t>チイ</t>
    </rPh>
    <rPh sb="6" eb="7">
      <t>シ</t>
    </rPh>
    <phoneticPr fontId="2"/>
  </si>
  <si>
    <t>医療法人 光愛会 渡辺眼科クリニック</t>
  </si>
  <si>
    <t>VM一宮店</t>
  </si>
  <si>
    <t>愛知県一宮市</t>
    <rPh sb="0" eb="3">
      <t>アイチケン</t>
    </rPh>
    <rPh sb="3" eb="6">
      <t>イチノミヤシ</t>
    </rPh>
    <phoneticPr fontId="2"/>
  </si>
  <si>
    <t>1部3F</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</si>
  <si>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</si>
  <si>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</si>
  <si>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</si>
  <si>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</si>
  <si>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</si>
  <si>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</si>
  <si>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</si>
  <si>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</si>
  <si>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</si>
  <si>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</si>
  <si>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</si>
  <si>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</si>
  <si>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株式会社丸順　新施設建設計画</t>
  </si>
  <si>
    <t>北海道伊達市</t>
    <rPh sb="0" eb="3">
      <t>ホッカイドウ</t>
    </rPh>
    <rPh sb="3" eb="6">
      <t>ダテシ</t>
    </rPh>
    <phoneticPr fontId="2"/>
  </si>
  <si>
    <t>小松﨑商事第3倉庫</t>
  </si>
  <si>
    <t>かどや醤油小豆島工場増築計画【浄化槽】</t>
  </si>
  <si>
    <t>香川県小豆郡</t>
    <phoneticPr fontId="2"/>
  </si>
  <si>
    <t>ボートレースとこなめ新設スタンド</t>
  </si>
  <si>
    <t>遊技場</t>
  </si>
  <si>
    <t>愛知県常滑市</t>
    <rPh sb="0" eb="3">
      <t>アイチケン</t>
    </rPh>
    <phoneticPr fontId="2"/>
  </si>
  <si>
    <t>東京スバル株式会社 新大和田店</t>
  </si>
  <si>
    <t>店舗</t>
  </si>
  <si>
    <t>地域生活支援拠点施設【敷地2】</t>
  </si>
  <si>
    <t>岩手県宮古市</t>
    <rPh sb="0" eb="3">
      <t>イワテケン</t>
    </rPh>
    <rPh sb="3" eb="6">
      <t>ミヤコシ</t>
    </rPh>
    <phoneticPr fontId="2"/>
  </si>
  <si>
    <t>リュウテック工場棟</t>
  </si>
  <si>
    <t>2021.08</t>
  </si>
  <si>
    <t>㈱進昭化成工業明石工場</t>
  </si>
  <si>
    <t>㈱成田美装センター大牟田倉庫</t>
  </si>
  <si>
    <t>ロンタイ株式会社中部テクニカルセンター</t>
  </si>
  <si>
    <t>愛知県愛西市</t>
    <rPh sb="0" eb="3">
      <t>アイチケン</t>
    </rPh>
    <rPh sb="3" eb="6">
      <t>アイザイシ</t>
    </rPh>
    <phoneticPr fontId="2"/>
  </si>
  <si>
    <t>エンドレス・テック札幌DC(増築)</t>
  </si>
  <si>
    <t>ホクレン肥料㈱　釧路西港原料倉庫　建設工事</t>
  </si>
  <si>
    <t>厚木冷蔵冷凍センター</t>
  </si>
  <si>
    <t>神奈川県厚木市</t>
    <rPh sb="0" eb="4">
      <t>カナガワケン</t>
    </rPh>
    <rPh sb="4" eb="7">
      <t>アツギシ</t>
    </rPh>
    <phoneticPr fontId="2"/>
  </si>
  <si>
    <t>JAにしみの海津北支店</t>
  </si>
  <si>
    <t>コマツ湘南工場　新食堂建設工事</t>
  </si>
  <si>
    <t>神奈川県平塚市</t>
    <rPh sb="0" eb="4">
      <t>カナガワケン</t>
    </rPh>
    <rPh sb="4" eb="7">
      <t>ヒラツカシ</t>
    </rPh>
    <phoneticPr fontId="2"/>
  </si>
  <si>
    <t>V・drug下之一色店</t>
  </si>
  <si>
    <t>V・drug豊田寿</t>
  </si>
  <si>
    <t>愛知県豊田市</t>
    <rPh sb="0" eb="3">
      <t>アイチケン</t>
    </rPh>
    <rPh sb="3" eb="6">
      <t>トヨタシ</t>
    </rPh>
    <phoneticPr fontId="2"/>
  </si>
  <si>
    <t>クスリのアオキ中舞鶴店</t>
  </si>
  <si>
    <t>京都府舞鶴市</t>
    <rPh sb="0" eb="3">
      <t>キョウトフ</t>
    </rPh>
    <rPh sb="3" eb="6">
      <t>マイヅルシ</t>
    </rPh>
    <phoneticPr fontId="2"/>
  </si>
  <si>
    <t>ネッツトヨタ仙台株式会社　築館店立替工事(ショールーム棟)</t>
  </si>
  <si>
    <t>埼玉トヨペット株式会社　北本支店</t>
  </si>
  <si>
    <t>埼玉県北本市</t>
    <rPh sb="0" eb="3">
      <t>サイタマケン</t>
    </rPh>
    <rPh sb="3" eb="6">
      <t>キタモトシ</t>
    </rPh>
    <phoneticPr fontId="2"/>
  </si>
  <si>
    <t>境港水産物直売センター新築計画</t>
  </si>
  <si>
    <t>鳥取県境港市</t>
    <rPh sb="0" eb="3">
      <t>トットリケン</t>
    </rPh>
    <rPh sb="3" eb="6">
      <t>サカイミナトシ</t>
    </rPh>
    <phoneticPr fontId="2"/>
  </si>
  <si>
    <t>ジュンテンドー出雲神西店増改築工事</t>
  </si>
  <si>
    <t>沖縄県豊見城市</t>
  </si>
  <si>
    <t>㈱八重椿本舖 伊勢原工場増築工事</t>
  </si>
  <si>
    <t>2021.09</t>
  </si>
  <si>
    <t>白石インター営業所５号倉庫</t>
  </si>
  <si>
    <t>宮城県白石市</t>
    <rPh sb="0" eb="3">
      <t>ミヤギケン</t>
    </rPh>
    <rPh sb="3" eb="5">
      <t>シロイシ</t>
    </rPh>
    <rPh sb="5" eb="6">
      <t>シ</t>
    </rPh>
    <phoneticPr fontId="2"/>
  </si>
  <si>
    <t>株式会社 丹波屋 道央支店（倉庫棟）</t>
  </si>
  <si>
    <t>北海道恵庭市</t>
    <rPh sb="0" eb="3">
      <t>ホッカイドウ</t>
    </rPh>
    <phoneticPr fontId="2"/>
  </si>
  <si>
    <t>高橋水産㈱第二工場冷蔵庫</t>
  </si>
  <si>
    <t>㈱ライフドリンクカンパニー栃木工場</t>
  </si>
  <si>
    <t>栃木県足利市</t>
    <rPh sb="0" eb="3">
      <t>トチギケン</t>
    </rPh>
    <phoneticPr fontId="2"/>
  </si>
  <si>
    <t>ツチヨシアクティ岡山営業所移転工事</t>
  </si>
  <si>
    <t>マルショク旭町店</t>
  </si>
  <si>
    <t>東北マツダ泉店</t>
  </si>
  <si>
    <t>コメリPW函館西桔梗店</t>
  </si>
  <si>
    <t>コメリPW六日町店増築・改修工事</t>
  </si>
  <si>
    <t>新潟県南魚沼市</t>
    <rPh sb="0" eb="3">
      <t>ニイガタケン</t>
    </rPh>
    <phoneticPr fontId="2"/>
  </si>
  <si>
    <t>くら寿司朝潮橋店</t>
  </si>
  <si>
    <t>飲食店</t>
  </si>
  <si>
    <t>くら寿司足立栗原店</t>
  </si>
  <si>
    <t>飲食店</t>
    <rPh sb="0" eb="3">
      <t>インショクテン</t>
    </rPh>
    <phoneticPr fontId="2"/>
  </si>
  <si>
    <t>2階建</t>
    <rPh sb="1" eb="3">
      <t>カイダ</t>
    </rPh>
    <phoneticPr fontId="2"/>
  </si>
  <si>
    <t>秦野若松町店</t>
  </si>
  <si>
    <t>神奈川県秦野市</t>
    <rPh sb="0" eb="4">
      <t>カナガワケン</t>
    </rPh>
    <phoneticPr fontId="2"/>
  </si>
  <si>
    <t>エニタムフィットネス宇部 厚南店</t>
  </si>
  <si>
    <t>フィットネスクラブ</t>
  </si>
  <si>
    <t>障害児障害者一体型支援施設</t>
  </si>
  <si>
    <t>沖縄バス㈱豊崎営業所</t>
    <phoneticPr fontId="2"/>
  </si>
  <si>
    <t>事務所</t>
    <rPh sb="0" eb="3">
      <t>ジムショ</t>
    </rPh>
    <phoneticPr fontId="2"/>
  </si>
  <si>
    <t>倉庫</t>
    <rPh sb="0" eb="2">
      <t>ソウコ</t>
    </rPh>
    <phoneticPr fontId="2"/>
  </si>
  <si>
    <t>ネッツトヨタ東都株式会社ベイ幕張店 【工場棟】</t>
    <phoneticPr fontId="2"/>
  </si>
  <si>
    <t>店舗</t>
    <rPh sb="0" eb="2">
      <t>テンポ</t>
    </rPh>
    <phoneticPr fontId="2"/>
  </si>
  <si>
    <t>ミヨシ産業CLTプレカット工場</t>
  </si>
  <si>
    <t>2021.10</t>
  </si>
  <si>
    <t>鳥取県西伯郡</t>
    <rPh sb="0" eb="3">
      <t>トットリケン</t>
    </rPh>
    <phoneticPr fontId="2"/>
  </si>
  <si>
    <t>㈱ヨンキュウ三崎加工場</t>
  </si>
  <si>
    <t>神奈川県三浦市</t>
    <rPh sb="0" eb="4">
      <t>カナガワケン</t>
    </rPh>
    <rPh sb="4" eb="7">
      <t>ミウラシ</t>
    </rPh>
    <phoneticPr fontId="2"/>
  </si>
  <si>
    <t>PIPE LINE ENGINEERING FACTORY3</t>
  </si>
  <si>
    <t>キャリオンD棟</t>
  </si>
  <si>
    <t>滋賀県東近江市</t>
    <rPh sb="0" eb="3">
      <t>シガケン</t>
    </rPh>
    <rPh sb="3" eb="7">
      <t>ヒガシオウミシ</t>
    </rPh>
    <phoneticPr fontId="2"/>
  </si>
  <si>
    <t>北津守2丁目</t>
  </si>
  <si>
    <t>大阪府大阪市</t>
    <rPh sb="0" eb="6">
      <t>オオサカフオオサカシ</t>
    </rPh>
    <phoneticPr fontId="2"/>
  </si>
  <si>
    <t>瀬戸内重機運輸</t>
  </si>
  <si>
    <t>宝持運輸㈱第3倉庫棟</t>
  </si>
  <si>
    <t>島根県松江市</t>
    <rPh sb="0" eb="3">
      <t>シマネケン</t>
    </rPh>
    <rPh sb="3" eb="6">
      <t>マツエシ</t>
    </rPh>
    <phoneticPr fontId="2"/>
  </si>
  <si>
    <t>糸満市物流倉庫</t>
  </si>
  <si>
    <t>沖縄県糸満市</t>
    <rPh sb="0" eb="3">
      <t>オキナワケン</t>
    </rPh>
    <rPh sb="3" eb="6">
      <t>イトマンシ</t>
    </rPh>
    <phoneticPr fontId="2"/>
  </si>
  <si>
    <t>協和輸送本社社屋</t>
  </si>
  <si>
    <t>豊見城PJ</t>
  </si>
  <si>
    <t>沖縄県豊見城市</t>
    <rPh sb="0" eb="3">
      <t>オキナワケン</t>
    </rPh>
    <rPh sb="3" eb="7">
      <t>トミシロシ</t>
    </rPh>
    <phoneticPr fontId="2"/>
  </si>
  <si>
    <t>関西マツダ千里</t>
  </si>
  <si>
    <t>富士スバル株式会社　高崎問屋町店【整備工場棟】</t>
  </si>
  <si>
    <t>志布志町遊技場</t>
  </si>
  <si>
    <t>鹿児島県志布志市</t>
    <rPh sb="0" eb="4">
      <t>カゴシマケン</t>
    </rPh>
    <rPh sb="4" eb="8">
      <t>シブシシ</t>
    </rPh>
    <phoneticPr fontId="2"/>
  </si>
  <si>
    <t>JAしまね斐川玉ねぎ調整場施設整備工場</t>
  </si>
  <si>
    <t>2021.11</t>
  </si>
  <si>
    <t>ニトリ石狩DC</t>
  </si>
  <si>
    <t>泊発電所資機材倉庫(A棟)</t>
  </si>
  <si>
    <t>北海道岩内郡</t>
    <rPh sb="0" eb="3">
      <t>ホッカイドウ</t>
    </rPh>
    <rPh sb="3" eb="6">
      <t>イワウチグン</t>
    </rPh>
    <phoneticPr fontId="2"/>
  </si>
  <si>
    <t>SASUKE八潮大曾根倉庫</t>
  </si>
  <si>
    <t>イオンスタイル南栗橋店</t>
  </si>
  <si>
    <t>埼玉県久喜市</t>
    <rPh sb="0" eb="3">
      <t>サイタマケン</t>
    </rPh>
    <rPh sb="3" eb="6">
      <t>クキシ</t>
    </rPh>
    <phoneticPr fontId="2"/>
  </si>
  <si>
    <t>熊本スバル自動車株式会社本社(看板下)</t>
  </si>
  <si>
    <t>店舗</t>
    <rPh sb="0" eb="2">
      <t>テンポ</t>
    </rPh>
    <phoneticPr fontId="2"/>
  </si>
  <si>
    <t>S造</t>
    <phoneticPr fontId="2"/>
  </si>
  <si>
    <t>トヨタカローラ鳥取㈱鳥取店改築工事【本体棟：1期工事】</t>
  </si>
  <si>
    <t>ホンダカーズ山形 米沢中央店</t>
  </si>
  <si>
    <t>2021.12</t>
  </si>
  <si>
    <t>ホームセンター山新佐原・東店　農業資材館増築工事</t>
  </si>
  <si>
    <t>茨城県稲敷市</t>
    <rPh sb="0" eb="3">
      <t>イバラキケン</t>
    </rPh>
    <phoneticPr fontId="2"/>
  </si>
  <si>
    <t>マルイチ宮古店</t>
  </si>
  <si>
    <t>タウンプラザかねひで名護店</t>
  </si>
  <si>
    <t>沖縄県名護市</t>
    <rPh sb="0" eb="3">
      <t>オキナワケン</t>
    </rPh>
    <rPh sb="3" eb="6">
      <t>ナゴシ</t>
    </rPh>
    <phoneticPr fontId="2"/>
  </si>
  <si>
    <t>クスリのアオキ男山店</t>
  </si>
  <si>
    <t>京都府与謝郡</t>
    <rPh sb="0" eb="3">
      <t>キョウトフ</t>
    </rPh>
    <phoneticPr fontId="2"/>
  </si>
  <si>
    <t>新床土工場</t>
  </si>
  <si>
    <t>株式会社　協同電子工業茅原工場</t>
  </si>
  <si>
    <t>山形県鶴岡市</t>
    <rPh sb="0" eb="3">
      <t>ヤマガタケン</t>
    </rPh>
    <rPh sb="3" eb="6">
      <t>ツルオカシ</t>
    </rPh>
    <phoneticPr fontId="2"/>
  </si>
  <si>
    <t>横田運送岡山築港倉庫</t>
  </si>
  <si>
    <t>株式会社　石甚　木材倉庫</t>
  </si>
  <si>
    <t>富山県射水市</t>
    <rPh sb="0" eb="3">
      <t>トヤマケン</t>
    </rPh>
    <rPh sb="3" eb="6">
      <t>イミズシ</t>
    </rPh>
    <phoneticPr fontId="2"/>
  </si>
  <si>
    <t>全農岐阜米穀集出荷施設</t>
  </si>
  <si>
    <t>伊勢化学工業株式会社 物流センター新A棟建設工事</t>
  </si>
  <si>
    <t>千葉県長生郡</t>
    <rPh sb="0" eb="3">
      <t>チバケン</t>
    </rPh>
    <rPh sb="3" eb="6">
      <t>チョウセイグン</t>
    </rPh>
    <phoneticPr fontId="2"/>
  </si>
  <si>
    <t>TPかねひで東江市場</t>
    <rPh sb="6" eb="7">
      <t>ヒガシ</t>
    </rPh>
    <rPh sb="7" eb="8">
      <t>エ</t>
    </rPh>
    <rPh sb="8" eb="10">
      <t>シジョウ</t>
    </rPh>
    <phoneticPr fontId="2"/>
  </si>
  <si>
    <t>うるま市某工場</t>
    <phoneticPr fontId="2"/>
  </si>
  <si>
    <t>浜新硝子㈱福岡第2工場</t>
  </si>
  <si>
    <t>2022.01</t>
  </si>
  <si>
    <t>福岡県柳川市</t>
    <rPh sb="0" eb="3">
      <t>フクオカケン</t>
    </rPh>
    <rPh sb="3" eb="5">
      <t>ヤナガワ</t>
    </rPh>
    <rPh sb="5" eb="6">
      <t>シ</t>
    </rPh>
    <phoneticPr fontId="2"/>
  </si>
  <si>
    <t>サン電子工業株式会社配送センター</t>
  </si>
  <si>
    <t>ファーム宇賀荘乾燥調製施設</t>
  </si>
  <si>
    <t>島根県安来市</t>
    <rPh sb="0" eb="3">
      <t>シマネケン</t>
    </rPh>
    <rPh sb="3" eb="6">
      <t>ヤスギシ</t>
    </rPh>
    <phoneticPr fontId="2"/>
  </si>
  <si>
    <t>株式会社ヒサノ古賀営業所</t>
  </si>
  <si>
    <t>福岡県古賀市</t>
    <rPh sb="0" eb="3">
      <t>フクオカケン</t>
    </rPh>
    <rPh sb="3" eb="6">
      <t>コガシ</t>
    </rPh>
    <phoneticPr fontId="2"/>
  </si>
  <si>
    <t>ヤヨイ化学関東物流倉庫プロジェクト</t>
  </si>
  <si>
    <t>大敬ホールディングス㈱名古屋西センター計画</t>
  </si>
  <si>
    <t>愛知県あま市</t>
    <rPh sb="0" eb="3">
      <t>アイチケン</t>
    </rPh>
    <rPh sb="5" eb="6">
      <t>シ</t>
    </rPh>
    <phoneticPr fontId="2"/>
  </si>
  <si>
    <t>まんだクリニック</t>
  </si>
  <si>
    <t>コープこまつ</t>
  </si>
  <si>
    <t>石川県小松市</t>
    <rPh sb="0" eb="3">
      <t>イシカワケン</t>
    </rPh>
    <rPh sb="3" eb="6">
      <t>コマツシ</t>
    </rPh>
    <phoneticPr fontId="2"/>
  </si>
  <si>
    <t>クスリのアオキ穴水川島店</t>
  </si>
  <si>
    <t>石川県鳳珠郡</t>
    <rPh sb="0" eb="3">
      <t>イシカワケン</t>
    </rPh>
    <phoneticPr fontId="2"/>
  </si>
  <si>
    <t>東根市西部防災センター整備事業</t>
  </si>
  <si>
    <t>山形県東根市</t>
    <rPh sb="0" eb="2">
      <t>ヤマガタ</t>
    </rPh>
    <rPh sb="2" eb="3">
      <t>ケン</t>
    </rPh>
    <rPh sb="3" eb="5">
      <t>ヒガシネ</t>
    </rPh>
    <rPh sb="5" eb="6">
      <t>シ</t>
    </rPh>
    <phoneticPr fontId="2"/>
  </si>
  <si>
    <t>バロー瑞浪</t>
  </si>
  <si>
    <t>2022.02</t>
  </si>
  <si>
    <t>岐阜県瑞浪市</t>
    <rPh sb="0" eb="3">
      <t>ギフケン</t>
    </rPh>
    <rPh sb="3" eb="6">
      <t>ミズナミシ</t>
    </rPh>
    <phoneticPr fontId="2"/>
  </si>
  <si>
    <t>Vdrug北の森</t>
  </si>
  <si>
    <t>JAにしみの大垣西支店</t>
  </si>
  <si>
    <t>金融機関</t>
  </si>
  <si>
    <t>株式会社キョーシン工場</t>
  </si>
  <si>
    <t>奈良県葛城市</t>
    <rPh sb="5" eb="6">
      <t>シ</t>
    </rPh>
    <phoneticPr fontId="2"/>
  </si>
  <si>
    <t>ジーケイフーズ食品工場</t>
  </si>
  <si>
    <t>JA全農にいがた新潟米広域集出荷施設</t>
  </si>
  <si>
    <t>新潟県南蒲原郡</t>
    <rPh sb="0" eb="3">
      <t>ニイガタケン</t>
    </rPh>
    <rPh sb="3" eb="4">
      <t>ミナミ</t>
    </rPh>
    <rPh sb="4" eb="6">
      <t>カバハラ</t>
    </rPh>
    <rPh sb="6" eb="7">
      <t>グン</t>
    </rPh>
    <phoneticPr fontId="2"/>
  </si>
  <si>
    <t>エア・リキード 名四飛島水素ステーション</t>
  </si>
  <si>
    <t>店舗</t>
    <rPh sb="0" eb="2">
      <t>テンポ</t>
    </rPh>
    <phoneticPr fontId="2"/>
  </si>
  <si>
    <t>2022.03</t>
  </si>
  <si>
    <t>ドラッグコスモスポートタウン店</t>
  </si>
  <si>
    <t>ツルハドラッグ佐賀本庄店</t>
  </si>
  <si>
    <t>花園中央公園北側エリア新築計画</t>
  </si>
  <si>
    <t>KOHYO三国店</t>
  </si>
  <si>
    <t>けいはんなサウスラボ管路防災研究所</t>
  </si>
  <si>
    <t>京都府相楽郡</t>
    <rPh sb="0" eb="3">
      <t>キョウトフ</t>
    </rPh>
    <rPh sb="3" eb="5">
      <t>サラク</t>
    </rPh>
    <rPh sb="5" eb="6">
      <t>グン</t>
    </rPh>
    <phoneticPr fontId="2"/>
  </si>
  <si>
    <t>2階建</t>
    <rPh sb="1" eb="2">
      <t>カイ</t>
    </rPh>
    <rPh sb="2" eb="3">
      <t>タ</t>
    </rPh>
    <phoneticPr fontId="2"/>
  </si>
  <si>
    <t>服部板金工業 有限会社 工場</t>
  </si>
  <si>
    <t>神奈川県大和市</t>
    <rPh sb="0" eb="4">
      <t>カナガワケン</t>
    </rPh>
    <rPh sb="4" eb="7">
      <t>ヤマトシ</t>
    </rPh>
    <phoneticPr fontId="2"/>
  </si>
  <si>
    <t>大江運送整備場</t>
  </si>
  <si>
    <t>北海道日高郡</t>
    <rPh sb="0" eb="3">
      <t>ホッカイドウ</t>
    </rPh>
    <rPh sb="3" eb="6">
      <t>ヒダカグン</t>
    </rPh>
    <phoneticPr fontId="2"/>
  </si>
  <si>
    <t>株式会社協伸建材興業 大阪市大正区倉庫</t>
  </si>
  <si>
    <t>くら寿司川崎溝口店</t>
  </si>
  <si>
    <t>NX境港海陸株式会社竹内3号倉庫</t>
  </si>
  <si>
    <t>2022.04</t>
  </si>
  <si>
    <t>大和陸運株式会社　郡山営業所・倉庫</t>
  </si>
  <si>
    <t>奈良県大和郡山市</t>
    <rPh sb="0" eb="3">
      <t>ナラケン</t>
    </rPh>
    <rPh sb="3" eb="8">
      <t>ヤマトコオリヤマシ</t>
    </rPh>
    <phoneticPr fontId="2"/>
  </si>
  <si>
    <t>白石インターTTC2号倉庫・TTC3号倉庫</t>
  </si>
  <si>
    <t>宮城県白石市</t>
    <rPh sb="0" eb="3">
      <t>ミヤギケン</t>
    </rPh>
    <rPh sb="3" eb="5">
      <t>シライシ</t>
    </rPh>
    <rPh sb="5" eb="6">
      <t>シ</t>
    </rPh>
    <phoneticPr fontId="2"/>
  </si>
  <si>
    <t>共和薬品事務所</t>
  </si>
  <si>
    <t>沖縄ふそう自動車㈱豊崎営業所</t>
  </si>
  <si>
    <t>みやぎ登米農業協同組合本店・なかだ支店</t>
  </si>
  <si>
    <t>佃5丁目</t>
  </si>
  <si>
    <t>有限会社ツカサ製作所</t>
  </si>
  <si>
    <t>株式会社スズキ自販東京　アリーナ江東</t>
  </si>
  <si>
    <t>東京都江東区</t>
  </si>
  <si>
    <t>NX小雑賀</t>
  </si>
  <si>
    <t>和歌山県和歌山市</t>
    <rPh sb="0" eb="4">
      <t>ワカヤマケン</t>
    </rPh>
    <rPh sb="4" eb="8">
      <t>ワカヤマシ</t>
    </rPh>
    <phoneticPr fontId="2"/>
  </si>
  <si>
    <t>ベルク春日部梅田店</t>
  </si>
  <si>
    <t>ツルハドラッグ美唄店</t>
  </si>
  <si>
    <t>北海道美唄市</t>
    <rPh sb="0" eb="3">
      <t>ホッカイドウ</t>
    </rPh>
    <rPh sb="3" eb="4">
      <t>ミ</t>
    </rPh>
    <rPh sb="4" eb="5">
      <t>ウタ</t>
    </rPh>
    <rPh sb="5" eb="6">
      <t>シ</t>
    </rPh>
    <phoneticPr fontId="2"/>
  </si>
  <si>
    <t>カインズ新佐久平店</t>
  </si>
  <si>
    <t>長野県佐久市</t>
  </si>
  <si>
    <t>青森県つがる市</t>
  </si>
  <si>
    <t>青森県つがる市</t>
    <rPh sb="0" eb="3">
      <t>アオモリケン</t>
    </rPh>
    <phoneticPr fontId="2"/>
  </si>
  <si>
    <t>青森県つがる市</t>
    <phoneticPr fontId="2"/>
  </si>
  <si>
    <t>スズキ自販島根出雲営業所</t>
  </si>
  <si>
    <t>2022.05</t>
  </si>
  <si>
    <t>ゲンキー近岡店新築工事</t>
  </si>
  <si>
    <t>ツルハドラッグつがる木造店</t>
  </si>
  <si>
    <t>ツルハドラッグ青森港町店</t>
  </si>
  <si>
    <t>青森県青森市</t>
    <rPh sb="0" eb="3">
      <t>アオモリケン</t>
    </rPh>
    <rPh sb="3" eb="5">
      <t>アオモリ</t>
    </rPh>
    <rPh sb="5" eb="6">
      <t>シ</t>
    </rPh>
    <phoneticPr fontId="2"/>
  </si>
  <si>
    <t>バロー千音寺(SM棟)</t>
  </si>
  <si>
    <t>島根農機事務所・重整備センター</t>
  </si>
  <si>
    <t>株式会社ロング工場</t>
  </si>
  <si>
    <t>株式会社高千穂整備工場</t>
  </si>
  <si>
    <t>ナイス株式会社関東物流センター2期建設工事</t>
  </si>
  <si>
    <t>埼玉県入間郡</t>
    <phoneticPr fontId="2"/>
  </si>
  <si>
    <t>DPL広島観音　危険物倉庫増築工事</t>
  </si>
  <si>
    <t>コベント・ガーデン西東京倉庫</t>
  </si>
  <si>
    <t>山梨県上野原市</t>
    <rPh sb="0" eb="3">
      <t>ヤマナシケン</t>
    </rPh>
    <rPh sb="3" eb="7">
      <t>ウエノハラシ</t>
    </rPh>
    <phoneticPr fontId="2"/>
  </si>
  <si>
    <t>フェリーさんふらわあ別府港ターミナル棟</t>
  </si>
  <si>
    <t>大分県別府市</t>
    <rPh sb="0" eb="3">
      <t>オオイタケン</t>
    </rPh>
    <rPh sb="3" eb="6">
      <t>ベップシ</t>
    </rPh>
    <phoneticPr fontId="2"/>
  </si>
  <si>
    <t>特別養護老人ホームひまわり園本館</t>
  </si>
  <si>
    <t>バロー千音寺　西区画　ダイソー棟</t>
  </si>
  <si>
    <t>2022.06</t>
  </si>
  <si>
    <t>ペットワールドアミーゴ千音寺</t>
  </si>
  <si>
    <t>スズキアリーナ菊陽大津ショールーム</t>
  </si>
  <si>
    <t>熊本県菊池郡</t>
  </si>
  <si>
    <t/>
  </si>
  <si>
    <t>九州マツダ諸岡プロジェクト</t>
  </si>
  <si>
    <t>福岡県福岡市</t>
  </si>
  <si>
    <t>ツルハドラッグつがる柏店</t>
  </si>
  <si>
    <t>みづま工房宇品事務所増築計画</t>
  </si>
  <si>
    <t>TTC　講師室</t>
  </si>
  <si>
    <t>沖縄県自動車整備協会</t>
  </si>
  <si>
    <t>沖縄県浦添市</t>
  </si>
  <si>
    <t>㈱グリーンクロス　山陰ロジスティックス</t>
  </si>
  <si>
    <t>シンコー工業新社屋</t>
  </si>
  <si>
    <t>丸玉運送西尾倉庫</t>
  </si>
  <si>
    <t>愛知県西尾市</t>
  </si>
  <si>
    <t>株式会社光洋工場</t>
  </si>
  <si>
    <t>山形螺子工業株式会社　工場</t>
  </si>
  <si>
    <t>山形県村山市</t>
  </si>
  <si>
    <t>イケダ工機角田工場増築計画</t>
  </si>
  <si>
    <t>ライフ・花園中央公園店 ライフ シンボルサイン</t>
  </si>
  <si>
    <t>その他</t>
  </si>
  <si>
    <t>2022.07</t>
  </si>
  <si>
    <t>ＶＤ千音寺店(看板)</t>
  </si>
  <si>
    <t>大安亀岡新工房計画</t>
  </si>
  <si>
    <t>京都府亀岡市</t>
  </si>
  <si>
    <t>オーシャンポイント㈱江田島オイスターファクトリー</t>
  </si>
  <si>
    <t>広島県江田島市</t>
  </si>
  <si>
    <t>北海紙管株式会社大曲工場</t>
  </si>
  <si>
    <t>北海道農材工業㈱ 厚真新混合工場分析室・控室</t>
  </si>
  <si>
    <t>北海道勇払郡</t>
  </si>
  <si>
    <t>㈱ロゴスホーム苫小牧工場</t>
  </si>
  <si>
    <t>岩田産業㈱鹿児島支店</t>
  </si>
  <si>
    <t>鹿児島県鹿児島市</t>
  </si>
  <si>
    <t>江別製粉工栄町製品倉庫</t>
  </si>
  <si>
    <t>北海道江別市</t>
  </si>
  <si>
    <t>協和キリン株式会社　高崎工場 　B地区倉庫棟建設工事</t>
  </si>
  <si>
    <t>群馬県高崎市</t>
  </si>
  <si>
    <t>㈱三陸観光様倉庫建設</t>
  </si>
  <si>
    <t>茨城県笠間市</t>
  </si>
  <si>
    <t>農事組合Jリード搾乳施設計画</t>
  </si>
  <si>
    <t>北海道中川郡</t>
  </si>
  <si>
    <t>日立建機日本㈱萩原営業所</t>
  </si>
  <si>
    <t>岐阜県下呂市</t>
  </si>
  <si>
    <t>ヤマザワ中山店</t>
  </si>
  <si>
    <t>山形県東村山郡</t>
  </si>
  <si>
    <t>トヨタカローラ鳥取㈱鳥取店改築工事【本体棟：2期工事】</t>
  </si>
  <si>
    <t>鳥取県鳥取市</t>
  </si>
  <si>
    <t>ナフコ野洲店</t>
  </si>
  <si>
    <t>ワークマン女子　大利根店</t>
  </si>
  <si>
    <t>埼玉県加須市</t>
  </si>
  <si>
    <t>カメイ株式会社　鶴岡ガスターミナル</t>
  </si>
  <si>
    <t>トヨタカローラ鳥取㈱鳥取店改築工事(立体駐車場)</t>
  </si>
  <si>
    <t>1層2段</t>
  </si>
  <si>
    <t>倉庫</t>
    <rPh sb="0" eb="2">
      <t>ソウコ</t>
    </rPh>
    <phoneticPr fontId="2"/>
  </si>
  <si>
    <t>JoeBうるま市工場</t>
  </si>
  <si>
    <t>2022.08</t>
  </si>
  <si>
    <t>㈲目黒精工製作所工場</t>
  </si>
  <si>
    <t>迫田運送株式会社南松永営業所 冷凍・冷蔵倉庫</t>
  </si>
  <si>
    <t>サスオール株式会社石狩倉庫</t>
  </si>
  <si>
    <t>北島鋼材㈱倉庫・事務所棟</t>
  </si>
  <si>
    <t>宮下町マンション</t>
  </si>
  <si>
    <t>愛媛県今治市</t>
  </si>
  <si>
    <t>バロー千音寺店(看板)</t>
  </si>
  <si>
    <t>ツルハドラッグつがる柏店(看板)</t>
  </si>
  <si>
    <t>カワチ薬品鶴岡宝田店</t>
  </si>
  <si>
    <t>ツルハドラッグ秋田山王橋店</t>
  </si>
  <si>
    <t>秋田県秋田市</t>
  </si>
  <si>
    <t>2022.09</t>
  </si>
  <si>
    <t>アトミス研究棟・工場棟</t>
  </si>
  <si>
    <t>㈱鈴木油脂東部第二新工場</t>
  </si>
  <si>
    <t>岐阜県郡上市</t>
  </si>
  <si>
    <t>ナカ重量㈱倉庫</t>
  </si>
  <si>
    <t>コープみやざき商品センター</t>
  </si>
  <si>
    <t>迫田運送株式会社　南松永営業所第２倉庫</t>
  </si>
  <si>
    <t>アクティオ岡山営業所　移転工事</t>
  </si>
  <si>
    <t>矢野口自工福島・浜通り新工場増築工事【車庫棟】</t>
  </si>
  <si>
    <t>福島県双葉郡</t>
  </si>
  <si>
    <t>Aテナントビル</t>
  </si>
  <si>
    <t>スーパーマルハチ下坂部店</t>
  </si>
  <si>
    <t>兵庫県尼崎市</t>
  </si>
  <si>
    <t>ドラッグストアモリ石巻東中里店</t>
  </si>
  <si>
    <t>K-Smile 鳥取北店　工場棟</t>
  </si>
  <si>
    <t>ニコット豊富</t>
  </si>
  <si>
    <t>北海道天塩郡</t>
  </si>
  <si>
    <t>海老名市上郷複合施設計画(餃子の王将・吉野家)</t>
  </si>
  <si>
    <t>神奈川県海老名市</t>
  </si>
  <si>
    <t>ネッツトヨタ東都株式会社ベイ幕張店</t>
    <phoneticPr fontId="2"/>
  </si>
  <si>
    <t>バローショッピングモール千音寺　資材庫他3棟</t>
    <phoneticPr fontId="2"/>
  </si>
  <si>
    <t>株式会社 藤興機 Ⅱ期</t>
    <phoneticPr fontId="2"/>
  </si>
  <si>
    <t>JAめぐみのひるがの高原だいこん共同洗場施設</t>
    <phoneticPr fontId="2"/>
  </si>
  <si>
    <t>BMW神戸テクニカルセンター</t>
    <phoneticPr fontId="2"/>
  </si>
  <si>
    <t>東北マツダ南吉成</t>
  </si>
  <si>
    <t>2022.10</t>
  </si>
  <si>
    <t>宮城県仙台市</t>
  </si>
  <si>
    <t>株式会社なかやま牧場倉敷ばら園前店</t>
  </si>
  <si>
    <t>カインズ常陸太田店</t>
  </si>
  <si>
    <t>茨城県常陸太田市</t>
  </si>
  <si>
    <t>スギ薬局泉大津旭町店</t>
  </si>
  <si>
    <t>大阪府泉大津市</t>
  </si>
  <si>
    <t>株式会社アド・ワン・ファーム農産物処理加工施設</t>
  </si>
  <si>
    <t>関西トランスウェイ㈱南大阪物流センター</t>
  </si>
  <si>
    <t>柳川合同ウェアハウスビレッジ</t>
  </si>
  <si>
    <t>熊谷通運株式会社羽生流通倉庫</t>
  </si>
  <si>
    <t>㈱フジトランス コーポレーション九号地資材倉庫</t>
  </si>
  <si>
    <t>シンギ北海道商品センター</t>
  </si>
  <si>
    <t>資源ごみ等貯留施設</t>
  </si>
  <si>
    <t>北斗市運動公園改修計画</t>
  </si>
  <si>
    <t>北海道北斗市</t>
  </si>
  <si>
    <t>一真工場改築工事</t>
  </si>
  <si>
    <t>2022.11</t>
  </si>
  <si>
    <t>ケイ・エム・ケイ宇城工場</t>
  </si>
  <si>
    <t>熊本県宇城市</t>
  </si>
  <si>
    <t>㈱いわきり　揚げ新工場</t>
  </si>
  <si>
    <t>鹿児島県日置市</t>
  </si>
  <si>
    <t>松木産業株式会社　5号倉庫</t>
  </si>
  <si>
    <t>ＪＡ福島さくら低温農業倉庫</t>
  </si>
  <si>
    <t>福島県郡山市</t>
  </si>
  <si>
    <t>サンライズ産業㈱盛岡流通センター倉庫</t>
  </si>
  <si>
    <t>岩手県盛岡市</t>
  </si>
  <si>
    <t>フォルテ八王子</t>
  </si>
  <si>
    <t>東京都八王子市</t>
  </si>
  <si>
    <t>カワサキプラザ川口店</t>
  </si>
  <si>
    <t>フォレストモール常陸太田</t>
  </si>
  <si>
    <t>DCMホーマック室蘭寿店</t>
  </si>
  <si>
    <t>北海道室蘭市</t>
  </si>
  <si>
    <t>マクドナルド　常陸太田フォレストモール店</t>
  </si>
  <si>
    <t>2022年11月末現在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</si>
</sst>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e\.m\.d;@"/>
    <numFmt numFmtId="179" formatCode="#,##0;\-#,##0;&quot;-&quot;"/>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2"/>
      <color theme="0"/>
      <name val="メイリオ"/>
      <family val="3"/>
      <charset val="128"/>
    </font>
    <font>
      <sz val="20"/>
      <color theme="0"/>
      <name val="メイリオ"/>
      <family val="3"/>
      <charset val="128"/>
    </font>
    <font>
      <sz val="20"/>
      <color indexed="8"/>
      <name val="メイリオ"/>
      <family val="3"/>
      <charset val="128"/>
    </font>
    <font>
      <sz val="11"/>
      <name val="メイリオ"/>
      <family val="3"/>
      <charset val="128"/>
    </font>
    <font>
      <sz val="18"/>
      <name val="メイリオ"/>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2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14">
    <xf numFmtId="0" fontId="0" fillId="0" borderId="0" xfId="0">
      <alignment vertical="center"/>
    </xf>
    <xf numFmtId="0" fontId="33" fillId="0" borderId="0" xfId="0" applyFont="1" applyBorder="1" applyAlignment="1">
      <alignment horizontal="left" vertical="center" shrinkToFit="1"/>
    </xf>
    <xf numFmtId="0" fontId="33" fillId="0" borderId="0" xfId="0" applyFont="1" applyAlignment="1">
      <alignment vertical="center" shrinkToFit="1"/>
    </xf>
    <xf numFmtId="0" fontId="33" fillId="0" borderId="0" xfId="0" applyFont="1" applyAlignment="1">
      <alignment horizontal="center" vertical="center" shrinkToFit="1"/>
    </xf>
    <xf numFmtId="0" fontId="33" fillId="0" borderId="13" xfId="0" applyFont="1" applyBorder="1" applyAlignment="1">
      <alignment horizontal="left" vertical="center" shrinkToFit="1"/>
    </xf>
    <xf numFmtId="178" fontId="33" fillId="0" borderId="13" xfId="0" applyNumberFormat="1" applyFont="1" applyFill="1" applyBorder="1" applyAlignment="1">
      <alignment horizontal="left" vertical="center" shrinkToFit="1"/>
    </xf>
    <xf numFmtId="0" fontId="33" fillId="0" borderId="13" xfId="0" applyFont="1" applyFill="1" applyBorder="1" applyAlignment="1">
      <alignment horizontal="left" vertical="center" shrinkToFit="1"/>
    </xf>
    <xf numFmtId="0" fontId="33" fillId="0" borderId="12" xfId="0" applyFont="1" applyBorder="1" applyAlignment="1">
      <alignment horizontal="left" vertical="center" shrinkToFit="1"/>
    </xf>
    <xf numFmtId="0" fontId="33" fillId="0" borderId="12" xfId="0" applyFont="1" applyBorder="1" applyAlignment="1">
      <alignment vertical="center" shrinkToFit="1"/>
    </xf>
    <xf numFmtId="38" fontId="33" fillId="0" borderId="12" xfId="44" applyFont="1" applyBorder="1" applyAlignment="1">
      <alignment horizontal="right" vertical="center" shrinkToFit="1"/>
    </xf>
    <xf numFmtId="177" fontId="33" fillId="0" borderId="12" xfId="0" applyNumberFormat="1" applyFont="1" applyBorder="1" applyAlignment="1">
      <alignment horizontal="center" vertical="center" shrinkToFit="1"/>
    </xf>
    <xf numFmtId="0" fontId="33" fillId="0" borderId="12" xfId="0" applyFont="1" applyFill="1" applyBorder="1" applyAlignment="1">
      <alignment horizontal="left" vertical="center" shrinkToFit="1"/>
    </xf>
    <xf numFmtId="0" fontId="33" fillId="0" borderId="12" xfId="0" applyFont="1" applyFill="1" applyBorder="1" applyAlignment="1">
      <alignment vertical="center" shrinkToFit="1"/>
    </xf>
    <xf numFmtId="38" fontId="33" fillId="0" borderId="12" xfId="44" applyFont="1" applyFill="1" applyBorder="1" applyAlignment="1">
      <alignment horizontal="right" vertical="center" shrinkToFit="1"/>
    </xf>
    <xf numFmtId="177" fontId="33" fillId="0" borderId="12" xfId="0" applyNumberFormat="1" applyFont="1" applyFill="1" applyBorder="1" applyAlignment="1">
      <alignment horizontal="center" vertical="center" shrinkToFit="1"/>
    </xf>
    <xf numFmtId="38" fontId="33" fillId="0" borderId="12" xfId="45" applyFont="1" applyFill="1" applyBorder="1" applyAlignment="1">
      <alignment horizontal="left" vertical="center" shrinkToFit="1"/>
    </xf>
    <xf numFmtId="38" fontId="33" fillId="0" borderId="12" xfId="44" applyFont="1" applyFill="1" applyBorder="1" applyAlignment="1">
      <alignment horizontal="right" vertical="center"/>
    </xf>
    <xf numFmtId="38" fontId="33" fillId="0" borderId="12" xfId="45" applyFont="1" applyFill="1" applyBorder="1" applyAlignment="1">
      <alignment horizontal="right" vertical="center"/>
    </xf>
    <xf numFmtId="38" fontId="33" fillId="0" borderId="12" xfId="45" applyFont="1" applyFill="1" applyBorder="1" applyAlignment="1">
      <alignment horizontal="center" vertical="center"/>
    </xf>
    <xf numFmtId="38" fontId="33" fillId="0" borderId="12" xfId="44" applyFont="1" applyFill="1" applyBorder="1" applyAlignment="1">
      <alignment horizontal="right" vertical="center" wrapText="1"/>
    </xf>
    <xf numFmtId="0" fontId="33" fillId="26" borderId="13" xfId="0" applyFont="1" applyFill="1" applyBorder="1" applyAlignment="1">
      <alignment horizontal="left" vertical="center" shrinkToFit="1"/>
    </xf>
    <xf numFmtId="0" fontId="36" fillId="0" borderId="12" xfId="0" applyFont="1" applyFill="1" applyBorder="1" applyAlignment="1">
      <alignment horizontal="left" vertical="center" shrinkToFit="1"/>
    </xf>
    <xf numFmtId="0" fontId="36" fillId="0" borderId="12" xfId="0" applyFont="1" applyFill="1" applyBorder="1" applyAlignment="1">
      <alignment vertical="center"/>
    </xf>
    <xf numFmtId="0" fontId="36" fillId="26" borderId="12" xfId="0" applyFont="1" applyFill="1" applyBorder="1" applyAlignment="1">
      <alignment horizontal="left" vertical="center" shrinkToFit="1"/>
    </xf>
    <xf numFmtId="0" fontId="33" fillId="26" borderId="12" xfId="0" applyFont="1" applyFill="1" applyBorder="1" applyAlignment="1">
      <alignment horizontal="left" vertical="center" shrinkToFit="1"/>
    </xf>
    <xf numFmtId="0" fontId="33" fillId="26" borderId="12" xfId="0" applyFont="1" applyFill="1" applyBorder="1" applyAlignment="1">
      <alignment vertical="center" shrinkToFit="1"/>
    </xf>
    <xf numFmtId="38" fontId="33" fillId="26" borderId="12" xfId="44" applyFont="1" applyFill="1" applyBorder="1" applyAlignment="1">
      <alignment horizontal="right" vertical="center" shrinkToFit="1"/>
    </xf>
    <xf numFmtId="177" fontId="33" fillId="26" borderId="12" xfId="0" applyNumberFormat="1" applyFont="1" applyFill="1" applyBorder="1" applyAlignment="1">
      <alignment horizontal="center" vertical="center" shrinkToFit="1"/>
    </xf>
    <xf numFmtId="0" fontId="33" fillId="0" borderId="12" xfId="0" applyFont="1" applyFill="1" applyBorder="1" applyAlignment="1">
      <alignment vertical="center"/>
    </xf>
    <xf numFmtId="38" fontId="33" fillId="0" borderId="12" xfId="44" applyFont="1" applyFill="1" applyBorder="1" applyAlignment="1">
      <alignment vertical="center" shrinkToFit="1"/>
    </xf>
    <xf numFmtId="38" fontId="36" fillId="0" borderId="12" xfId="45" applyFont="1" applyFill="1" applyBorder="1" applyAlignment="1">
      <alignment horizontal="left" vertical="center" shrinkToFit="1"/>
    </xf>
    <xf numFmtId="0" fontId="33" fillId="0" borderId="12" xfId="0" applyFont="1" applyFill="1" applyBorder="1" applyAlignment="1">
      <alignment horizontal="left" vertical="center"/>
    </xf>
    <xf numFmtId="3" fontId="33" fillId="0" borderId="12" xfId="0" applyNumberFormat="1" applyFont="1" applyFill="1" applyBorder="1" applyAlignment="1">
      <alignment vertical="center"/>
    </xf>
    <xf numFmtId="38" fontId="33" fillId="0" borderId="12" xfId="44" applyFont="1" applyFill="1" applyBorder="1" applyAlignment="1">
      <alignment horizontal="center" vertical="center" shrinkToFit="1"/>
    </xf>
    <xf numFmtId="38" fontId="33" fillId="0" borderId="13" xfId="45" applyFont="1" applyFill="1" applyBorder="1" applyAlignment="1">
      <alignment horizontal="left" vertical="center"/>
    </xf>
    <xf numFmtId="38" fontId="33" fillId="0" borderId="13" xfId="44" applyFont="1" applyBorder="1" applyAlignment="1">
      <alignment horizontal="left" vertical="center" shrinkToFit="1"/>
    </xf>
    <xf numFmtId="178" fontId="33" fillId="0" borderId="12" xfId="0" applyNumberFormat="1" applyFont="1" applyFill="1" applyBorder="1" applyAlignment="1">
      <alignment vertical="center" shrinkToFit="1"/>
    </xf>
    <xf numFmtId="38" fontId="33" fillId="24" borderId="12" xfId="44" applyFont="1" applyFill="1" applyBorder="1" applyAlignment="1">
      <alignment horizontal="right" vertical="center" shrinkToFit="1"/>
    </xf>
    <xf numFmtId="0" fontId="33" fillId="0" borderId="14" xfId="0" applyFont="1" applyFill="1" applyBorder="1" applyAlignment="1">
      <alignment horizontal="right" vertical="center" shrinkToFit="1"/>
    </xf>
    <xf numFmtId="176" fontId="37" fillId="0" borderId="13" xfId="0" applyNumberFormat="1" applyFont="1" applyBorder="1" applyAlignment="1">
      <alignment vertical="center" shrinkToFit="1"/>
    </xf>
    <xf numFmtId="0" fontId="33" fillId="0" borderId="12" xfId="0" applyFont="1" applyBorder="1" applyAlignment="1">
      <alignment horizontal="center" vertical="center" shrinkToFit="1"/>
    </xf>
    <xf numFmtId="38" fontId="33" fillId="0" borderId="12" xfId="44" applyFont="1" applyBorder="1" applyAlignment="1">
      <alignment vertical="center"/>
    </xf>
    <xf numFmtId="38" fontId="33" fillId="0" borderId="12" xfId="44" applyFont="1" applyBorder="1" applyAlignment="1">
      <alignment horizontal="center" vertical="center"/>
    </xf>
    <xf numFmtId="38" fontId="33" fillId="0" borderId="12" xfId="44" applyFont="1" applyBorder="1" applyAlignment="1">
      <alignment horizontal="right" vertical="center"/>
    </xf>
    <xf numFmtId="177" fontId="33" fillId="0" borderId="12" xfId="0" applyNumberFormat="1" applyFont="1" applyBorder="1" applyAlignment="1">
      <alignment horizontal="center" vertical="center"/>
    </xf>
    <xf numFmtId="38" fontId="36" fillId="0" borderId="13" xfId="45" applyFont="1" applyFill="1" applyBorder="1" applyAlignment="1">
      <alignment horizontal="left" vertical="center" shrinkToFit="1"/>
    </xf>
    <xf numFmtId="0" fontId="33" fillId="0" borderId="12" xfId="0" applyFont="1" applyFill="1" applyBorder="1" applyAlignment="1">
      <alignment horizontal="center" vertical="center" shrinkToFit="1"/>
    </xf>
    <xf numFmtId="0" fontId="33" fillId="0" borderId="12" xfId="61" applyFont="1" applyFill="1" applyBorder="1" applyAlignment="1" applyProtection="1">
      <alignment horizontal="left" vertical="center" shrinkToFit="1"/>
      <protection locked="0"/>
    </xf>
    <xf numFmtId="49" fontId="33" fillId="0" borderId="12" xfId="0" applyNumberFormat="1" applyFont="1" applyBorder="1" applyAlignment="1">
      <alignment horizontal="left" vertical="center" shrinkToFit="1"/>
    </xf>
    <xf numFmtId="49" fontId="33" fillId="0" borderId="12" xfId="0" applyNumberFormat="1" applyFont="1" applyFill="1" applyBorder="1" applyAlignment="1">
      <alignment horizontal="left" vertical="center" shrinkToFit="1"/>
    </xf>
    <xf numFmtId="38" fontId="33" fillId="0" borderId="12" xfId="44" applyFont="1" applyBorder="1" applyAlignment="1">
      <alignment horizontal="center" vertical="center" shrinkToFit="1"/>
    </xf>
    <xf numFmtId="0" fontId="33" fillId="0" borderId="14" xfId="0" applyFont="1" applyBorder="1" applyAlignment="1">
      <alignment horizontal="right" vertical="center" shrinkToFit="1"/>
    </xf>
    <xf numFmtId="0" fontId="33" fillId="0" borderId="0" xfId="0" applyFont="1" applyFill="1" applyAlignment="1">
      <alignmen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3" xfId="0" applyFont="1" applyFill="1" applyBorder="1" applyAlignment="1">
      <alignment horizontal="left" vertical="center" wrapText="1"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3" fontId="33" fillId="0" borderId="12" xfId="0" applyNumberFormat="1" applyFont="1" applyFill="1" applyBorder="1" applyAlignment="1">
      <alignment horizontal="right" vertical="center" shrinkToFit="1"/>
    </xf>
    <xf numFmtId="49" fontId="33" fillId="26" borderId="12" xfId="0" applyNumberFormat="1" applyFont="1" applyFill="1" applyBorder="1" applyAlignment="1">
      <alignment horizontal="left" vertical="center" shrinkToFit="1"/>
    </xf>
    <xf numFmtId="49" fontId="33" fillId="0" borderId="12" xfId="0" applyNumberFormat="1" applyFont="1" applyBorder="1" applyAlignment="1">
      <alignment horizontal="left" vertical="center"/>
    </xf>
    <xf numFmtId="0" fontId="33" fillId="0" borderId="0" xfId="0" applyFont="1" applyFill="1" applyBorder="1" applyAlignment="1">
      <alignment vertical="center" shrinkToFit="1"/>
    </xf>
    <xf numFmtId="0" fontId="33" fillId="0" borderId="0" xfId="0" applyFont="1" applyFill="1" applyAlignment="1">
      <alignment horizontal="left" vertical="center" shrinkToFit="1"/>
    </xf>
    <xf numFmtId="0" fontId="33" fillId="27" borderId="0" xfId="0" applyFont="1" applyFill="1" applyAlignment="1">
      <alignment vertical="center" shrinkToFit="1"/>
    </xf>
    <xf numFmtId="0" fontId="33" fillId="26" borderId="14" xfId="0" applyFont="1" applyFill="1" applyBorder="1" applyAlignment="1">
      <alignment horizontal="right" vertical="center" shrinkToFit="1"/>
    </xf>
    <xf numFmtId="0" fontId="33" fillId="0" borderId="12" xfId="0" applyFont="1" applyFill="1" applyBorder="1" applyAlignment="1">
      <alignment horizontal="left" vertical="top" shrinkToFit="1"/>
    </xf>
    <xf numFmtId="177" fontId="33" fillId="0" borderId="12" xfId="0" applyNumberFormat="1" applyFont="1" applyBorder="1" applyAlignment="1">
      <alignment horizontal="left" vertical="center" shrinkToFit="1"/>
    </xf>
    <xf numFmtId="49" fontId="33" fillId="0" borderId="0" xfId="0" applyNumberFormat="1" applyFont="1" applyFill="1" applyBorder="1" applyAlignment="1">
      <alignment vertical="center" shrinkToFit="1"/>
    </xf>
    <xf numFmtId="38" fontId="33" fillId="0" borderId="12" xfId="45" applyFont="1" applyFill="1" applyBorder="1" applyAlignment="1">
      <alignment horizontal="right" vertical="center" wrapText="1"/>
    </xf>
    <xf numFmtId="0" fontId="33" fillId="26" borderId="12" xfId="0" applyFont="1" applyFill="1" applyBorder="1" applyAlignment="1">
      <alignment horizontal="center" vertical="center" shrinkToFit="1"/>
    </xf>
    <xf numFmtId="0" fontId="33" fillId="0" borderId="12" xfId="0" applyFont="1" applyFill="1" applyBorder="1" applyAlignment="1">
      <alignment horizontal="left" vertical="center" wrapText="1" shrinkToFit="1"/>
    </xf>
    <xf numFmtId="38" fontId="36" fillId="26" borderId="12" xfId="45" applyFont="1" applyFill="1" applyBorder="1" applyAlignment="1">
      <alignment horizontal="left" vertical="center" shrinkToFit="1"/>
    </xf>
    <xf numFmtId="0" fontId="33" fillId="26" borderId="12" xfId="0" applyFont="1" applyFill="1" applyBorder="1" applyAlignment="1">
      <alignment vertical="center"/>
    </xf>
    <xf numFmtId="38" fontId="33" fillId="26" borderId="12" xfId="44" applyFont="1" applyFill="1" applyBorder="1" applyAlignment="1">
      <alignment vertical="center" shrinkToFit="1"/>
    </xf>
    <xf numFmtId="38" fontId="33" fillId="26" borderId="12" xfId="44" applyFont="1" applyFill="1" applyBorder="1" applyAlignment="1">
      <alignment horizontal="center" vertical="center" shrinkToFit="1"/>
    </xf>
    <xf numFmtId="49" fontId="33" fillId="26" borderId="12" xfId="0" applyNumberFormat="1" applyFont="1" applyFill="1" applyBorder="1" applyAlignment="1">
      <alignment horizontal="left" vertical="center"/>
    </xf>
    <xf numFmtId="38" fontId="33" fillId="26" borderId="12" xfId="44" applyFont="1" applyFill="1" applyBorder="1" applyAlignment="1">
      <alignment vertical="center"/>
    </xf>
    <xf numFmtId="38" fontId="33" fillId="26" borderId="12" xfId="44" applyFont="1" applyFill="1" applyBorder="1" applyAlignment="1">
      <alignment horizontal="center" vertical="center"/>
    </xf>
    <xf numFmtId="177" fontId="33" fillId="26" borderId="12" xfId="0" applyNumberFormat="1" applyFont="1" applyFill="1" applyBorder="1" applyAlignment="1">
      <alignment horizontal="center" vertical="center"/>
    </xf>
    <xf numFmtId="0" fontId="33" fillId="0" borderId="12" xfId="0" applyFont="1" applyBorder="1" applyAlignment="1">
      <alignment horizontal="center" vertical="center"/>
    </xf>
    <xf numFmtId="0" fontId="38" fillId="0" borderId="12" xfId="0" applyFont="1" applyFill="1" applyBorder="1" applyAlignment="1">
      <alignment horizontal="left" vertical="center" shrinkToFit="1"/>
    </xf>
    <xf numFmtId="0" fontId="33" fillId="0" borderId="16" xfId="0" applyFont="1" applyBorder="1" applyAlignment="1">
      <alignment vertical="center" shrinkToFit="1"/>
    </xf>
    <xf numFmtId="0" fontId="33" fillId="0" borderId="12" xfId="0" applyFont="1" applyBorder="1" applyAlignment="1">
      <alignment horizontal="right" vertical="center" shrinkToFit="1"/>
    </xf>
    <xf numFmtId="38" fontId="35" fillId="28" borderId="12" xfId="44" applyFont="1" applyFill="1" applyBorder="1" applyAlignment="1">
      <alignment horizontal="center" vertical="center" shrinkToFit="1"/>
    </xf>
    <xf numFmtId="0" fontId="33" fillId="0" borderId="0" xfId="0" applyFont="1" applyBorder="1" applyAlignment="1">
      <alignment horizontal="right" vertical="center" shrinkToFit="1"/>
    </xf>
    <xf numFmtId="38" fontId="33" fillId="0" borderId="0" xfId="44" applyFont="1" applyBorder="1" applyAlignment="1">
      <alignment horizontal="right" vertical="center" shrinkToFit="1"/>
    </xf>
    <xf numFmtId="177" fontId="33" fillId="0" borderId="0" xfId="0" applyNumberFormat="1" applyFont="1" applyBorder="1" applyAlignment="1">
      <alignment horizontal="center" vertical="center" shrinkToFit="1"/>
    </xf>
    <xf numFmtId="0" fontId="33" fillId="0" borderId="0" xfId="0" applyFont="1" applyBorder="1" applyAlignment="1">
      <alignment horizontal="center" vertical="center" shrinkToFit="1"/>
    </xf>
    <xf numFmtId="0" fontId="34" fillId="29" borderId="15" xfId="0" applyFont="1" applyFill="1" applyBorder="1" applyAlignment="1">
      <alignment vertical="center" shrinkToFit="1"/>
    </xf>
    <xf numFmtId="0" fontId="34" fillId="29" borderId="18" xfId="0" applyFont="1" applyFill="1" applyBorder="1" applyAlignment="1">
      <alignment horizontal="right" vertical="center" shrinkToFit="1"/>
    </xf>
    <xf numFmtId="0" fontId="33" fillId="0" borderId="19" xfId="0" applyFont="1" applyBorder="1" applyAlignment="1">
      <alignment horizontal="right" vertical="center" shrinkToFit="1"/>
    </xf>
    <xf numFmtId="0" fontId="33" fillId="0" borderId="19" xfId="0" applyFont="1" applyBorder="1" applyAlignment="1">
      <alignment horizontal="left" vertical="center" shrinkToFit="1"/>
    </xf>
    <xf numFmtId="0" fontId="33" fillId="0" borderId="19" xfId="0" applyFont="1" applyBorder="1" applyAlignment="1">
      <alignment vertical="center" shrinkToFit="1"/>
    </xf>
    <xf numFmtId="38" fontId="33" fillId="0" borderId="19" xfId="44" applyFont="1" applyBorder="1" applyAlignment="1">
      <alignment horizontal="right" vertical="center" shrinkToFit="1"/>
    </xf>
    <xf numFmtId="177" fontId="33" fillId="0" borderId="19" xfId="0" applyNumberFormat="1" applyFont="1" applyBorder="1" applyAlignment="1">
      <alignment horizontal="center" vertical="center" shrinkToFit="1"/>
    </xf>
    <xf numFmtId="0" fontId="33" fillId="0" borderId="19" xfId="0" applyFont="1" applyBorder="1" applyAlignment="1">
      <alignment horizontal="center" vertical="center" shrinkToFit="1"/>
    </xf>
    <xf numFmtId="0" fontId="33" fillId="0" borderId="20" xfId="0" applyFont="1" applyFill="1" applyBorder="1" applyAlignment="1">
      <alignment horizontal="right" vertical="center" shrinkToFit="1"/>
    </xf>
    <xf numFmtId="0" fontId="33" fillId="0" borderId="21" xfId="0" applyFont="1" applyBorder="1" applyAlignment="1">
      <alignment horizontal="left" vertical="center" shrinkToFit="1"/>
    </xf>
    <xf numFmtId="0" fontId="33" fillId="0" borderId="21" xfId="0" applyFont="1" applyBorder="1" applyAlignment="1">
      <alignment vertical="center" shrinkToFit="1"/>
    </xf>
    <xf numFmtId="38" fontId="33" fillId="0" borderId="21" xfId="44" applyFont="1" applyBorder="1" applyAlignment="1">
      <alignment horizontal="right" vertical="center" shrinkToFit="1"/>
    </xf>
    <xf numFmtId="177" fontId="33" fillId="0" borderId="21" xfId="0" applyNumberFormat="1" applyFont="1" applyBorder="1" applyAlignment="1">
      <alignment horizontal="center" vertical="center" shrinkToFit="1"/>
    </xf>
    <xf numFmtId="0" fontId="33" fillId="0" borderId="21" xfId="0" applyFont="1" applyBorder="1" applyAlignment="1">
      <alignment horizontal="center" vertical="center" shrinkToFit="1"/>
    </xf>
    <xf numFmtId="0" fontId="33" fillId="0" borderId="22" xfId="0" applyFont="1" applyBorder="1" applyAlignment="1">
      <alignment horizontal="left" vertical="center" shrinkToFit="1"/>
    </xf>
    <xf numFmtId="177" fontId="35" fillId="28" borderId="12" xfId="0" applyNumberFormat="1" applyFont="1" applyFill="1" applyBorder="1" applyAlignment="1">
      <alignment horizontal="center" vertical="center" shrinkToFit="1"/>
    </xf>
    <xf numFmtId="0" fontId="35" fillId="28" borderId="12" xfId="0" applyFont="1" applyFill="1" applyBorder="1" applyAlignment="1">
      <alignment horizontal="center" vertical="center" shrinkToFit="1"/>
    </xf>
    <xf numFmtId="177" fontId="35" fillId="28" borderId="13" xfId="0" applyNumberFormat="1" applyFont="1" applyFill="1" applyBorder="1" applyAlignment="1">
      <alignment horizontal="center" vertical="center" shrinkToFit="1"/>
    </xf>
    <xf numFmtId="177" fontId="33" fillId="28" borderId="13" xfId="0" applyNumberFormat="1" applyFont="1" applyFill="1" applyBorder="1" applyAlignment="1">
      <alignment horizontal="center" vertical="center" shrinkToFit="1"/>
    </xf>
    <xf numFmtId="0" fontId="34" fillId="29" borderId="17" xfId="0" applyFont="1" applyFill="1" applyBorder="1" applyAlignment="1">
      <alignment horizontal="right" vertical="center" shrinkToFit="1"/>
    </xf>
    <xf numFmtId="0" fontId="34" fillId="29" borderId="15" xfId="0" applyFont="1" applyFill="1" applyBorder="1" applyAlignment="1">
      <alignment horizontal="right" vertical="center" shrinkToFit="1"/>
    </xf>
    <xf numFmtId="0" fontId="35" fillId="28" borderId="14" xfId="0" applyFont="1" applyFill="1" applyBorder="1" applyAlignment="1">
      <alignment horizontal="center" vertical="center" shrinkToFit="1"/>
    </xf>
    <xf numFmtId="0" fontId="33" fillId="25" borderId="14" xfId="0" applyFont="1" applyFill="1" applyBorder="1" applyAlignment="1">
      <alignment horizontal="center" vertical="center" shrinkToFit="1"/>
    </xf>
    <xf numFmtId="0" fontId="33" fillId="25" borderId="12" xfId="0" applyFont="1" applyFill="1" applyBorder="1" applyAlignment="1">
      <alignment horizontal="center" vertical="center" shrinkToFit="1"/>
    </xf>
    <xf numFmtId="0" fontId="33" fillId="25" borderId="13" xfId="0" applyFont="1" applyFill="1" applyBorder="1" applyAlignment="1">
      <alignment horizontal="center" vertical="center" shrinkToFit="1"/>
    </xf>
  </cellXfs>
  <cellStyles count="7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パーセント 3" xfId="38" xr:uid="{00000000-0005-0000-0000-000025000000}"/>
    <cellStyle name="メモ 2" xfId="39" xr:uid="{00000000-0005-0000-0000-000026000000}"/>
    <cellStyle name="リンク セル 2" xfId="40" xr:uid="{00000000-0005-0000-0000-000027000000}"/>
    <cellStyle name="悪い 2" xfId="41" xr:uid="{00000000-0005-0000-0000-000028000000}"/>
    <cellStyle name="計算 2" xfId="42" xr:uid="{00000000-0005-0000-0000-000029000000}"/>
    <cellStyle name="警告文 2" xfId="43" xr:uid="{00000000-0005-0000-0000-00002A000000}"/>
    <cellStyle name="桁区切り" xfId="44" builtinId="6"/>
    <cellStyle name="桁区切り 2" xfId="45" xr:uid="{00000000-0005-0000-0000-00002C000000}"/>
    <cellStyle name="桁区切り 3" xfId="46" xr:uid="{00000000-0005-0000-0000-00002D000000}"/>
    <cellStyle name="桁区切り 4" xfId="47" xr:uid="{00000000-0005-0000-0000-00002E000000}"/>
    <cellStyle name="桁区切り 5" xfId="48" xr:uid="{00000000-0005-0000-0000-00002F000000}"/>
    <cellStyle name="見出し 1 2" xfId="49" xr:uid="{00000000-0005-0000-0000-000030000000}"/>
    <cellStyle name="見出し 2 2" xfId="50" xr:uid="{00000000-0005-0000-0000-000031000000}"/>
    <cellStyle name="見出し 3 2" xfId="51" xr:uid="{00000000-0005-0000-0000-000032000000}"/>
    <cellStyle name="見出し 4 2" xfId="52" xr:uid="{00000000-0005-0000-0000-000033000000}"/>
    <cellStyle name="集計 2" xfId="53" xr:uid="{00000000-0005-0000-0000-000034000000}"/>
    <cellStyle name="出力 2" xfId="54" xr:uid="{00000000-0005-0000-0000-000035000000}"/>
    <cellStyle name="説明文 2" xfId="55" xr:uid="{00000000-0005-0000-0000-000036000000}"/>
    <cellStyle name="入力 2" xfId="56" xr:uid="{00000000-0005-0000-0000-000037000000}"/>
    <cellStyle name="標準" xfId="0" builtinId="0"/>
    <cellStyle name="標準 10" xfId="57" xr:uid="{00000000-0005-0000-0000-000039000000}"/>
    <cellStyle name="標準 11" xfId="58" xr:uid="{00000000-0005-0000-0000-00003A000000}"/>
    <cellStyle name="標準 2" xfId="59" xr:uid="{00000000-0005-0000-0000-00003B000000}"/>
    <cellStyle name="標準 2 2" xfId="60" xr:uid="{00000000-0005-0000-0000-00003C000000}"/>
    <cellStyle name="標準 2_★条件書・実績報告書一式" xfId="61" xr:uid="{00000000-0005-0000-0000-00003D000000}"/>
    <cellStyle name="標準 3" xfId="62" xr:uid="{00000000-0005-0000-0000-00003E000000}"/>
    <cellStyle name="標準 4" xfId="63" xr:uid="{00000000-0005-0000-0000-00003F000000}"/>
    <cellStyle name="標準 5" xfId="64" xr:uid="{00000000-0005-0000-0000-000040000000}"/>
    <cellStyle name="標準 6" xfId="65" xr:uid="{00000000-0005-0000-0000-000041000000}"/>
    <cellStyle name="標準 7" xfId="66" xr:uid="{00000000-0005-0000-0000-000042000000}"/>
    <cellStyle name="標準 8" xfId="67" xr:uid="{00000000-0005-0000-0000-000043000000}"/>
    <cellStyle name="標準 9" xfId="68" xr:uid="{00000000-0005-0000-0000-000044000000}"/>
    <cellStyle name="未定義" xfId="69" xr:uid="{00000000-0005-0000-0000-000045000000}"/>
    <cellStyle name="良い 2" xfId="70" xr:uid="{00000000-0005-0000-0000-00004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D1705"/>
  <sheetViews>
    <sheetView tabSelected="1" view="pageBreakPreview" zoomScale="55" zoomScaleNormal="40" zoomScaleSheetLayoutView="55" workbookViewId="0">
      <pane ySplit="4" topLeftCell="A829" activePane="bottomLeft" state="frozen"/>
      <selection activeCell="K57" sqref="K57"/>
      <selection pane="bottomLeft" activeCell="D845" sqref="D845"/>
    </sheetView>
  </sheetViews>
  <sheetFormatPr defaultColWidth="56.6640625" defaultRowHeight="31.8" x14ac:dyDescent="0.2"/>
  <cols>
    <col min="1" max="1" width="13" style="83" customWidth="1"/>
    <col min="2" max="2" width="77.6640625" style="7" customWidth="1"/>
    <col min="3" max="3" width="23.5546875" style="7" customWidth="1"/>
    <col min="4" max="4" width="37.88671875" style="7" customWidth="1"/>
    <col min="5" max="5" width="17.6640625" style="7" bestFit="1" customWidth="1"/>
    <col min="6" max="6" width="30.6640625" style="8" customWidth="1"/>
    <col min="7" max="7" width="17.109375" style="9" bestFit="1" customWidth="1"/>
    <col min="8" max="8" width="15.109375" style="9" bestFit="1" customWidth="1"/>
    <col min="9" max="9" width="17.21875" style="10" customWidth="1"/>
    <col min="10" max="10" width="17.33203125" style="40" customWidth="1"/>
    <col min="11" max="11" width="39" style="7" customWidth="1"/>
    <col min="12" max="255" width="56.6640625" style="2"/>
    <col min="256" max="256" width="13" style="2" customWidth="1"/>
    <col min="257" max="257" width="77.6640625" style="2" customWidth="1"/>
    <col min="258" max="258" width="23.5546875" style="2" customWidth="1"/>
    <col min="259" max="259" width="37.88671875" style="2" customWidth="1"/>
    <col min="260" max="260" width="17.6640625" style="2" bestFit="1" customWidth="1"/>
    <col min="261" max="261" width="30.6640625" style="2" customWidth="1"/>
    <col min="262" max="262" width="17.109375" style="2" bestFit="1" customWidth="1"/>
    <col min="263" max="263" width="15.109375" style="2" bestFit="1" customWidth="1"/>
    <col min="264" max="264" width="17.21875" style="2" customWidth="1"/>
    <col min="265" max="265" width="17.33203125" style="2" customWidth="1"/>
    <col min="266" max="266" width="39" style="2" customWidth="1"/>
    <col min="267" max="267" width="44.21875" style="2" bestFit="1" customWidth="1"/>
    <col min="268" max="511" width="56.6640625" style="2"/>
    <col min="512" max="512" width="13" style="2" customWidth="1"/>
    <col min="513" max="513" width="77.6640625" style="2" customWidth="1"/>
    <col min="514" max="514" width="23.5546875" style="2" customWidth="1"/>
    <col min="515" max="515" width="37.88671875" style="2" customWidth="1"/>
    <col min="516" max="516" width="17.6640625" style="2" bestFit="1" customWidth="1"/>
    <col min="517" max="517" width="30.6640625" style="2" customWidth="1"/>
    <col min="518" max="518" width="17.109375" style="2" bestFit="1" customWidth="1"/>
    <col min="519" max="519" width="15.109375" style="2" bestFit="1" customWidth="1"/>
    <col min="520" max="520" width="17.21875" style="2" customWidth="1"/>
    <col min="521" max="521" width="17.33203125" style="2" customWidth="1"/>
    <col min="522" max="522" width="39" style="2" customWidth="1"/>
    <col min="523" max="523" width="44.21875" style="2" bestFit="1" customWidth="1"/>
    <col min="524" max="767" width="56.6640625" style="2"/>
    <col min="768" max="768" width="13" style="2" customWidth="1"/>
    <col min="769" max="769" width="77.6640625" style="2" customWidth="1"/>
    <col min="770" max="770" width="23.5546875" style="2" customWidth="1"/>
    <col min="771" max="771" width="37.88671875" style="2" customWidth="1"/>
    <col min="772" max="772" width="17.6640625" style="2" bestFit="1" customWidth="1"/>
    <col min="773" max="773" width="30.6640625" style="2" customWidth="1"/>
    <col min="774" max="774" width="17.109375" style="2" bestFit="1" customWidth="1"/>
    <col min="775" max="775" width="15.109375" style="2" bestFit="1" customWidth="1"/>
    <col min="776" max="776" width="17.21875" style="2" customWidth="1"/>
    <col min="777" max="777" width="17.33203125" style="2" customWidth="1"/>
    <col min="778" max="778" width="39" style="2" customWidth="1"/>
    <col min="779" max="779" width="44.21875" style="2" bestFit="1" customWidth="1"/>
    <col min="780" max="1023" width="56.6640625" style="2"/>
    <col min="1024" max="1024" width="13" style="2" customWidth="1"/>
    <col min="1025" max="1025" width="77.6640625" style="2" customWidth="1"/>
    <col min="1026" max="1026" width="23.5546875" style="2" customWidth="1"/>
    <col min="1027" max="1027" width="37.88671875" style="2" customWidth="1"/>
    <col min="1028" max="1028" width="17.6640625" style="2" bestFit="1" customWidth="1"/>
    <col min="1029" max="1029" width="30.6640625" style="2" customWidth="1"/>
    <col min="1030" max="1030" width="17.109375" style="2" bestFit="1" customWidth="1"/>
    <col min="1031" max="1031" width="15.109375" style="2" bestFit="1" customWidth="1"/>
    <col min="1032" max="1032" width="17.21875" style="2" customWidth="1"/>
    <col min="1033" max="1033" width="17.33203125" style="2" customWidth="1"/>
    <col min="1034" max="1034" width="39" style="2" customWidth="1"/>
    <col min="1035" max="1035" width="44.21875" style="2" bestFit="1" customWidth="1"/>
    <col min="1036" max="1279" width="56.6640625" style="2"/>
    <col min="1280" max="1280" width="13" style="2" customWidth="1"/>
    <col min="1281" max="1281" width="77.6640625" style="2" customWidth="1"/>
    <col min="1282" max="1282" width="23.5546875" style="2" customWidth="1"/>
    <col min="1283" max="1283" width="37.88671875" style="2" customWidth="1"/>
    <col min="1284" max="1284" width="17.6640625" style="2" bestFit="1" customWidth="1"/>
    <col min="1285" max="1285" width="30.6640625" style="2" customWidth="1"/>
    <col min="1286" max="1286" width="17.109375" style="2" bestFit="1" customWidth="1"/>
    <col min="1287" max="1287" width="15.109375" style="2" bestFit="1" customWidth="1"/>
    <col min="1288" max="1288" width="17.21875" style="2" customWidth="1"/>
    <col min="1289" max="1289" width="17.33203125" style="2" customWidth="1"/>
    <col min="1290" max="1290" width="39" style="2" customWidth="1"/>
    <col min="1291" max="1291" width="44.21875" style="2" bestFit="1" customWidth="1"/>
    <col min="1292" max="1535" width="56.6640625" style="2"/>
    <col min="1536" max="1536" width="13" style="2" customWidth="1"/>
    <col min="1537" max="1537" width="77.6640625" style="2" customWidth="1"/>
    <col min="1538" max="1538" width="23.5546875" style="2" customWidth="1"/>
    <col min="1539" max="1539" width="37.88671875" style="2" customWidth="1"/>
    <col min="1540" max="1540" width="17.6640625" style="2" bestFit="1" customWidth="1"/>
    <col min="1541" max="1541" width="30.6640625" style="2" customWidth="1"/>
    <col min="1542" max="1542" width="17.109375" style="2" bestFit="1" customWidth="1"/>
    <col min="1543" max="1543" width="15.109375" style="2" bestFit="1" customWidth="1"/>
    <col min="1544" max="1544" width="17.21875" style="2" customWidth="1"/>
    <col min="1545" max="1545" width="17.33203125" style="2" customWidth="1"/>
    <col min="1546" max="1546" width="39" style="2" customWidth="1"/>
    <col min="1547" max="1547" width="44.21875" style="2" bestFit="1" customWidth="1"/>
    <col min="1548" max="1791" width="56.6640625" style="2"/>
    <col min="1792" max="1792" width="13" style="2" customWidth="1"/>
    <col min="1793" max="1793" width="77.6640625" style="2" customWidth="1"/>
    <col min="1794" max="1794" width="23.5546875" style="2" customWidth="1"/>
    <col min="1795" max="1795" width="37.88671875" style="2" customWidth="1"/>
    <col min="1796" max="1796" width="17.6640625" style="2" bestFit="1" customWidth="1"/>
    <col min="1797" max="1797" width="30.6640625" style="2" customWidth="1"/>
    <col min="1798" max="1798" width="17.109375" style="2" bestFit="1" customWidth="1"/>
    <col min="1799" max="1799" width="15.109375" style="2" bestFit="1" customWidth="1"/>
    <col min="1800" max="1800" width="17.21875" style="2" customWidth="1"/>
    <col min="1801" max="1801" width="17.33203125" style="2" customWidth="1"/>
    <col min="1802" max="1802" width="39" style="2" customWidth="1"/>
    <col min="1803" max="1803" width="44.21875" style="2" bestFit="1" customWidth="1"/>
    <col min="1804" max="2047" width="56.6640625" style="2"/>
    <col min="2048" max="2048" width="13" style="2" customWidth="1"/>
    <col min="2049" max="2049" width="77.6640625" style="2" customWidth="1"/>
    <col min="2050" max="2050" width="23.5546875" style="2" customWidth="1"/>
    <col min="2051" max="2051" width="37.88671875" style="2" customWidth="1"/>
    <col min="2052" max="2052" width="17.6640625" style="2" bestFit="1" customWidth="1"/>
    <col min="2053" max="2053" width="30.6640625" style="2" customWidth="1"/>
    <col min="2054" max="2054" width="17.109375" style="2" bestFit="1" customWidth="1"/>
    <col min="2055" max="2055" width="15.109375" style="2" bestFit="1" customWidth="1"/>
    <col min="2056" max="2056" width="17.21875" style="2" customWidth="1"/>
    <col min="2057" max="2057" width="17.33203125" style="2" customWidth="1"/>
    <col min="2058" max="2058" width="39" style="2" customWidth="1"/>
    <col min="2059" max="2059" width="44.21875" style="2" bestFit="1" customWidth="1"/>
    <col min="2060" max="2303" width="56.6640625" style="2"/>
    <col min="2304" max="2304" width="13" style="2" customWidth="1"/>
    <col min="2305" max="2305" width="77.6640625" style="2" customWidth="1"/>
    <col min="2306" max="2306" width="23.5546875" style="2" customWidth="1"/>
    <col min="2307" max="2307" width="37.88671875" style="2" customWidth="1"/>
    <col min="2308" max="2308" width="17.6640625" style="2" bestFit="1" customWidth="1"/>
    <col min="2309" max="2309" width="30.6640625" style="2" customWidth="1"/>
    <col min="2310" max="2310" width="17.109375" style="2" bestFit="1" customWidth="1"/>
    <col min="2311" max="2311" width="15.109375" style="2" bestFit="1" customWidth="1"/>
    <col min="2312" max="2312" width="17.21875" style="2" customWidth="1"/>
    <col min="2313" max="2313" width="17.33203125" style="2" customWidth="1"/>
    <col min="2314" max="2314" width="39" style="2" customWidth="1"/>
    <col min="2315" max="2315" width="44.21875" style="2" bestFit="1" customWidth="1"/>
    <col min="2316" max="2559" width="56.6640625" style="2"/>
    <col min="2560" max="2560" width="13" style="2" customWidth="1"/>
    <col min="2561" max="2561" width="77.6640625" style="2" customWidth="1"/>
    <col min="2562" max="2562" width="23.5546875" style="2" customWidth="1"/>
    <col min="2563" max="2563" width="37.88671875" style="2" customWidth="1"/>
    <col min="2564" max="2564" width="17.6640625" style="2" bestFit="1" customWidth="1"/>
    <col min="2565" max="2565" width="30.6640625" style="2" customWidth="1"/>
    <col min="2566" max="2566" width="17.109375" style="2" bestFit="1" customWidth="1"/>
    <col min="2567" max="2567" width="15.109375" style="2" bestFit="1" customWidth="1"/>
    <col min="2568" max="2568" width="17.21875" style="2" customWidth="1"/>
    <col min="2569" max="2569" width="17.33203125" style="2" customWidth="1"/>
    <col min="2570" max="2570" width="39" style="2" customWidth="1"/>
    <col min="2571" max="2571" width="44.21875" style="2" bestFit="1" customWidth="1"/>
    <col min="2572" max="2815" width="56.6640625" style="2"/>
    <col min="2816" max="2816" width="13" style="2" customWidth="1"/>
    <col min="2817" max="2817" width="77.6640625" style="2" customWidth="1"/>
    <col min="2818" max="2818" width="23.5546875" style="2" customWidth="1"/>
    <col min="2819" max="2819" width="37.88671875" style="2" customWidth="1"/>
    <col min="2820" max="2820" width="17.6640625" style="2" bestFit="1" customWidth="1"/>
    <col min="2821" max="2821" width="30.6640625" style="2" customWidth="1"/>
    <col min="2822" max="2822" width="17.109375" style="2" bestFit="1" customWidth="1"/>
    <col min="2823" max="2823" width="15.109375" style="2" bestFit="1" customWidth="1"/>
    <col min="2824" max="2824" width="17.21875" style="2" customWidth="1"/>
    <col min="2825" max="2825" width="17.33203125" style="2" customWidth="1"/>
    <col min="2826" max="2826" width="39" style="2" customWidth="1"/>
    <col min="2827" max="2827" width="44.21875" style="2" bestFit="1" customWidth="1"/>
    <col min="2828" max="3071" width="56.6640625" style="2"/>
    <col min="3072" max="3072" width="13" style="2" customWidth="1"/>
    <col min="3073" max="3073" width="77.6640625" style="2" customWidth="1"/>
    <col min="3074" max="3074" width="23.5546875" style="2" customWidth="1"/>
    <col min="3075" max="3075" width="37.88671875" style="2" customWidth="1"/>
    <col min="3076" max="3076" width="17.6640625" style="2" bestFit="1" customWidth="1"/>
    <col min="3077" max="3077" width="30.6640625" style="2" customWidth="1"/>
    <col min="3078" max="3078" width="17.109375" style="2" bestFit="1" customWidth="1"/>
    <col min="3079" max="3079" width="15.109375" style="2" bestFit="1" customWidth="1"/>
    <col min="3080" max="3080" width="17.21875" style="2" customWidth="1"/>
    <col min="3081" max="3081" width="17.33203125" style="2" customWidth="1"/>
    <col min="3082" max="3082" width="39" style="2" customWidth="1"/>
    <col min="3083" max="3083" width="44.21875" style="2" bestFit="1" customWidth="1"/>
    <col min="3084" max="3327" width="56.6640625" style="2"/>
    <col min="3328" max="3328" width="13" style="2" customWidth="1"/>
    <col min="3329" max="3329" width="77.6640625" style="2" customWidth="1"/>
    <col min="3330" max="3330" width="23.5546875" style="2" customWidth="1"/>
    <col min="3331" max="3331" width="37.88671875" style="2" customWidth="1"/>
    <col min="3332" max="3332" width="17.6640625" style="2" bestFit="1" customWidth="1"/>
    <col min="3333" max="3333" width="30.6640625" style="2" customWidth="1"/>
    <col min="3334" max="3334" width="17.109375" style="2" bestFit="1" customWidth="1"/>
    <col min="3335" max="3335" width="15.109375" style="2" bestFit="1" customWidth="1"/>
    <col min="3336" max="3336" width="17.21875" style="2" customWidth="1"/>
    <col min="3337" max="3337" width="17.33203125" style="2" customWidth="1"/>
    <col min="3338" max="3338" width="39" style="2" customWidth="1"/>
    <col min="3339" max="3339" width="44.21875" style="2" bestFit="1" customWidth="1"/>
    <col min="3340" max="3583" width="56.6640625" style="2"/>
    <col min="3584" max="3584" width="13" style="2" customWidth="1"/>
    <col min="3585" max="3585" width="77.6640625" style="2" customWidth="1"/>
    <col min="3586" max="3586" width="23.5546875" style="2" customWidth="1"/>
    <col min="3587" max="3587" width="37.88671875" style="2" customWidth="1"/>
    <col min="3588" max="3588" width="17.6640625" style="2" bestFit="1" customWidth="1"/>
    <col min="3589" max="3589" width="30.6640625" style="2" customWidth="1"/>
    <col min="3590" max="3590" width="17.109375" style="2" bestFit="1" customWidth="1"/>
    <col min="3591" max="3591" width="15.109375" style="2" bestFit="1" customWidth="1"/>
    <col min="3592" max="3592" width="17.21875" style="2" customWidth="1"/>
    <col min="3593" max="3593" width="17.33203125" style="2" customWidth="1"/>
    <col min="3594" max="3594" width="39" style="2" customWidth="1"/>
    <col min="3595" max="3595" width="44.21875" style="2" bestFit="1" customWidth="1"/>
    <col min="3596" max="3839" width="56.6640625" style="2"/>
    <col min="3840" max="3840" width="13" style="2" customWidth="1"/>
    <col min="3841" max="3841" width="77.6640625" style="2" customWidth="1"/>
    <col min="3842" max="3842" width="23.5546875" style="2" customWidth="1"/>
    <col min="3843" max="3843" width="37.88671875" style="2" customWidth="1"/>
    <col min="3844" max="3844" width="17.6640625" style="2" bestFit="1" customWidth="1"/>
    <col min="3845" max="3845" width="30.6640625" style="2" customWidth="1"/>
    <col min="3846" max="3846" width="17.109375" style="2" bestFit="1" customWidth="1"/>
    <col min="3847" max="3847" width="15.109375" style="2" bestFit="1" customWidth="1"/>
    <col min="3848" max="3848" width="17.21875" style="2" customWidth="1"/>
    <col min="3849" max="3849" width="17.33203125" style="2" customWidth="1"/>
    <col min="3850" max="3850" width="39" style="2" customWidth="1"/>
    <col min="3851" max="3851" width="44.21875" style="2" bestFit="1" customWidth="1"/>
    <col min="3852" max="4095" width="56.6640625" style="2"/>
    <col min="4096" max="4096" width="13" style="2" customWidth="1"/>
    <col min="4097" max="4097" width="77.6640625" style="2" customWidth="1"/>
    <col min="4098" max="4098" width="23.5546875" style="2" customWidth="1"/>
    <col min="4099" max="4099" width="37.88671875" style="2" customWidth="1"/>
    <col min="4100" max="4100" width="17.6640625" style="2" bestFit="1" customWidth="1"/>
    <col min="4101" max="4101" width="30.6640625" style="2" customWidth="1"/>
    <col min="4102" max="4102" width="17.109375" style="2" bestFit="1" customWidth="1"/>
    <col min="4103" max="4103" width="15.109375" style="2" bestFit="1" customWidth="1"/>
    <col min="4104" max="4104" width="17.21875" style="2" customWidth="1"/>
    <col min="4105" max="4105" width="17.33203125" style="2" customWidth="1"/>
    <col min="4106" max="4106" width="39" style="2" customWidth="1"/>
    <col min="4107" max="4107" width="44.21875" style="2" bestFit="1" customWidth="1"/>
    <col min="4108" max="4351" width="56.6640625" style="2"/>
    <col min="4352" max="4352" width="13" style="2" customWidth="1"/>
    <col min="4353" max="4353" width="77.6640625" style="2" customWidth="1"/>
    <col min="4354" max="4354" width="23.5546875" style="2" customWidth="1"/>
    <col min="4355" max="4355" width="37.88671875" style="2" customWidth="1"/>
    <col min="4356" max="4356" width="17.6640625" style="2" bestFit="1" customWidth="1"/>
    <col min="4357" max="4357" width="30.6640625" style="2" customWidth="1"/>
    <col min="4358" max="4358" width="17.109375" style="2" bestFit="1" customWidth="1"/>
    <col min="4359" max="4359" width="15.109375" style="2" bestFit="1" customWidth="1"/>
    <col min="4360" max="4360" width="17.21875" style="2" customWidth="1"/>
    <col min="4361" max="4361" width="17.33203125" style="2" customWidth="1"/>
    <col min="4362" max="4362" width="39" style="2" customWidth="1"/>
    <col min="4363" max="4363" width="44.21875" style="2" bestFit="1" customWidth="1"/>
    <col min="4364" max="4607" width="56.6640625" style="2"/>
    <col min="4608" max="4608" width="13" style="2" customWidth="1"/>
    <col min="4609" max="4609" width="77.6640625" style="2" customWidth="1"/>
    <col min="4610" max="4610" width="23.5546875" style="2" customWidth="1"/>
    <col min="4611" max="4611" width="37.88671875" style="2" customWidth="1"/>
    <col min="4612" max="4612" width="17.6640625" style="2" bestFit="1" customWidth="1"/>
    <col min="4613" max="4613" width="30.6640625" style="2" customWidth="1"/>
    <col min="4614" max="4614" width="17.109375" style="2" bestFit="1" customWidth="1"/>
    <col min="4615" max="4615" width="15.109375" style="2" bestFit="1" customWidth="1"/>
    <col min="4616" max="4616" width="17.21875" style="2" customWidth="1"/>
    <col min="4617" max="4617" width="17.33203125" style="2" customWidth="1"/>
    <col min="4618" max="4618" width="39" style="2" customWidth="1"/>
    <col min="4619" max="4619" width="44.21875" style="2" bestFit="1" customWidth="1"/>
    <col min="4620" max="4863" width="56.6640625" style="2"/>
    <col min="4864" max="4864" width="13" style="2" customWidth="1"/>
    <col min="4865" max="4865" width="77.6640625" style="2" customWidth="1"/>
    <col min="4866" max="4866" width="23.5546875" style="2" customWidth="1"/>
    <col min="4867" max="4867" width="37.88671875" style="2" customWidth="1"/>
    <col min="4868" max="4868" width="17.6640625" style="2" bestFit="1" customWidth="1"/>
    <col min="4869" max="4869" width="30.6640625" style="2" customWidth="1"/>
    <col min="4870" max="4870" width="17.109375" style="2" bestFit="1" customWidth="1"/>
    <col min="4871" max="4871" width="15.109375" style="2" bestFit="1" customWidth="1"/>
    <col min="4872" max="4872" width="17.21875" style="2" customWidth="1"/>
    <col min="4873" max="4873" width="17.33203125" style="2" customWidth="1"/>
    <col min="4874" max="4874" width="39" style="2" customWidth="1"/>
    <col min="4875" max="4875" width="44.21875" style="2" bestFit="1" customWidth="1"/>
    <col min="4876" max="5119" width="56.6640625" style="2"/>
    <col min="5120" max="5120" width="13" style="2" customWidth="1"/>
    <col min="5121" max="5121" width="77.6640625" style="2" customWidth="1"/>
    <col min="5122" max="5122" width="23.5546875" style="2" customWidth="1"/>
    <col min="5123" max="5123" width="37.88671875" style="2" customWidth="1"/>
    <col min="5124" max="5124" width="17.6640625" style="2" bestFit="1" customWidth="1"/>
    <col min="5125" max="5125" width="30.6640625" style="2" customWidth="1"/>
    <col min="5126" max="5126" width="17.109375" style="2" bestFit="1" customWidth="1"/>
    <col min="5127" max="5127" width="15.109375" style="2" bestFit="1" customWidth="1"/>
    <col min="5128" max="5128" width="17.21875" style="2" customWidth="1"/>
    <col min="5129" max="5129" width="17.33203125" style="2" customWidth="1"/>
    <col min="5130" max="5130" width="39" style="2" customWidth="1"/>
    <col min="5131" max="5131" width="44.21875" style="2" bestFit="1" customWidth="1"/>
    <col min="5132" max="5375" width="56.6640625" style="2"/>
    <col min="5376" max="5376" width="13" style="2" customWidth="1"/>
    <col min="5377" max="5377" width="77.6640625" style="2" customWidth="1"/>
    <col min="5378" max="5378" width="23.5546875" style="2" customWidth="1"/>
    <col min="5379" max="5379" width="37.88671875" style="2" customWidth="1"/>
    <col min="5380" max="5380" width="17.6640625" style="2" bestFit="1" customWidth="1"/>
    <col min="5381" max="5381" width="30.6640625" style="2" customWidth="1"/>
    <col min="5382" max="5382" width="17.109375" style="2" bestFit="1" customWidth="1"/>
    <col min="5383" max="5383" width="15.109375" style="2" bestFit="1" customWidth="1"/>
    <col min="5384" max="5384" width="17.21875" style="2" customWidth="1"/>
    <col min="5385" max="5385" width="17.33203125" style="2" customWidth="1"/>
    <col min="5386" max="5386" width="39" style="2" customWidth="1"/>
    <col min="5387" max="5387" width="44.21875" style="2" bestFit="1" customWidth="1"/>
    <col min="5388" max="5631" width="56.6640625" style="2"/>
    <col min="5632" max="5632" width="13" style="2" customWidth="1"/>
    <col min="5633" max="5633" width="77.6640625" style="2" customWidth="1"/>
    <col min="5634" max="5634" width="23.5546875" style="2" customWidth="1"/>
    <col min="5635" max="5635" width="37.88671875" style="2" customWidth="1"/>
    <col min="5636" max="5636" width="17.6640625" style="2" bestFit="1" customWidth="1"/>
    <col min="5637" max="5637" width="30.6640625" style="2" customWidth="1"/>
    <col min="5638" max="5638" width="17.109375" style="2" bestFit="1" customWidth="1"/>
    <col min="5639" max="5639" width="15.109375" style="2" bestFit="1" customWidth="1"/>
    <col min="5640" max="5640" width="17.21875" style="2" customWidth="1"/>
    <col min="5641" max="5641" width="17.33203125" style="2" customWidth="1"/>
    <col min="5642" max="5642" width="39" style="2" customWidth="1"/>
    <col min="5643" max="5643" width="44.21875" style="2" bestFit="1" customWidth="1"/>
    <col min="5644" max="5887" width="56.6640625" style="2"/>
    <col min="5888" max="5888" width="13" style="2" customWidth="1"/>
    <col min="5889" max="5889" width="77.6640625" style="2" customWidth="1"/>
    <col min="5890" max="5890" width="23.5546875" style="2" customWidth="1"/>
    <col min="5891" max="5891" width="37.88671875" style="2" customWidth="1"/>
    <col min="5892" max="5892" width="17.6640625" style="2" bestFit="1" customWidth="1"/>
    <col min="5893" max="5893" width="30.6640625" style="2" customWidth="1"/>
    <col min="5894" max="5894" width="17.109375" style="2" bestFit="1" customWidth="1"/>
    <col min="5895" max="5895" width="15.109375" style="2" bestFit="1" customWidth="1"/>
    <col min="5896" max="5896" width="17.21875" style="2" customWidth="1"/>
    <col min="5897" max="5897" width="17.33203125" style="2" customWidth="1"/>
    <col min="5898" max="5898" width="39" style="2" customWidth="1"/>
    <col min="5899" max="5899" width="44.21875" style="2" bestFit="1" customWidth="1"/>
    <col min="5900" max="6143" width="56.6640625" style="2"/>
    <col min="6144" max="6144" width="13" style="2" customWidth="1"/>
    <col min="6145" max="6145" width="77.6640625" style="2" customWidth="1"/>
    <col min="6146" max="6146" width="23.5546875" style="2" customWidth="1"/>
    <col min="6147" max="6147" width="37.88671875" style="2" customWidth="1"/>
    <col min="6148" max="6148" width="17.6640625" style="2" bestFit="1" customWidth="1"/>
    <col min="6149" max="6149" width="30.6640625" style="2" customWidth="1"/>
    <col min="6150" max="6150" width="17.109375" style="2" bestFit="1" customWidth="1"/>
    <col min="6151" max="6151" width="15.109375" style="2" bestFit="1" customWidth="1"/>
    <col min="6152" max="6152" width="17.21875" style="2" customWidth="1"/>
    <col min="6153" max="6153" width="17.33203125" style="2" customWidth="1"/>
    <col min="6154" max="6154" width="39" style="2" customWidth="1"/>
    <col min="6155" max="6155" width="44.21875" style="2" bestFit="1" customWidth="1"/>
    <col min="6156" max="6399" width="56.6640625" style="2"/>
    <col min="6400" max="6400" width="13" style="2" customWidth="1"/>
    <col min="6401" max="6401" width="77.6640625" style="2" customWidth="1"/>
    <col min="6402" max="6402" width="23.5546875" style="2" customWidth="1"/>
    <col min="6403" max="6403" width="37.88671875" style="2" customWidth="1"/>
    <col min="6404" max="6404" width="17.6640625" style="2" bestFit="1" customWidth="1"/>
    <col min="6405" max="6405" width="30.6640625" style="2" customWidth="1"/>
    <col min="6406" max="6406" width="17.109375" style="2" bestFit="1" customWidth="1"/>
    <col min="6407" max="6407" width="15.109375" style="2" bestFit="1" customWidth="1"/>
    <col min="6408" max="6408" width="17.21875" style="2" customWidth="1"/>
    <col min="6409" max="6409" width="17.33203125" style="2" customWidth="1"/>
    <col min="6410" max="6410" width="39" style="2" customWidth="1"/>
    <col min="6411" max="6411" width="44.21875" style="2" bestFit="1" customWidth="1"/>
    <col min="6412" max="6655" width="56.6640625" style="2"/>
    <col min="6656" max="6656" width="13" style="2" customWidth="1"/>
    <col min="6657" max="6657" width="77.6640625" style="2" customWidth="1"/>
    <col min="6658" max="6658" width="23.5546875" style="2" customWidth="1"/>
    <col min="6659" max="6659" width="37.88671875" style="2" customWidth="1"/>
    <col min="6660" max="6660" width="17.6640625" style="2" bestFit="1" customWidth="1"/>
    <col min="6661" max="6661" width="30.6640625" style="2" customWidth="1"/>
    <col min="6662" max="6662" width="17.109375" style="2" bestFit="1" customWidth="1"/>
    <col min="6663" max="6663" width="15.109375" style="2" bestFit="1" customWidth="1"/>
    <col min="6664" max="6664" width="17.21875" style="2" customWidth="1"/>
    <col min="6665" max="6665" width="17.33203125" style="2" customWidth="1"/>
    <col min="6666" max="6666" width="39" style="2" customWidth="1"/>
    <col min="6667" max="6667" width="44.21875" style="2" bestFit="1" customWidth="1"/>
    <col min="6668" max="6911" width="56.6640625" style="2"/>
    <col min="6912" max="6912" width="13" style="2" customWidth="1"/>
    <col min="6913" max="6913" width="77.6640625" style="2" customWidth="1"/>
    <col min="6914" max="6914" width="23.5546875" style="2" customWidth="1"/>
    <col min="6915" max="6915" width="37.88671875" style="2" customWidth="1"/>
    <col min="6916" max="6916" width="17.6640625" style="2" bestFit="1" customWidth="1"/>
    <col min="6917" max="6917" width="30.6640625" style="2" customWidth="1"/>
    <col min="6918" max="6918" width="17.109375" style="2" bestFit="1" customWidth="1"/>
    <col min="6919" max="6919" width="15.109375" style="2" bestFit="1" customWidth="1"/>
    <col min="6920" max="6920" width="17.21875" style="2" customWidth="1"/>
    <col min="6921" max="6921" width="17.33203125" style="2" customWidth="1"/>
    <col min="6922" max="6922" width="39" style="2" customWidth="1"/>
    <col min="6923" max="6923" width="44.21875" style="2" bestFit="1" customWidth="1"/>
    <col min="6924" max="7167" width="56.6640625" style="2"/>
    <col min="7168" max="7168" width="13" style="2" customWidth="1"/>
    <col min="7169" max="7169" width="77.6640625" style="2" customWidth="1"/>
    <col min="7170" max="7170" width="23.5546875" style="2" customWidth="1"/>
    <col min="7171" max="7171" width="37.88671875" style="2" customWidth="1"/>
    <col min="7172" max="7172" width="17.6640625" style="2" bestFit="1" customWidth="1"/>
    <col min="7173" max="7173" width="30.6640625" style="2" customWidth="1"/>
    <col min="7174" max="7174" width="17.109375" style="2" bestFit="1" customWidth="1"/>
    <col min="7175" max="7175" width="15.109375" style="2" bestFit="1" customWidth="1"/>
    <col min="7176" max="7176" width="17.21875" style="2" customWidth="1"/>
    <col min="7177" max="7177" width="17.33203125" style="2" customWidth="1"/>
    <col min="7178" max="7178" width="39" style="2" customWidth="1"/>
    <col min="7179" max="7179" width="44.21875" style="2" bestFit="1" customWidth="1"/>
    <col min="7180" max="7423" width="56.6640625" style="2"/>
    <col min="7424" max="7424" width="13" style="2" customWidth="1"/>
    <col min="7425" max="7425" width="77.6640625" style="2" customWidth="1"/>
    <col min="7426" max="7426" width="23.5546875" style="2" customWidth="1"/>
    <col min="7427" max="7427" width="37.88671875" style="2" customWidth="1"/>
    <col min="7428" max="7428" width="17.6640625" style="2" bestFit="1" customWidth="1"/>
    <col min="7429" max="7429" width="30.6640625" style="2" customWidth="1"/>
    <col min="7430" max="7430" width="17.109375" style="2" bestFit="1" customWidth="1"/>
    <col min="7431" max="7431" width="15.109375" style="2" bestFit="1" customWidth="1"/>
    <col min="7432" max="7432" width="17.21875" style="2" customWidth="1"/>
    <col min="7433" max="7433" width="17.33203125" style="2" customWidth="1"/>
    <col min="7434" max="7434" width="39" style="2" customWidth="1"/>
    <col min="7435" max="7435" width="44.21875" style="2" bestFit="1" customWidth="1"/>
    <col min="7436" max="7679" width="56.6640625" style="2"/>
    <col min="7680" max="7680" width="13" style="2" customWidth="1"/>
    <col min="7681" max="7681" width="77.6640625" style="2" customWidth="1"/>
    <col min="7682" max="7682" width="23.5546875" style="2" customWidth="1"/>
    <col min="7683" max="7683" width="37.88671875" style="2" customWidth="1"/>
    <col min="7684" max="7684" width="17.6640625" style="2" bestFit="1" customWidth="1"/>
    <col min="7685" max="7685" width="30.6640625" style="2" customWidth="1"/>
    <col min="7686" max="7686" width="17.109375" style="2" bestFit="1" customWidth="1"/>
    <col min="7687" max="7687" width="15.109375" style="2" bestFit="1" customWidth="1"/>
    <col min="7688" max="7688" width="17.21875" style="2" customWidth="1"/>
    <col min="7689" max="7689" width="17.33203125" style="2" customWidth="1"/>
    <col min="7690" max="7690" width="39" style="2" customWidth="1"/>
    <col min="7691" max="7691" width="44.21875" style="2" bestFit="1" customWidth="1"/>
    <col min="7692" max="7935" width="56.6640625" style="2"/>
    <col min="7936" max="7936" width="13" style="2" customWidth="1"/>
    <col min="7937" max="7937" width="77.6640625" style="2" customWidth="1"/>
    <col min="7938" max="7938" width="23.5546875" style="2" customWidth="1"/>
    <col min="7939" max="7939" width="37.88671875" style="2" customWidth="1"/>
    <col min="7940" max="7940" width="17.6640625" style="2" bestFit="1" customWidth="1"/>
    <col min="7941" max="7941" width="30.6640625" style="2" customWidth="1"/>
    <col min="7942" max="7942" width="17.109375" style="2" bestFit="1" customWidth="1"/>
    <col min="7943" max="7943" width="15.109375" style="2" bestFit="1" customWidth="1"/>
    <col min="7944" max="7944" width="17.21875" style="2" customWidth="1"/>
    <col min="7945" max="7945" width="17.33203125" style="2" customWidth="1"/>
    <col min="7946" max="7946" width="39" style="2" customWidth="1"/>
    <col min="7947" max="7947" width="44.21875" style="2" bestFit="1" customWidth="1"/>
    <col min="7948" max="8191" width="56.6640625" style="2"/>
    <col min="8192" max="8192" width="13" style="2" customWidth="1"/>
    <col min="8193" max="8193" width="77.6640625" style="2" customWidth="1"/>
    <col min="8194" max="8194" width="23.5546875" style="2" customWidth="1"/>
    <col min="8195" max="8195" width="37.88671875" style="2" customWidth="1"/>
    <col min="8196" max="8196" width="17.6640625" style="2" bestFit="1" customWidth="1"/>
    <col min="8197" max="8197" width="30.6640625" style="2" customWidth="1"/>
    <col min="8198" max="8198" width="17.109375" style="2" bestFit="1" customWidth="1"/>
    <col min="8199" max="8199" width="15.109375" style="2" bestFit="1" customWidth="1"/>
    <col min="8200" max="8200" width="17.21875" style="2" customWidth="1"/>
    <col min="8201" max="8201" width="17.33203125" style="2" customWidth="1"/>
    <col min="8202" max="8202" width="39" style="2" customWidth="1"/>
    <col min="8203" max="8203" width="44.21875" style="2" bestFit="1" customWidth="1"/>
    <col min="8204" max="8447" width="56.6640625" style="2"/>
    <col min="8448" max="8448" width="13" style="2" customWidth="1"/>
    <col min="8449" max="8449" width="77.6640625" style="2" customWidth="1"/>
    <col min="8450" max="8450" width="23.5546875" style="2" customWidth="1"/>
    <col min="8451" max="8451" width="37.88671875" style="2" customWidth="1"/>
    <col min="8452" max="8452" width="17.6640625" style="2" bestFit="1" customWidth="1"/>
    <col min="8453" max="8453" width="30.6640625" style="2" customWidth="1"/>
    <col min="8454" max="8454" width="17.109375" style="2" bestFit="1" customWidth="1"/>
    <col min="8455" max="8455" width="15.109375" style="2" bestFit="1" customWidth="1"/>
    <col min="8456" max="8456" width="17.21875" style="2" customWidth="1"/>
    <col min="8457" max="8457" width="17.33203125" style="2" customWidth="1"/>
    <col min="8458" max="8458" width="39" style="2" customWidth="1"/>
    <col min="8459" max="8459" width="44.21875" style="2" bestFit="1" customWidth="1"/>
    <col min="8460" max="8703" width="56.6640625" style="2"/>
    <col min="8704" max="8704" width="13" style="2" customWidth="1"/>
    <col min="8705" max="8705" width="77.6640625" style="2" customWidth="1"/>
    <col min="8706" max="8706" width="23.5546875" style="2" customWidth="1"/>
    <col min="8707" max="8707" width="37.88671875" style="2" customWidth="1"/>
    <col min="8708" max="8708" width="17.6640625" style="2" bestFit="1" customWidth="1"/>
    <col min="8709" max="8709" width="30.6640625" style="2" customWidth="1"/>
    <col min="8710" max="8710" width="17.109375" style="2" bestFit="1" customWidth="1"/>
    <col min="8711" max="8711" width="15.109375" style="2" bestFit="1" customWidth="1"/>
    <col min="8712" max="8712" width="17.21875" style="2" customWidth="1"/>
    <col min="8713" max="8713" width="17.33203125" style="2" customWidth="1"/>
    <col min="8714" max="8714" width="39" style="2" customWidth="1"/>
    <col min="8715" max="8715" width="44.21875" style="2" bestFit="1" customWidth="1"/>
    <col min="8716" max="8959" width="56.6640625" style="2"/>
    <col min="8960" max="8960" width="13" style="2" customWidth="1"/>
    <col min="8961" max="8961" width="77.6640625" style="2" customWidth="1"/>
    <col min="8962" max="8962" width="23.5546875" style="2" customWidth="1"/>
    <col min="8963" max="8963" width="37.88671875" style="2" customWidth="1"/>
    <col min="8964" max="8964" width="17.6640625" style="2" bestFit="1" customWidth="1"/>
    <col min="8965" max="8965" width="30.6640625" style="2" customWidth="1"/>
    <col min="8966" max="8966" width="17.109375" style="2" bestFit="1" customWidth="1"/>
    <col min="8967" max="8967" width="15.109375" style="2" bestFit="1" customWidth="1"/>
    <col min="8968" max="8968" width="17.21875" style="2" customWidth="1"/>
    <col min="8969" max="8969" width="17.33203125" style="2" customWidth="1"/>
    <col min="8970" max="8970" width="39" style="2" customWidth="1"/>
    <col min="8971" max="8971" width="44.21875" style="2" bestFit="1" customWidth="1"/>
    <col min="8972" max="9215" width="56.6640625" style="2"/>
    <col min="9216" max="9216" width="13" style="2" customWidth="1"/>
    <col min="9217" max="9217" width="77.6640625" style="2" customWidth="1"/>
    <col min="9218" max="9218" width="23.5546875" style="2" customWidth="1"/>
    <col min="9219" max="9219" width="37.88671875" style="2" customWidth="1"/>
    <col min="9220" max="9220" width="17.6640625" style="2" bestFit="1" customWidth="1"/>
    <col min="9221" max="9221" width="30.6640625" style="2" customWidth="1"/>
    <col min="9222" max="9222" width="17.109375" style="2" bestFit="1" customWidth="1"/>
    <col min="9223" max="9223" width="15.109375" style="2" bestFit="1" customWidth="1"/>
    <col min="9224" max="9224" width="17.21875" style="2" customWidth="1"/>
    <col min="9225" max="9225" width="17.33203125" style="2" customWidth="1"/>
    <col min="9226" max="9226" width="39" style="2" customWidth="1"/>
    <col min="9227" max="9227" width="44.21875" style="2" bestFit="1" customWidth="1"/>
    <col min="9228" max="9471" width="56.6640625" style="2"/>
    <col min="9472" max="9472" width="13" style="2" customWidth="1"/>
    <col min="9473" max="9473" width="77.6640625" style="2" customWidth="1"/>
    <col min="9474" max="9474" width="23.5546875" style="2" customWidth="1"/>
    <col min="9475" max="9475" width="37.88671875" style="2" customWidth="1"/>
    <col min="9476" max="9476" width="17.6640625" style="2" bestFit="1" customWidth="1"/>
    <col min="9477" max="9477" width="30.6640625" style="2" customWidth="1"/>
    <col min="9478" max="9478" width="17.109375" style="2" bestFit="1" customWidth="1"/>
    <col min="9479" max="9479" width="15.109375" style="2" bestFit="1" customWidth="1"/>
    <col min="9480" max="9480" width="17.21875" style="2" customWidth="1"/>
    <col min="9481" max="9481" width="17.33203125" style="2" customWidth="1"/>
    <col min="9482" max="9482" width="39" style="2" customWidth="1"/>
    <col min="9483" max="9483" width="44.21875" style="2" bestFit="1" customWidth="1"/>
    <col min="9484" max="9727" width="56.6640625" style="2"/>
    <col min="9728" max="9728" width="13" style="2" customWidth="1"/>
    <col min="9729" max="9729" width="77.6640625" style="2" customWidth="1"/>
    <col min="9730" max="9730" width="23.5546875" style="2" customWidth="1"/>
    <col min="9731" max="9731" width="37.88671875" style="2" customWidth="1"/>
    <col min="9732" max="9732" width="17.6640625" style="2" bestFit="1" customWidth="1"/>
    <col min="9733" max="9733" width="30.6640625" style="2" customWidth="1"/>
    <col min="9734" max="9734" width="17.109375" style="2" bestFit="1" customWidth="1"/>
    <col min="9735" max="9735" width="15.109375" style="2" bestFit="1" customWidth="1"/>
    <col min="9736" max="9736" width="17.21875" style="2" customWidth="1"/>
    <col min="9737" max="9737" width="17.33203125" style="2" customWidth="1"/>
    <col min="9738" max="9738" width="39" style="2" customWidth="1"/>
    <col min="9739" max="9739" width="44.21875" style="2" bestFit="1" customWidth="1"/>
    <col min="9740" max="9983" width="56.6640625" style="2"/>
    <col min="9984" max="9984" width="13" style="2" customWidth="1"/>
    <col min="9985" max="9985" width="77.6640625" style="2" customWidth="1"/>
    <col min="9986" max="9986" width="23.5546875" style="2" customWidth="1"/>
    <col min="9987" max="9987" width="37.88671875" style="2" customWidth="1"/>
    <col min="9988" max="9988" width="17.6640625" style="2" bestFit="1" customWidth="1"/>
    <col min="9989" max="9989" width="30.6640625" style="2" customWidth="1"/>
    <col min="9990" max="9990" width="17.109375" style="2" bestFit="1" customWidth="1"/>
    <col min="9991" max="9991" width="15.109375" style="2" bestFit="1" customWidth="1"/>
    <col min="9992" max="9992" width="17.21875" style="2" customWidth="1"/>
    <col min="9993" max="9993" width="17.33203125" style="2" customWidth="1"/>
    <col min="9994" max="9994" width="39" style="2" customWidth="1"/>
    <col min="9995" max="9995" width="44.21875" style="2" bestFit="1" customWidth="1"/>
    <col min="9996" max="10239" width="56.6640625" style="2"/>
    <col min="10240" max="10240" width="13" style="2" customWidth="1"/>
    <col min="10241" max="10241" width="77.6640625" style="2" customWidth="1"/>
    <col min="10242" max="10242" width="23.5546875" style="2" customWidth="1"/>
    <col min="10243" max="10243" width="37.88671875" style="2" customWidth="1"/>
    <col min="10244" max="10244" width="17.6640625" style="2" bestFit="1" customWidth="1"/>
    <col min="10245" max="10245" width="30.6640625" style="2" customWidth="1"/>
    <col min="10246" max="10246" width="17.109375" style="2" bestFit="1" customWidth="1"/>
    <col min="10247" max="10247" width="15.109375" style="2" bestFit="1" customWidth="1"/>
    <col min="10248" max="10248" width="17.21875" style="2" customWidth="1"/>
    <col min="10249" max="10249" width="17.33203125" style="2" customWidth="1"/>
    <col min="10250" max="10250" width="39" style="2" customWidth="1"/>
    <col min="10251" max="10251" width="44.21875" style="2" bestFit="1" customWidth="1"/>
    <col min="10252" max="10495" width="56.6640625" style="2"/>
    <col min="10496" max="10496" width="13" style="2" customWidth="1"/>
    <col min="10497" max="10497" width="77.6640625" style="2" customWidth="1"/>
    <col min="10498" max="10498" width="23.5546875" style="2" customWidth="1"/>
    <col min="10499" max="10499" width="37.88671875" style="2" customWidth="1"/>
    <col min="10500" max="10500" width="17.6640625" style="2" bestFit="1" customWidth="1"/>
    <col min="10501" max="10501" width="30.6640625" style="2" customWidth="1"/>
    <col min="10502" max="10502" width="17.109375" style="2" bestFit="1" customWidth="1"/>
    <col min="10503" max="10503" width="15.109375" style="2" bestFit="1" customWidth="1"/>
    <col min="10504" max="10504" width="17.21875" style="2" customWidth="1"/>
    <col min="10505" max="10505" width="17.33203125" style="2" customWidth="1"/>
    <col min="10506" max="10506" width="39" style="2" customWidth="1"/>
    <col min="10507" max="10507" width="44.21875" style="2" bestFit="1" customWidth="1"/>
    <col min="10508" max="10751" width="56.6640625" style="2"/>
    <col min="10752" max="10752" width="13" style="2" customWidth="1"/>
    <col min="10753" max="10753" width="77.6640625" style="2" customWidth="1"/>
    <col min="10754" max="10754" width="23.5546875" style="2" customWidth="1"/>
    <col min="10755" max="10755" width="37.88671875" style="2" customWidth="1"/>
    <col min="10756" max="10756" width="17.6640625" style="2" bestFit="1" customWidth="1"/>
    <col min="10757" max="10757" width="30.6640625" style="2" customWidth="1"/>
    <col min="10758" max="10758" width="17.109375" style="2" bestFit="1" customWidth="1"/>
    <col min="10759" max="10759" width="15.109375" style="2" bestFit="1" customWidth="1"/>
    <col min="10760" max="10760" width="17.21875" style="2" customWidth="1"/>
    <col min="10761" max="10761" width="17.33203125" style="2" customWidth="1"/>
    <col min="10762" max="10762" width="39" style="2" customWidth="1"/>
    <col min="10763" max="10763" width="44.21875" style="2" bestFit="1" customWidth="1"/>
    <col min="10764" max="11007" width="56.6640625" style="2"/>
    <col min="11008" max="11008" width="13" style="2" customWidth="1"/>
    <col min="11009" max="11009" width="77.6640625" style="2" customWidth="1"/>
    <col min="11010" max="11010" width="23.5546875" style="2" customWidth="1"/>
    <col min="11011" max="11011" width="37.88671875" style="2" customWidth="1"/>
    <col min="11012" max="11012" width="17.6640625" style="2" bestFit="1" customWidth="1"/>
    <col min="11013" max="11013" width="30.6640625" style="2" customWidth="1"/>
    <col min="11014" max="11014" width="17.109375" style="2" bestFit="1" customWidth="1"/>
    <col min="11015" max="11015" width="15.109375" style="2" bestFit="1" customWidth="1"/>
    <col min="11016" max="11016" width="17.21875" style="2" customWidth="1"/>
    <col min="11017" max="11017" width="17.33203125" style="2" customWidth="1"/>
    <col min="11018" max="11018" width="39" style="2" customWidth="1"/>
    <col min="11019" max="11019" width="44.21875" style="2" bestFit="1" customWidth="1"/>
    <col min="11020" max="11263" width="56.6640625" style="2"/>
    <col min="11264" max="11264" width="13" style="2" customWidth="1"/>
    <col min="11265" max="11265" width="77.6640625" style="2" customWidth="1"/>
    <col min="11266" max="11266" width="23.5546875" style="2" customWidth="1"/>
    <col min="11267" max="11267" width="37.88671875" style="2" customWidth="1"/>
    <col min="11268" max="11268" width="17.6640625" style="2" bestFit="1" customWidth="1"/>
    <col min="11269" max="11269" width="30.6640625" style="2" customWidth="1"/>
    <col min="11270" max="11270" width="17.109375" style="2" bestFit="1" customWidth="1"/>
    <col min="11271" max="11271" width="15.109375" style="2" bestFit="1" customWidth="1"/>
    <col min="11272" max="11272" width="17.21875" style="2" customWidth="1"/>
    <col min="11273" max="11273" width="17.33203125" style="2" customWidth="1"/>
    <col min="11274" max="11274" width="39" style="2" customWidth="1"/>
    <col min="11275" max="11275" width="44.21875" style="2" bestFit="1" customWidth="1"/>
    <col min="11276" max="11519" width="56.6640625" style="2"/>
    <col min="11520" max="11520" width="13" style="2" customWidth="1"/>
    <col min="11521" max="11521" width="77.6640625" style="2" customWidth="1"/>
    <col min="11522" max="11522" width="23.5546875" style="2" customWidth="1"/>
    <col min="11523" max="11523" width="37.88671875" style="2" customWidth="1"/>
    <col min="11524" max="11524" width="17.6640625" style="2" bestFit="1" customWidth="1"/>
    <col min="11525" max="11525" width="30.6640625" style="2" customWidth="1"/>
    <col min="11526" max="11526" width="17.109375" style="2" bestFit="1" customWidth="1"/>
    <col min="11527" max="11527" width="15.109375" style="2" bestFit="1" customWidth="1"/>
    <col min="11528" max="11528" width="17.21875" style="2" customWidth="1"/>
    <col min="11529" max="11529" width="17.33203125" style="2" customWidth="1"/>
    <col min="11530" max="11530" width="39" style="2" customWidth="1"/>
    <col min="11531" max="11531" width="44.21875" style="2" bestFit="1" customWidth="1"/>
    <col min="11532" max="11775" width="56.6640625" style="2"/>
    <col min="11776" max="11776" width="13" style="2" customWidth="1"/>
    <col min="11777" max="11777" width="77.6640625" style="2" customWidth="1"/>
    <col min="11778" max="11778" width="23.5546875" style="2" customWidth="1"/>
    <col min="11779" max="11779" width="37.88671875" style="2" customWidth="1"/>
    <col min="11780" max="11780" width="17.6640625" style="2" bestFit="1" customWidth="1"/>
    <col min="11781" max="11781" width="30.6640625" style="2" customWidth="1"/>
    <col min="11782" max="11782" width="17.109375" style="2" bestFit="1" customWidth="1"/>
    <col min="11783" max="11783" width="15.109375" style="2" bestFit="1" customWidth="1"/>
    <col min="11784" max="11784" width="17.21875" style="2" customWidth="1"/>
    <col min="11785" max="11785" width="17.33203125" style="2" customWidth="1"/>
    <col min="11786" max="11786" width="39" style="2" customWidth="1"/>
    <col min="11787" max="11787" width="44.21875" style="2" bestFit="1" customWidth="1"/>
    <col min="11788" max="12031" width="56.6640625" style="2"/>
    <col min="12032" max="12032" width="13" style="2" customWidth="1"/>
    <col min="12033" max="12033" width="77.6640625" style="2" customWidth="1"/>
    <col min="12034" max="12034" width="23.5546875" style="2" customWidth="1"/>
    <col min="12035" max="12035" width="37.88671875" style="2" customWidth="1"/>
    <col min="12036" max="12036" width="17.6640625" style="2" bestFit="1" customWidth="1"/>
    <col min="12037" max="12037" width="30.6640625" style="2" customWidth="1"/>
    <col min="12038" max="12038" width="17.109375" style="2" bestFit="1" customWidth="1"/>
    <col min="12039" max="12039" width="15.109375" style="2" bestFit="1" customWidth="1"/>
    <col min="12040" max="12040" width="17.21875" style="2" customWidth="1"/>
    <col min="12041" max="12041" width="17.33203125" style="2" customWidth="1"/>
    <col min="12042" max="12042" width="39" style="2" customWidth="1"/>
    <col min="12043" max="12043" width="44.21875" style="2" bestFit="1" customWidth="1"/>
    <col min="12044" max="12287" width="56.6640625" style="2"/>
    <col min="12288" max="12288" width="13" style="2" customWidth="1"/>
    <col min="12289" max="12289" width="77.6640625" style="2" customWidth="1"/>
    <col min="12290" max="12290" width="23.5546875" style="2" customWidth="1"/>
    <col min="12291" max="12291" width="37.88671875" style="2" customWidth="1"/>
    <col min="12292" max="12292" width="17.6640625" style="2" bestFit="1" customWidth="1"/>
    <col min="12293" max="12293" width="30.6640625" style="2" customWidth="1"/>
    <col min="12294" max="12294" width="17.109375" style="2" bestFit="1" customWidth="1"/>
    <col min="12295" max="12295" width="15.109375" style="2" bestFit="1" customWidth="1"/>
    <col min="12296" max="12296" width="17.21875" style="2" customWidth="1"/>
    <col min="12297" max="12297" width="17.33203125" style="2" customWidth="1"/>
    <col min="12298" max="12298" width="39" style="2" customWidth="1"/>
    <col min="12299" max="12299" width="44.21875" style="2" bestFit="1" customWidth="1"/>
    <col min="12300" max="12543" width="56.6640625" style="2"/>
    <col min="12544" max="12544" width="13" style="2" customWidth="1"/>
    <col min="12545" max="12545" width="77.6640625" style="2" customWidth="1"/>
    <col min="12546" max="12546" width="23.5546875" style="2" customWidth="1"/>
    <col min="12547" max="12547" width="37.88671875" style="2" customWidth="1"/>
    <col min="12548" max="12548" width="17.6640625" style="2" bestFit="1" customWidth="1"/>
    <col min="12549" max="12549" width="30.6640625" style="2" customWidth="1"/>
    <col min="12550" max="12550" width="17.109375" style="2" bestFit="1" customWidth="1"/>
    <col min="12551" max="12551" width="15.109375" style="2" bestFit="1" customWidth="1"/>
    <col min="12552" max="12552" width="17.21875" style="2" customWidth="1"/>
    <col min="12553" max="12553" width="17.33203125" style="2" customWidth="1"/>
    <col min="12554" max="12554" width="39" style="2" customWidth="1"/>
    <col min="12555" max="12555" width="44.21875" style="2" bestFit="1" customWidth="1"/>
    <col min="12556" max="12799" width="56.6640625" style="2"/>
    <col min="12800" max="12800" width="13" style="2" customWidth="1"/>
    <col min="12801" max="12801" width="77.6640625" style="2" customWidth="1"/>
    <col min="12802" max="12802" width="23.5546875" style="2" customWidth="1"/>
    <col min="12803" max="12803" width="37.88671875" style="2" customWidth="1"/>
    <col min="12804" max="12804" width="17.6640625" style="2" bestFit="1" customWidth="1"/>
    <col min="12805" max="12805" width="30.6640625" style="2" customWidth="1"/>
    <col min="12806" max="12806" width="17.109375" style="2" bestFit="1" customWidth="1"/>
    <col min="12807" max="12807" width="15.109375" style="2" bestFit="1" customWidth="1"/>
    <col min="12808" max="12808" width="17.21875" style="2" customWidth="1"/>
    <col min="12809" max="12809" width="17.33203125" style="2" customWidth="1"/>
    <col min="12810" max="12810" width="39" style="2" customWidth="1"/>
    <col min="12811" max="12811" width="44.21875" style="2" bestFit="1" customWidth="1"/>
    <col min="12812" max="13055" width="56.6640625" style="2"/>
    <col min="13056" max="13056" width="13" style="2" customWidth="1"/>
    <col min="13057" max="13057" width="77.6640625" style="2" customWidth="1"/>
    <col min="13058" max="13058" width="23.5546875" style="2" customWidth="1"/>
    <col min="13059" max="13059" width="37.88671875" style="2" customWidth="1"/>
    <col min="13060" max="13060" width="17.6640625" style="2" bestFit="1" customWidth="1"/>
    <col min="13061" max="13061" width="30.6640625" style="2" customWidth="1"/>
    <col min="13062" max="13062" width="17.109375" style="2" bestFit="1" customWidth="1"/>
    <col min="13063" max="13063" width="15.109375" style="2" bestFit="1" customWidth="1"/>
    <col min="13064" max="13064" width="17.21875" style="2" customWidth="1"/>
    <col min="13065" max="13065" width="17.33203125" style="2" customWidth="1"/>
    <col min="13066" max="13066" width="39" style="2" customWidth="1"/>
    <col min="13067" max="13067" width="44.21875" style="2" bestFit="1" customWidth="1"/>
    <col min="13068" max="13311" width="56.6640625" style="2"/>
    <col min="13312" max="13312" width="13" style="2" customWidth="1"/>
    <col min="13313" max="13313" width="77.6640625" style="2" customWidth="1"/>
    <col min="13314" max="13314" width="23.5546875" style="2" customWidth="1"/>
    <col min="13315" max="13315" width="37.88671875" style="2" customWidth="1"/>
    <col min="13316" max="13316" width="17.6640625" style="2" bestFit="1" customWidth="1"/>
    <col min="13317" max="13317" width="30.6640625" style="2" customWidth="1"/>
    <col min="13318" max="13318" width="17.109375" style="2" bestFit="1" customWidth="1"/>
    <col min="13319" max="13319" width="15.109375" style="2" bestFit="1" customWidth="1"/>
    <col min="13320" max="13320" width="17.21875" style="2" customWidth="1"/>
    <col min="13321" max="13321" width="17.33203125" style="2" customWidth="1"/>
    <col min="13322" max="13322" width="39" style="2" customWidth="1"/>
    <col min="13323" max="13323" width="44.21875" style="2" bestFit="1" customWidth="1"/>
    <col min="13324" max="13567" width="56.6640625" style="2"/>
    <col min="13568" max="13568" width="13" style="2" customWidth="1"/>
    <col min="13569" max="13569" width="77.6640625" style="2" customWidth="1"/>
    <col min="13570" max="13570" width="23.5546875" style="2" customWidth="1"/>
    <col min="13571" max="13571" width="37.88671875" style="2" customWidth="1"/>
    <col min="13572" max="13572" width="17.6640625" style="2" bestFit="1" customWidth="1"/>
    <col min="13573" max="13573" width="30.6640625" style="2" customWidth="1"/>
    <col min="13574" max="13574" width="17.109375" style="2" bestFit="1" customWidth="1"/>
    <col min="13575" max="13575" width="15.109375" style="2" bestFit="1" customWidth="1"/>
    <col min="13576" max="13576" width="17.21875" style="2" customWidth="1"/>
    <col min="13577" max="13577" width="17.33203125" style="2" customWidth="1"/>
    <col min="13578" max="13578" width="39" style="2" customWidth="1"/>
    <col min="13579" max="13579" width="44.21875" style="2" bestFit="1" customWidth="1"/>
    <col min="13580" max="13823" width="56.6640625" style="2"/>
    <col min="13824" max="13824" width="13" style="2" customWidth="1"/>
    <col min="13825" max="13825" width="77.6640625" style="2" customWidth="1"/>
    <col min="13826" max="13826" width="23.5546875" style="2" customWidth="1"/>
    <col min="13827" max="13827" width="37.88671875" style="2" customWidth="1"/>
    <col min="13828" max="13828" width="17.6640625" style="2" bestFit="1" customWidth="1"/>
    <col min="13829" max="13829" width="30.6640625" style="2" customWidth="1"/>
    <col min="13830" max="13830" width="17.109375" style="2" bestFit="1" customWidth="1"/>
    <col min="13831" max="13831" width="15.109375" style="2" bestFit="1" customWidth="1"/>
    <col min="13832" max="13832" width="17.21875" style="2" customWidth="1"/>
    <col min="13833" max="13833" width="17.33203125" style="2" customWidth="1"/>
    <col min="13834" max="13834" width="39" style="2" customWidth="1"/>
    <col min="13835" max="13835" width="44.21875" style="2" bestFit="1" customWidth="1"/>
    <col min="13836" max="14079" width="56.6640625" style="2"/>
    <col min="14080" max="14080" width="13" style="2" customWidth="1"/>
    <col min="14081" max="14081" width="77.6640625" style="2" customWidth="1"/>
    <col min="14082" max="14082" width="23.5546875" style="2" customWidth="1"/>
    <col min="14083" max="14083" width="37.88671875" style="2" customWidth="1"/>
    <col min="14084" max="14084" width="17.6640625" style="2" bestFit="1" customWidth="1"/>
    <col min="14085" max="14085" width="30.6640625" style="2" customWidth="1"/>
    <col min="14086" max="14086" width="17.109375" style="2" bestFit="1" customWidth="1"/>
    <col min="14087" max="14087" width="15.109375" style="2" bestFit="1" customWidth="1"/>
    <col min="14088" max="14088" width="17.21875" style="2" customWidth="1"/>
    <col min="14089" max="14089" width="17.33203125" style="2" customWidth="1"/>
    <col min="14090" max="14090" width="39" style="2" customWidth="1"/>
    <col min="14091" max="14091" width="44.21875" style="2" bestFit="1" customWidth="1"/>
    <col min="14092" max="14335" width="56.6640625" style="2"/>
    <col min="14336" max="14336" width="13" style="2" customWidth="1"/>
    <col min="14337" max="14337" width="77.6640625" style="2" customWidth="1"/>
    <col min="14338" max="14338" width="23.5546875" style="2" customWidth="1"/>
    <col min="14339" max="14339" width="37.88671875" style="2" customWidth="1"/>
    <col min="14340" max="14340" width="17.6640625" style="2" bestFit="1" customWidth="1"/>
    <col min="14341" max="14341" width="30.6640625" style="2" customWidth="1"/>
    <col min="14342" max="14342" width="17.109375" style="2" bestFit="1" customWidth="1"/>
    <col min="14343" max="14343" width="15.109375" style="2" bestFit="1" customWidth="1"/>
    <col min="14344" max="14344" width="17.21875" style="2" customWidth="1"/>
    <col min="14345" max="14345" width="17.33203125" style="2" customWidth="1"/>
    <col min="14346" max="14346" width="39" style="2" customWidth="1"/>
    <col min="14347" max="14347" width="44.21875" style="2" bestFit="1" customWidth="1"/>
    <col min="14348" max="14591" width="56.6640625" style="2"/>
    <col min="14592" max="14592" width="13" style="2" customWidth="1"/>
    <col min="14593" max="14593" width="77.6640625" style="2" customWidth="1"/>
    <col min="14594" max="14594" width="23.5546875" style="2" customWidth="1"/>
    <col min="14595" max="14595" width="37.88671875" style="2" customWidth="1"/>
    <col min="14596" max="14596" width="17.6640625" style="2" bestFit="1" customWidth="1"/>
    <col min="14597" max="14597" width="30.6640625" style="2" customWidth="1"/>
    <col min="14598" max="14598" width="17.109375" style="2" bestFit="1" customWidth="1"/>
    <col min="14599" max="14599" width="15.109375" style="2" bestFit="1" customWidth="1"/>
    <col min="14600" max="14600" width="17.21875" style="2" customWidth="1"/>
    <col min="14601" max="14601" width="17.33203125" style="2" customWidth="1"/>
    <col min="14602" max="14602" width="39" style="2" customWidth="1"/>
    <col min="14603" max="14603" width="44.21875" style="2" bestFit="1" customWidth="1"/>
    <col min="14604" max="14847" width="56.6640625" style="2"/>
    <col min="14848" max="14848" width="13" style="2" customWidth="1"/>
    <col min="14849" max="14849" width="77.6640625" style="2" customWidth="1"/>
    <col min="14850" max="14850" width="23.5546875" style="2" customWidth="1"/>
    <col min="14851" max="14851" width="37.88671875" style="2" customWidth="1"/>
    <col min="14852" max="14852" width="17.6640625" style="2" bestFit="1" customWidth="1"/>
    <col min="14853" max="14853" width="30.6640625" style="2" customWidth="1"/>
    <col min="14854" max="14854" width="17.109375" style="2" bestFit="1" customWidth="1"/>
    <col min="14855" max="14855" width="15.109375" style="2" bestFit="1" customWidth="1"/>
    <col min="14856" max="14856" width="17.21875" style="2" customWidth="1"/>
    <col min="14857" max="14857" width="17.33203125" style="2" customWidth="1"/>
    <col min="14858" max="14858" width="39" style="2" customWidth="1"/>
    <col min="14859" max="14859" width="44.21875" style="2" bestFit="1" customWidth="1"/>
    <col min="14860" max="15103" width="56.6640625" style="2"/>
    <col min="15104" max="15104" width="13" style="2" customWidth="1"/>
    <col min="15105" max="15105" width="77.6640625" style="2" customWidth="1"/>
    <col min="15106" max="15106" width="23.5546875" style="2" customWidth="1"/>
    <col min="15107" max="15107" width="37.88671875" style="2" customWidth="1"/>
    <col min="15108" max="15108" width="17.6640625" style="2" bestFit="1" customWidth="1"/>
    <col min="15109" max="15109" width="30.6640625" style="2" customWidth="1"/>
    <col min="15110" max="15110" width="17.109375" style="2" bestFit="1" customWidth="1"/>
    <col min="15111" max="15111" width="15.109375" style="2" bestFit="1" customWidth="1"/>
    <col min="15112" max="15112" width="17.21875" style="2" customWidth="1"/>
    <col min="15113" max="15113" width="17.33203125" style="2" customWidth="1"/>
    <col min="15114" max="15114" width="39" style="2" customWidth="1"/>
    <col min="15115" max="15115" width="44.21875" style="2" bestFit="1" customWidth="1"/>
    <col min="15116" max="15359" width="56.6640625" style="2"/>
    <col min="15360" max="15360" width="13" style="2" customWidth="1"/>
    <col min="15361" max="15361" width="77.6640625" style="2" customWidth="1"/>
    <col min="15362" max="15362" width="23.5546875" style="2" customWidth="1"/>
    <col min="15363" max="15363" width="37.88671875" style="2" customWidth="1"/>
    <col min="15364" max="15364" width="17.6640625" style="2" bestFit="1" customWidth="1"/>
    <col min="15365" max="15365" width="30.6640625" style="2" customWidth="1"/>
    <col min="15366" max="15366" width="17.109375" style="2" bestFit="1" customWidth="1"/>
    <col min="15367" max="15367" width="15.109375" style="2" bestFit="1" customWidth="1"/>
    <col min="15368" max="15368" width="17.21875" style="2" customWidth="1"/>
    <col min="15369" max="15369" width="17.33203125" style="2" customWidth="1"/>
    <col min="15370" max="15370" width="39" style="2" customWidth="1"/>
    <col min="15371" max="15371" width="44.21875" style="2" bestFit="1" customWidth="1"/>
    <col min="15372" max="15615" width="56.6640625" style="2"/>
    <col min="15616" max="15616" width="13" style="2" customWidth="1"/>
    <col min="15617" max="15617" width="77.6640625" style="2" customWidth="1"/>
    <col min="15618" max="15618" width="23.5546875" style="2" customWidth="1"/>
    <col min="15619" max="15619" width="37.88671875" style="2" customWidth="1"/>
    <col min="15620" max="15620" width="17.6640625" style="2" bestFit="1" customWidth="1"/>
    <col min="15621" max="15621" width="30.6640625" style="2" customWidth="1"/>
    <col min="15622" max="15622" width="17.109375" style="2" bestFit="1" customWidth="1"/>
    <col min="15623" max="15623" width="15.109375" style="2" bestFit="1" customWidth="1"/>
    <col min="15624" max="15624" width="17.21875" style="2" customWidth="1"/>
    <col min="15625" max="15625" width="17.33203125" style="2" customWidth="1"/>
    <col min="15626" max="15626" width="39" style="2" customWidth="1"/>
    <col min="15627" max="15627" width="44.21875" style="2" bestFit="1" customWidth="1"/>
    <col min="15628" max="15871" width="56.6640625" style="2"/>
    <col min="15872" max="15872" width="13" style="2" customWidth="1"/>
    <col min="15873" max="15873" width="77.6640625" style="2" customWidth="1"/>
    <col min="15874" max="15874" width="23.5546875" style="2" customWidth="1"/>
    <col min="15875" max="15875" width="37.88671875" style="2" customWidth="1"/>
    <col min="15876" max="15876" width="17.6640625" style="2" bestFit="1" customWidth="1"/>
    <col min="15877" max="15877" width="30.6640625" style="2" customWidth="1"/>
    <col min="15878" max="15878" width="17.109375" style="2" bestFit="1" customWidth="1"/>
    <col min="15879" max="15879" width="15.109375" style="2" bestFit="1" customWidth="1"/>
    <col min="15880" max="15880" width="17.21875" style="2" customWidth="1"/>
    <col min="15881" max="15881" width="17.33203125" style="2" customWidth="1"/>
    <col min="15882" max="15882" width="39" style="2" customWidth="1"/>
    <col min="15883" max="15883" width="44.21875" style="2" bestFit="1" customWidth="1"/>
    <col min="15884" max="16127" width="56.6640625" style="2"/>
    <col min="16128" max="16128" width="13" style="2" customWidth="1"/>
    <col min="16129" max="16129" width="77.6640625" style="2" customWidth="1"/>
    <col min="16130" max="16130" width="23.5546875" style="2" customWidth="1"/>
    <col min="16131" max="16131" width="37.88671875" style="2" customWidth="1"/>
    <col min="16132" max="16132" width="17.6640625" style="2" bestFit="1" customWidth="1"/>
    <col min="16133" max="16133" width="30.6640625" style="2" customWidth="1"/>
    <col min="16134" max="16134" width="17.109375" style="2" bestFit="1" customWidth="1"/>
    <col min="16135" max="16135" width="15.109375" style="2" bestFit="1" customWidth="1"/>
    <col min="16136" max="16136" width="17.21875" style="2" customWidth="1"/>
    <col min="16137" max="16137" width="17.33203125" style="2" customWidth="1"/>
    <col min="16138" max="16138" width="39" style="2" customWidth="1"/>
    <col min="16139" max="16139" width="44.21875" style="2" bestFit="1" customWidth="1"/>
    <col min="16140" max="16384" width="56.6640625" style="2"/>
  </cols>
  <sheetData>
    <row r="1" spans="1:238" ht="48" customHeight="1" thickBot="1" x14ac:dyDescent="0.25">
      <c r="A1" s="85"/>
      <c r="B1" s="1"/>
      <c r="C1" s="1"/>
      <c r="D1" s="1"/>
      <c r="E1" s="1"/>
      <c r="F1" s="53"/>
      <c r="G1" s="86"/>
      <c r="H1" s="86"/>
      <c r="I1" s="87"/>
      <c r="J1" s="88"/>
      <c r="K1" s="88"/>
    </row>
    <row r="2" spans="1:238" ht="57" customHeight="1" x14ac:dyDescent="0.2">
      <c r="A2" s="108" t="s">
        <v>2680</v>
      </c>
      <c r="B2" s="109"/>
      <c r="C2" s="109"/>
      <c r="D2" s="109"/>
      <c r="E2" s="109"/>
      <c r="F2" s="109"/>
      <c r="G2" s="89"/>
      <c r="H2" s="89"/>
      <c r="I2" s="89"/>
      <c r="J2" s="89"/>
      <c r="K2" s="90" t="s">
        <v>3090</v>
      </c>
    </row>
    <row r="3" spans="1:238" s="52" customFormat="1" ht="25.2" customHeight="1" x14ac:dyDescent="0.2">
      <c r="A3" s="110" t="s">
        <v>2083</v>
      </c>
      <c r="B3" s="105" t="s">
        <v>19</v>
      </c>
      <c r="C3" s="105" t="s">
        <v>2084</v>
      </c>
      <c r="D3" s="105" t="s">
        <v>20</v>
      </c>
      <c r="E3" s="105" t="s">
        <v>28</v>
      </c>
      <c r="F3" s="105" t="s">
        <v>13</v>
      </c>
      <c r="G3" s="84" t="s">
        <v>67</v>
      </c>
      <c r="H3" s="84" t="s">
        <v>68</v>
      </c>
      <c r="I3" s="104" t="s">
        <v>0</v>
      </c>
      <c r="J3" s="105" t="s">
        <v>1</v>
      </c>
      <c r="K3" s="106" t="s">
        <v>778</v>
      </c>
    </row>
    <row r="4" spans="1:238" s="52" customFormat="1" ht="25.2" customHeight="1" x14ac:dyDescent="0.2">
      <c r="A4" s="110"/>
      <c r="B4" s="105"/>
      <c r="C4" s="105"/>
      <c r="D4" s="105"/>
      <c r="E4" s="105"/>
      <c r="F4" s="105"/>
      <c r="G4" s="84" t="s">
        <v>2085</v>
      </c>
      <c r="H4" s="84" t="s">
        <v>2086</v>
      </c>
      <c r="I4" s="104"/>
      <c r="J4" s="105"/>
      <c r="K4" s="107"/>
    </row>
    <row r="5" spans="1:238" s="52" customFormat="1" x14ac:dyDescent="0.2">
      <c r="A5" s="111" t="s">
        <v>2681</v>
      </c>
      <c r="B5" s="112"/>
      <c r="C5" s="112"/>
      <c r="D5" s="112"/>
      <c r="E5" s="112"/>
      <c r="F5" s="112"/>
      <c r="G5" s="112"/>
      <c r="H5" s="112"/>
      <c r="I5" s="112"/>
      <c r="J5" s="112"/>
      <c r="K5" s="113"/>
    </row>
    <row r="6" spans="1:238" x14ac:dyDescent="0.2">
      <c r="A6" s="51">
        <f>ROW()-5</f>
        <v>1</v>
      </c>
      <c r="B6" s="7" t="s">
        <v>1009</v>
      </c>
      <c r="C6" s="7" t="s">
        <v>15</v>
      </c>
      <c r="E6" s="48" t="s">
        <v>2094</v>
      </c>
      <c r="F6" s="8" t="s">
        <v>479</v>
      </c>
      <c r="G6" s="9">
        <v>1337</v>
      </c>
      <c r="H6" s="9">
        <v>2069</v>
      </c>
      <c r="I6" s="40" t="s">
        <v>2</v>
      </c>
      <c r="J6" s="40" t="s">
        <v>50</v>
      </c>
      <c r="K6" s="4"/>
    </row>
    <row r="7" spans="1:238" x14ac:dyDescent="0.2">
      <c r="A7" s="51">
        <f t="shared" ref="A7:A66" si="0">ROW()-5</f>
        <v>2</v>
      </c>
      <c r="B7" s="7" t="s">
        <v>1010</v>
      </c>
      <c r="C7" s="7" t="s">
        <v>15</v>
      </c>
      <c r="E7" s="49">
        <v>2006.07</v>
      </c>
      <c r="F7" s="8" t="s">
        <v>352</v>
      </c>
      <c r="G7" s="9">
        <v>1317</v>
      </c>
      <c r="H7" s="9">
        <v>2306</v>
      </c>
      <c r="I7" s="10" t="s">
        <v>4</v>
      </c>
      <c r="J7" s="40" t="s">
        <v>50</v>
      </c>
      <c r="K7" s="4"/>
    </row>
    <row r="8" spans="1:238" x14ac:dyDescent="0.2">
      <c r="A8" s="51">
        <f t="shared" si="0"/>
        <v>3</v>
      </c>
      <c r="B8" s="11" t="s">
        <v>1011</v>
      </c>
      <c r="C8" s="7" t="s">
        <v>15</v>
      </c>
      <c r="D8" s="11"/>
      <c r="E8" s="49" t="s">
        <v>2107</v>
      </c>
      <c r="F8" s="12" t="s">
        <v>259</v>
      </c>
      <c r="G8" s="13">
        <v>1050</v>
      </c>
      <c r="H8" s="13">
        <v>2305</v>
      </c>
      <c r="I8" s="14" t="s">
        <v>3</v>
      </c>
      <c r="J8" s="46" t="s">
        <v>50</v>
      </c>
      <c r="K8" s="6"/>
    </row>
    <row r="9" spans="1:238" x14ac:dyDescent="0.2">
      <c r="A9" s="51">
        <f t="shared" si="0"/>
        <v>4</v>
      </c>
      <c r="B9" s="7" t="s">
        <v>1012</v>
      </c>
      <c r="C9" s="7" t="s">
        <v>15</v>
      </c>
      <c r="D9" s="11"/>
      <c r="E9" s="49">
        <v>2007.12</v>
      </c>
      <c r="F9" s="12" t="s">
        <v>2109</v>
      </c>
      <c r="G9" s="13">
        <v>15854</v>
      </c>
      <c r="H9" s="13">
        <v>25652</v>
      </c>
      <c r="I9" s="14" t="s">
        <v>4</v>
      </c>
      <c r="J9" s="46" t="s">
        <v>2110</v>
      </c>
      <c r="K9" s="6"/>
    </row>
    <row r="10" spans="1:238" x14ac:dyDescent="0.2">
      <c r="A10" s="51">
        <f t="shared" si="0"/>
        <v>5</v>
      </c>
      <c r="B10" s="7" t="s">
        <v>1013</v>
      </c>
      <c r="C10" s="7" t="s">
        <v>15</v>
      </c>
      <c r="D10" s="11"/>
      <c r="E10" s="49">
        <v>2008.06</v>
      </c>
      <c r="F10" s="12" t="s">
        <v>100</v>
      </c>
      <c r="G10" s="9">
        <v>1241</v>
      </c>
      <c r="H10" s="9">
        <v>1982</v>
      </c>
      <c r="I10" s="14" t="s">
        <v>4</v>
      </c>
      <c r="J10" s="40" t="s">
        <v>50</v>
      </c>
      <c r="K10" s="4"/>
    </row>
    <row r="11" spans="1:238" x14ac:dyDescent="0.2">
      <c r="A11" s="51">
        <f t="shared" si="0"/>
        <v>6</v>
      </c>
      <c r="B11" s="7" t="s">
        <v>47</v>
      </c>
      <c r="C11" s="11" t="s">
        <v>1014</v>
      </c>
      <c r="E11" s="49">
        <v>2010.06</v>
      </c>
      <c r="F11" s="8" t="s">
        <v>420</v>
      </c>
      <c r="G11" s="9">
        <v>5651</v>
      </c>
      <c r="H11" s="9">
        <v>9148</v>
      </c>
      <c r="I11" s="40" t="s">
        <v>4</v>
      </c>
      <c r="J11" s="40" t="s">
        <v>50</v>
      </c>
      <c r="K11" s="4"/>
    </row>
    <row r="12" spans="1:238" x14ac:dyDescent="0.2">
      <c r="A12" s="51">
        <f t="shared" si="0"/>
        <v>7</v>
      </c>
      <c r="B12" s="7" t="s">
        <v>36</v>
      </c>
      <c r="C12" s="7" t="s">
        <v>15</v>
      </c>
      <c r="D12" s="11"/>
      <c r="E12" s="49">
        <v>2010.08</v>
      </c>
      <c r="F12" s="8" t="s">
        <v>401</v>
      </c>
      <c r="G12" s="9">
        <v>1420</v>
      </c>
      <c r="H12" s="9">
        <v>2824</v>
      </c>
      <c r="I12" s="40" t="s">
        <v>4</v>
      </c>
      <c r="J12" s="40" t="s">
        <v>50</v>
      </c>
      <c r="K12" s="4"/>
    </row>
    <row r="13" spans="1:238" x14ac:dyDescent="0.2">
      <c r="A13" s="51">
        <f t="shared" si="0"/>
        <v>8</v>
      </c>
      <c r="B13" s="7" t="s">
        <v>1016</v>
      </c>
      <c r="C13" s="7" t="s">
        <v>15</v>
      </c>
      <c r="D13" s="11"/>
      <c r="E13" s="49">
        <v>2011.06</v>
      </c>
      <c r="F13" s="8" t="s">
        <v>451</v>
      </c>
      <c r="G13" s="9">
        <v>4125</v>
      </c>
      <c r="H13" s="9">
        <v>6709</v>
      </c>
      <c r="I13" s="10" t="s">
        <v>2</v>
      </c>
      <c r="J13" s="40" t="s">
        <v>50</v>
      </c>
      <c r="K13" s="4"/>
    </row>
    <row r="14" spans="1:238" s="4" customFormat="1" x14ac:dyDescent="0.2">
      <c r="A14" s="51">
        <f t="shared" si="0"/>
        <v>9</v>
      </c>
      <c r="B14" s="7" t="s">
        <v>1017</v>
      </c>
      <c r="C14" s="7" t="s">
        <v>15</v>
      </c>
      <c r="D14" s="11"/>
      <c r="E14" s="49" t="s">
        <v>2149</v>
      </c>
      <c r="F14" s="8" t="s">
        <v>111</v>
      </c>
      <c r="G14" s="9">
        <v>2809</v>
      </c>
      <c r="H14" s="9">
        <v>5546</v>
      </c>
      <c r="I14" s="10" t="s">
        <v>2116</v>
      </c>
      <c r="J14" s="40" t="s">
        <v>50</v>
      </c>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row>
    <row r="15" spans="1:238" s="4" customFormat="1" x14ac:dyDescent="0.2">
      <c r="A15" s="51">
        <f t="shared" si="0"/>
        <v>10</v>
      </c>
      <c r="B15" s="7" t="s">
        <v>1018</v>
      </c>
      <c r="C15" s="7" t="s">
        <v>15</v>
      </c>
      <c r="D15" s="11"/>
      <c r="E15" s="49" t="s">
        <v>2149</v>
      </c>
      <c r="F15" s="8" t="s">
        <v>385</v>
      </c>
      <c r="G15" s="9">
        <v>1360</v>
      </c>
      <c r="H15" s="9">
        <v>2663</v>
      </c>
      <c r="I15" s="10" t="s">
        <v>2116</v>
      </c>
      <c r="J15" s="40" t="s">
        <v>50</v>
      </c>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row>
    <row r="16" spans="1:238" s="4" customFormat="1" x14ac:dyDescent="0.2">
      <c r="A16" s="51">
        <f t="shared" si="0"/>
        <v>11</v>
      </c>
      <c r="B16" s="7" t="s">
        <v>1020</v>
      </c>
      <c r="C16" s="7" t="s">
        <v>15</v>
      </c>
      <c r="D16" s="11"/>
      <c r="E16" s="49">
        <v>2012.04</v>
      </c>
      <c r="F16" s="8" t="s">
        <v>406</v>
      </c>
      <c r="G16" s="9">
        <v>1751</v>
      </c>
      <c r="H16" s="9">
        <v>2387</v>
      </c>
      <c r="I16" s="10" t="s">
        <v>853</v>
      </c>
      <c r="J16" s="40" t="s">
        <v>50</v>
      </c>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row>
    <row r="17" spans="1:238" s="4" customFormat="1" x14ac:dyDescent="0.2">
      <c r="A17" s="51">
        <f t="shared" si="0"/>
        <v>12</v>
      </c>
      <c r="B17" s="7" t="s">
        <v>1021</v>
      </c>
      <c r="C17" s="7" t="s">
        <v>15</v>
      </c>
      <c r="D17" s="11"/>
      <c r="E17" s="48">
        <v>2012.08</v>
      </c>
      <c r="F17" s="8" t="s">
        <v>352</v>
      </c>
      <c r="G17" s="9">
        <v>9198</v>
      </c>
      <c r="H17" s="9">
        <v>16334</v>
      </c>
      <c r="I17" s="10" t="s">
        <v>2155</v>
      </c>
      <c r="J17" s="40" t="s">
        <v>50</v>
      </c>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row>
    <row r="18" spans="1:238" s="4" customFormat="1" x14ac:dyDescent="0.2">
      <c r="A18" s="51">
        <f t="shared" si="0"/>
        <v>13</v>
      </c>
      <c r="B18" s="7" t="s">
        <v>1022</v>
      </c>
      <c r="C18" s="7" t="s">
        <v>15</v>
      </c>
      <c r="D18" s="11"/>
      <c r="E18" s="48">
        <v>2012.08</v>
      </c>
      <c r="F18" s="8" t="s">
        <v>355</v>
      </c>
      <c r="G18" s="9">
        <v>1344</v>
      </c>
      <c r="H18" s="9">
        <v>2988</v>
      </c>
      <c r="I18" s="10" t="s">
        <v>2155</v>
      </c>
      <c r="J18" s="40" t="s">
        <v>50</v>
      </c>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row>
    <row r="19" spans="1:238" s="4" customFormat="1" x14ac:dyDescent="0.2">
      <c r="A19" s="51">
        <f t="shared" si="0"/>
        <v>14</v>
      </c>
      <c r="B19" s="7" t="s">
        <v>1023</v>
      </c>
      <c r="C19" s="7" t="s">
        <v>15</v>
      </c>
      <c r="D19" s="11"/>
      <c r="E19" s="48">
        <v>2012.09</v>
      </c>
      <c r="F19" s="8" t="s">
        <v>128</v>
      </c>
      <c r="G19" s="9">
        <v>1032</v>
      </c>
      <c r="H19" s="9">
        <v>1134</v>
      </c>
      <c r="I19" s="10" t="s">
        <v>853</v>
      </c>
      <c r="J19" s="40" t="s">
        <v>50</v>
      </c>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row>
    <row r="20" spans="1:238" s="4" customFormat="1" x14ac:dyDescent="0.2">
      <c r="A20" s="51">
        <f t="shared" si="0"/>
        <v>15</v>
      </c>
      <c r="B20" s="11" t="s">
        <v>1206</v>
      </c>
      <c r="C20" s="7" t="s">
        <v>15</v>
      </c>
      <c r="D20" s="11"/>
      <c r="E20" s="48">
        <v>2013.03</v>
      </c>
      <c r="F20" s="8" t="s">
        <v>76</v>
      </c>
      <c r="G20" s="9">
        <v>647</v>
      </c>
      <c r="H20" s="9">
        <v>1014</v>
      </c>
      <c r="I20" s="10" t="s">
        <v>2186</v>
      </c>
      <c r="J20" s="40" t="s">
        <v>50</v>
      </c>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row>
    <row r="21" spans="1:238" s="4" customFormat="1" x14ac:dyDescent="0.2">
      <c r="A21" s="51">
        <f t="shared" si="0"/>
        <v>16</v>
      </c>
      <c r="B21" s="11" t="s">
        <v>1024</v>
      </c>
      <c r="C21" s="11" t="s">
        <v>15</v>
      </c>
      <c r="D21" s="11"/>
      <c r="E21" s="48">
        <v>2013.08</v>
      </c>
      <c r="F21" s="8" t="s">
        <v>198</v>
      </c>
      <c r="G21" s="9">
        <v>839</v>
      </c>
      <c r="H21" s="9">
        <v>1432</v>
      </c>
      <c r="I21" s="10" t="s">
        <v>2186</v>
      </c>
      <c r="J21" s="40" t="s">
        <v>50</v>
      </c>
      <c r="K21" s="4" t="s">
        <v>2204</v>
      </c>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row>
    <row r="22" spans="1:238" s="4" customFormat="1" x14ac:dyDescent="0.2">
      <c r="A22" s="51">
        <f t="shared" si="0"/>
        <v>17</v>
      </c>
      <c r="B22" s="67" t="s">
        <v>1025</v>
      </c>
      <c r="C22" s="7" t="s">
        <v>15</v>
      </c>
      <c r="D22" s="11"/>
      <c r="E22" s="48">
        <v>2013.12</v>
      </c>
      <c r="F22" s="8" t="s">
        <v>349</v>
      </c>
      <c r="G22" s="9">
        <v>1300</v>
      </c>
      <c r="H22" s="9">
        <v>2240</v>
      </c>
      <c r="I22" s="10" t="s">
        <v>2220</v>
      </c>
      <c r="J22" s="40" t="s">
        <v>50</v>
      </c>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row>
    <row r="23" spans="1:238" s="4" customFormat="1" x14ac:dyDescent="0.2">
      <c r="A23" s="51">
        <f t="shared" si="0"/>
        <v>18</v>
      </c>
      <c r="B23" s="11" t="s">
        <v>1026</v>
      </c>
      <c r="C23" s="7" t="s">
        <v>15</v>
      </c>
      <c r="D23" s="11"/>
      <c r="E23" s="49">
        <v>2014.01</v>
      </c>
      <c r="F23" s="36" t="s">
        <v>310</v>
      </c>
      <c r="G23" s="37">
        <v>882</v>
      </c>
      <c r="H23" s="9">
        <v>1769</v>
      </c>
      <c r="I23" s="10" t="s">
        <v>2199</v>
      </c>
      <c r="J23" s="40" t="s">
        <v>50</v>
      </c>
      <c r="K23" s="5"/>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row>
    <row r="24" spans="1:238" s="4" customFormat="1" x14ac:dyDescent="0.2">
      <c r="A24" s="51">
        <f t="shared" si="0"/>
        <v>19</v>
      </c>
      <c r="B24" s="7" t="s">
        <v>1029</v>
      </c>
      <c r="C24" s="7" t="s">
        <v>15</v>
      </c>
      <c r="D24" s="11"/>
      <c r="E24" s="49">
        <v>2014.07</v>
      </c>
      <c r="F24" s="8" t="s">
        <v>222</v>
      </c>
      <c r="G24" s="9">
        <v>4320</v>
      </c>
      <c r="H24" s="9">
        <v>9204</v>
      </c>
      <c r="I24" s="10" t="s">
        <v>2186</v>
      </c>
      <c r="J24" s="40" t="s">
        <v>50</v>
      </c>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row>
    <row r="25" spans="1:238" s="4" customFormat="1" x14ac:dyDescent="0.2">
      <c r="A25" s="51">
        <f t="shared" si="0"/>
        <v>20</v>
      </c>
      <c r="B25" s="7" t="s">
        <v>1030</v>
      </c>
      <c r="C25" s="7" t="s">
        <v>15</v>
      </c>
      <c r="D25" s="11"/>
      <c r="E25" s="49">
        <v>2014.07</v>
      </c>
      <c r="F25" s="8" t="s">
        <v>222</v>
      </c>
      <c r="G25" s="9">
        <v>192</v>
      </c>
      <c r="H25" s="9">
        <v>451</v>
      </c>
      <c r="I25" s="10" t="s">
        <v>2186</v>
      </c>
      <c r="J25" s="40" t="s">
        <v>50</v>
      </c>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row>
    <row r="26" spans="1:238" s="4" customFormat="1" x14ac:dyDescent="0.2">
      <c r="A26" s="51">
        <f t="shared" si="0"/>
        <v>21</v>
      </c>
      <c r="B26" s="7" t="s">
        <v>1031</v>
      </c>
      <c r="C26" s="7" t="s">
        <v>15</v>
      </c>
      <c r="D26" s="11"/>
      <c r="E26" s="49">
        <v>2014.07</v>
      </c>
      <c r="F26" s="8" t="s">
        <v>222</v>
      </c>
      <c r="G26" s="9">
        <v>131</v>
      </c>
      <c r="H26" s="9">
        <v>267</v>
      </c>
      <c r="I26" s="10" t="s">
        <v>2202</v>
      </c>
      <c r="J26" s="40" t="s">
        <v>50</v>
      </c>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row>
    <row r="27" spans="1:238" s="4" customFormat="1" x14ac:dyDescent="0.2">
      <c r="A27" s="51">
        <f t="shared" si="0"/>
        <v>22</v>
      </c>
      <c r="B27" s="7" t="s">
        <v>1032</v>
      </c>
      <c r="C27" s="7" t="s">
        <v>15</v>
      </c>
      <c r="D27" s="11"/>
      <c r="E27" s="49">
        <v>2014.07</v>
      </c>
      <c r="F27" s="8" t="s">
        <v>291</v>
      </c>
      <c r="G27" s="9">
        <v>2260</v>
      </c>
      <c r="H27" s="9">
        <v>3695</v>
      </c>
      <c r="I27" s="10" t="s">
        <v>2202</v>
      </c>
      <c r="J27" s="40" t="s">
        <v>50</v>
      </c>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row>
    <row r="28" spans="1:238" s="4" customFormat="1" x14ac:dyDescent="0.2">
      <c r="A28" s="51">
        <f t="shared" si="0"/>
        <v>23</v>
      </c>
      <c r="B28" s="7" t="s">
        <v>1033</v>
      </c>
      <c r="C28" s="7" t="s">
        <v>15</v>
      </c>
      <c r="D28" s="11"/>
      <c r="E28" s="49">
        <v>2014.08</v>
      </c>
      <c r="F28" s="8" t="s">
        <v>213</v>
      </c>
      <c r="G28" s="9">
        <v>1273</v>
      </c>
      <c r="H28" s="9">
        <v>2557</v>
      </c>
      <c r="I28" s="10" t="s">
        <v>2116</v>
      </c>
      <c r="J28" s="40" t="s">
        <v>50</v>
      </c>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row>
    <row r="29" spans="1:238" s="4" customFormat="1" x14ac:dyDescent="0.2">
      <c r="A29" s="51">
        <f t="shared" si="0"/>
        <v>24</v>
      </c>
      <c r="B29" s="7" t="s">
        <v>1557</v>
      </c>
      <c r="C29" s="7" t="s">
        <v>15</v>
      </c>
      <c r="D29" s="7"/>
      <c r="E29" s="49">
        <v>2014.08</v>
      </c>
      <c r="F29" s="8" t="s">
        <v>286</v>
      </c>
      <c r="G29" s="9">
        <v>2856</v>
      </c>
      <c r="H29" s="9">
        <v>6880</v>
      </c>
      <c r="I29" s="10" t="s">
        <v>2155</v>
      </c>
      <c r="J29" s="40" t="s">
        <v>50</v>
      </c>
      <c r="K29" s="5" t="s">
        <v>2255</v>
      </c>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row>
    <row r="30" spans="1:238" x14ac:dyDescent="0.2">
      <c r="A30" s="51">
        <f t="shared" si="0"/>
        <v>25</v>
      </c>
      <c r="B30" s="7" t="s">
        <v>1032</v>
      </c>
      <c r="C30" s="7" t="s">
        <v>15</v>
      </c>
      <c r="E30" s="49">
        <v>2014.09</v>
      </c>
      <c r="F30" s="8" t="s">
        <v>291</v>
      </c>
      <c r="G30" s="9">
        <v>654</v>
      </c>
      <c r="H30" s="9">
        <v>753</v>
      </c>
      <c r="I30" s="10" t="s">
        <v>2256</v>
      </c>
      <c r="J30" s="40" t="s">
        <v>50</v>
      </c>
      <c r="K30" s="4"/>
    </row>
    <row r="31" spans="1:238" x14ac:dyDescent="0.2">
      <c r="A31" s="51">
        <f t="shared" si="0"/>
        <v>26</v>
      </c>
      <c r="B31" s="7" t="s">
        <v>1035</v>
      </c>
      <c r="C31" s="7" t="s">
        <v>15</v>
      </c>
      <c r="D31" s="11"/>
      <c r="E31" s="49" t="s">
        <v>2262</v>
      </c>
      <c r="F31" s="8" t="s">
        <v>101</v>
      </c>
      <c r="G31" s="9">
        <v>5615</v>
      </c>
      <c r="H31" s="9">
        <v>12029</v>
      </c>
      <c r="I31" s="10" t="s">
        <v>2155</v>
      </c>
      <c r="J31" s="40" t="s">
        <v>50</v>
      </c>
      <c r="K31" s="4"/>
    </row>
    <row r="32" spans="1:238" x14ac:dyDescent="0.2">
      <c r="A32" s="51">
        <f t="shared" si="0"/>
        <v>27</v>
      </c>
      <c r="B32" s="7" t="s">
        <v>1036</v>
      </c>
      <c r="C32" s="7" t="s">
        <v>15</v>
      </c>
      <c r="D32" s="11"/>
      <c r="E32" s="49">
        <v>2014.11</v>
      </c>
      <c r="F32" s="8" t="s">
        <v>291</v>
      </c>
      <c r="G32" s="9">
        <v>1221</v>
      </c>
      <c r="H32" s="9">
        <v>1456</v>
      </c>
      <c r="I32" s="10" t="s">
        <v>2155</v>
      </c>
      <c r="J32" s="40" t="s">
        <v>50</v>
      </c>
      <c r="K32" s="4"/>
    </row>
    <row r="33" spans="1:11" x14ac:dyDescent="0.2">
      <c r="A33" s="51">
        <f t="shared" si="0"/>
        <v>28</v>
      </c>
      <c r="B33" s="7" t="s">
        <v>2264</v>
      </c>
      <c r="C33" s="7" t="s">
        <v>15</v>
      </c>
      <c r="D33" s="11"/>
      <c r="E33" s="49">
        <v>2014.11</v>
      </c>
      <c r="F33" s="8" t="s">
        <v>101</v>
      </c>
      <c r="G33" s="9">
        <v>508</v>
      </c>
      <c r="H33" s="9">
        <v>2480</v>
      </c>
      <c r="I33" s="10" t="s">
        <v>2155</v>
      </c>
      <c r="J33" s="40" t="s">
        <v>2265</v>
      </c>
      <c r="K33" s="4"/>
    </row>
    <row r="34" spans="1:11" x14ac:dyDescent="0.2">
      <c r="A34" s="51">
        <f t="shared" si="0"/>
        <v>29</v>
      </c>
      <c r="B34" s="7" t="s">
        <v>1037</v>
      </c>
      <c r="C34" s="7" t="s">
        <v>15</v>
      </c>
      <c r="D34" s="11"/>
      <c r="E34" s="49">
        <v>2014.11</v>
      </c>
      <c r="F34" s="8" t="s">
        <v>299</v>
      </c>
      <c r="G34" s="9">
        <v>1360</v>
      </c>
      <c r="H34" s="9">
        <v>2546</v>
      </c>
      <c r="I34" s="10" t="s">
        <v>2155</v>
      </c>
      <c r="J34" s="40" t="s">
        <v>50</v>
      </c>
      <c r="K34" s="4"/>
    </row>
    <row r="35" spans="1:11" x14ac:dyDescent="0.2">
      <c r="A35" s="51">
        <f t="shared" si="0"/>
        <v>30</v>
      </c>
      <c r="B35" s="7" t="s">
        <v>1038</v>
      </c>
      <c r="C35" s="7" t="s">
        <v>15</v>
      </c>
      <c r="D35" s="11"/>
      <c r="E35" s="49">
        <v>2015.01</v>
      </c>
      <c r="F35" s="8" t="s">
        <v>305</v>
      </c>
      <c r="G35" s="9">
        <v>4319</v>
      </c>
      <c r="H35" s="9">
        <v>7224</v>
      </c>
      <c r="I35" s="10" t="s">
        <v>2186</v>
      </c>
      <c r="J35" s="40" t="s">
        <v>50</v>
      </c>
      <c r="K35" s="4"/>
    </row>
    <row r="36" spans="1:11" x14ac:dyDescent="0.2">
      <c r="A36" s="51">
        <f t="shared" si="0"/>
        <v>31</v>
      </c>
      <c r="B36" s="7" t="s">
        <v>1039</v>
      </c>
      <c r="C36" s="7" t="s">
        <v>15</v>
      </c>
      <c r="D36" s="11"/>
      <c r="E36" s="49">
        <v>2015.01</v>
      </c>
      <c r="F36" s="8" t="s">
        <v>306</v>
      </c>
      <c r="G36" s="9">
        <v>1822</v>
      </c>
      <c r="H36" s="9">
        <v>3508</v>
      </c>
      <c r="I36" s="10" t="s">
        <v>2187</v>
      </c>
      <c r="J36" s="40" t="s">
        <v>50</v>
      </c>
      <c r="K36" s="4"/>
    </row>
    <row r="37" spans="1:11" x14ac:dyDescent="0.2">
      <c r="A37" s="51">
        <f t="shared" si="0"/>
        <v>32</v>
      </c>
      <c r="B37" s="11" t="s">
        <v>1040</v>
      </c>
      <c r="C37" s="7" t="s">
        <v>15</v>
      </c>
      <c r="D37" s="11"/>
      <c r="E37" s="49">
        <v>2015.03</v>
      </c>
      <c r="F37" s="12" t="s">
        <v>248</v>
      </c>
      <c r="G37" s="13">
        <v>2255</v>
      </c>
      <c r="H37" s="13">
        <v>5127</v>
      </c>
      <c r="I37" s="10" t="s">
        <v>2275</v>
      </c>
      <c r="J37" s="46" t="s">
        <v>50</v>
      </c>
      <c r="K37" s="6"/>
    </row>
    <row r="38" spans="1:11" x14ac:dyDescent="0.2">
      <c r="A38" s="51">
        <f t="shared" si="0"/>
        <v>33</v>
      </c>
      <c r="B38" s="11" t="s">
        <v>1041</v>
      </c>
      <c r="C38" s="7" t="s">
        <v>15</v>
      </c>
      <c r="D38" s="11"/>
      <c r="E38" s="49">
        <v>2015.03</v>
      </c>
      <c r="F38" s="12" t="s">
        <v>143</v>
      </c>
      <c r="G38" s="13">
        <v>545</v>
      </c>
      <c r="H38" s="13">
        <v>865</v>
      </c>
      <c r="I38" s="14" t="s">
        <v>2268</v>
      </c>
      <c r="J38" s="46" t="s">
        <v>50</v>
      </c>
      <c r="K38" s="6"/>
    </row>
    <row r="39" spans="1:11" x14ac:dyDescent="0.2">
      <c r="A39" s="51">
        <f t="shared" si="0"/>
        <v>34</v>
      </c>
      <c r="B39" s="11" t="s">
        <v>1042</v>
      </c>
      <c r="C39" s="7" t="s">
        <v>15</v>
      </c>
      <c r="D39" s="11"/>
      <c r="E39" s="49">
        <v>2015.03</v>
      </c>
      <c r="F39" s="12" t="s">
        <v>255</v>
      </c>
      <c r="G39" s="13">
        <v>4183</v>
      </c>
      <c r="H39" s="13">
        <v>8807</v>
      </c>
      <c r="I39" s="14" t="s">
        <v>2275</v>
      </c>
      <c r="J39" s="46" t="s">
        <v>50</v>
      </c>
      <c r="K39" s="4" t="s">
        <v>2276</v>
      </c>
    </row>
    <row r="40" spans="1:11" x14ac:dyDescent="0.2">
      <c r="A40" s="51">
        <f t="shared" si="0"/>
        <v>35</v>
      </c>
      <c r="B40" s="11" t="s">
        <v>1043</v>
      </c>
      <c r="C40" s="7" t="s">
        <v>15</v>
      </c>
      <c r="D40" s="11"/>
      <c r="E40" s="49">
        <v>2015.04</v>
      </c>
      <c r="F40" s="12" t="s">
        <v>257</v>
      </c>
      <c r="G40" s="13">
        <v>1433</v>
      </c>
      <c r="H40" s="13">
        <v>3605</v>
      </c>
      <c r="I40" s="14" t="s">
        <v>2186</v>
      </c>
      <c r="J40" s="46" t="s">
        <v>50</v>
      </c>
      <c r="K40" s="6"/>
    </row>
    <row r="41" spans="1:11" x14ac:dyDescent="0.2">
      <c r="A41" s="51">
        <f t="shared" si="0"/>
        <v>36</v>
      </c>
      <c r="B41" s="11" t="s">
        <v>1044</v>
      </c>
      <c r="C41" s="11" t="s">
        <v>15</v>
      </c>
      <c r="D41" s="11"/>
      <c r="E41" s="49">
        <v>2015.05</v>
      </c>
      <c r="F41" s="12" t="s">
        <v>263</v>
      </c>
      <c r="G41" s="13">
        <v>3863</v>
      </c>
      <c r="H41" s="13">
        <v>7412</v>
      </c>
      <c r="I41" s="14" t="s">
        <v>2282</v>
      </c>
      <c r="J41" s="46" t="s">
        <v>50</v>
      </c>
      <c r="K41" s="5"/>
    </row>
    <row r="42" spans="1:11" x14ac:dyDescent="0.2">
      <c r="A42" s="51">
        <f t="shared" si="0"/>
        <v>37</v>
      </c>
      <c r="B42" s="11" t="s">
        <v>1045</v>
      </c>
      <c r="C42" s="11" t="s">
        <v>15</v>
      </c>
      <c r="D42" s="11"/>
      <c r="E42" s="49">
        <v>2015.06</v>
      </c>
      <c r="F42" s="12" t="s">
        <v>223</v>
      </c>
      <c r="G42" s="13">
        <v>8788</v>
      </c>
      <c r="H42" s="13">
        <v>14200</v>
      </c>
      <c r="I42" s="14" t="s">
        <v>2274</v>
      </c>
      <c r="J42" s="46" t="s">
        <v>50</v>
      </c>
      <c r="K42" s="6"/>
    </row>
    <row r="43" spans="1:11" x14ac:dyDescent="0.2">
      <c r="A43" s="51">
        <f t="shared" si="0"/>
        <v>38</v>
      </c>
      <c r="B43" s="11" t="s">
        <v>1047</v>
      </c>
      <c r="C43" s="11" t="s">
        <v>15</v>
      </c>
      <c r="D43" s="11"/>
      <c r="E43" s="49">
        <v>2015.06</v>
      </c>
      <c r="F43" s="12" t="s">
        <v>195</v>
      </c>
      <c r="G43" s="13">
        <v>2183</v>
      </c>
      <c r="H43" s="13">
        <v>4026</v>
      </c>
      <c r="I43" s="14" t="s">
        <v>2186</v>
      </c>
      <c r="J43" s="46" t="s">
        <v>50</v>
      </c>
      <c r="K43" s="6"/>
    </row>
    <row r="44" spans="1:11" x14ac:dyDescent="0.2">
      <c r="A44" s="51">
        <f t="shared" si="0"/>
        <v>39</v>
      </c>
      <c r="B44" s="11" t="s">
        <v>2294</v>
      </c>
      <c r="C44" s="11" t="s">
        <v>15</v>
      </c>
      <c r="D44" s="11"/>
      <c r="E44" s="49">
        <v>2015.07</v>
      </c>
      <c r="F44" s="12" t="s">
        <v>275</v>
      </c>
      <c r="G44" s="13">
        <v>765</v>
      </c>
      <c r="H44" s="13">
        <v>1939</v>
      </c>
      <c r="I44" s="14" t="s">
        <v>2295</v>
      </c>
      <c r="J44" s="46" t="s">
        <v>50</v>
      </c>
      <c r="K44" s="6"/>
    </row>
    <row r="45" spans="1:11" x14ac:dyDescent="0.2">
      <c r="A45" s="51">
        <f t="shared" si="0"/>
        <v>40</v>
      </c>
      <c r="B45" s="11" t="s">
        <v>1049</v>
      </c>
      <c r="C45" s="11" t="s">
        <v>15</v>
      </c>
      <c r="D45" s="11"/>
      <c r="E45" s="49">
        <v>2015.07</v>
      </c>
      <c r="F45" s="12" t="s">
        <v>276</v>
      </c>
      <c r="G45" s="13">
        <v>1835</v>
      </c>
      <c r="H45" s="13">
        <v>3714</v>
      </c>
      <c r="I45" s="14" t="s">
        <v>2187</v>
      </c>
      <c r="J45" s="46" t="s">
        <v>50</v>
      </c>
      <c r="K45" s="6"/>
    </row>
    <row r="46" spans="1:11" x14ac:dyDescent="0.2">
      <c r="A46" s="51">
        <f t="shared" si="0"/>
        <v>41</v>
      </c>
      <c r="B46" s="11" t="s">
        <v>1050</v>
      </c>
      <c r="C46" s="11" t="s">
        <v>15</v>
      </c>
      <c r="D46" s="11"/>
      <c r="E46" s="49">
        <v>2015.09</v>
      </c>
      <c r="F46" s="12" t="s">
        <v>223</v>
      </c>
      <c r="G46" s="13">
        <v>2079</v>
      </c>
      <c r="H46" s="13">
        <v>3168</v>
      </c>
      <c r="I46" s="14" t="s">
        <v>2186</v>
      </c>
      <c r="J46" s="46" t="s">
        <v>2287</v>
      </c>
      <c r="K46" s="6"/>
    </row>
    <row r="47" spans="1:11" x14ac:dyDescent="0.2">
      <c r="A47" s="51">
        <f t="shared" si="0"/>
        <v>42</v>
      </c>
      <c r="B47" s="11" t="s">
        <v>2313</v>
      </c>
      <c r="C47" s="11" t="s">
        <v>15</v>
      </c>
      <c r="D47" s="11"/>
      <c r="E47" s="49" t="s">
        <v>989</v>
      </c>
      <c r="F47" s="12" t="s">
        <v>229</v>
      </c>
      <c r="G47" s="13">
        <v>257</v>
      </c>
      <c r="H47" s="13">
        <v>413</v>
      </c>
      <c r="I47" s="14" t="s">
        <v>2314</v>
      </c>
      <c r="J47" s="46" t="s">
        <v>50</v>
      </c>
      <c r="K47" s="5"/>
    </row>
    <row r="48" spans="1:11" x14ac:dyDescent="0.2">
      <c r="A48" s="51">
        <f t="shared" si="0"/>
        <v>43</v>
      </c>
      <c r="B48" s="11" t="s">
        <v>1051</v>
      </c>
      <c r="C48" s="11" t="s">
        <v>15</v>
      </c>
      <c r="D48" s="11"/>
      <c r="E48" s="49" t="s">
        <v>989</v>
      </c>
      <c r="F48" s="12" t="s">
        <v>213</v>
      </c>
      <c r="G48" s="13">
        <v>3413</v>
      </c>
      <c r="H48" s="13">
        <v>11094</v>
      </c>
      <c r="I48" s="14" t="s">
        <v>2206</v>
      </c>
      <c r="J48" s="46" t="s">
        <v>50</v>
      </c>
      <c r="K48" s="5" t="s">
        <v>2315</v>
      </c>
    </row>
    <row r="49" spans="1:238" x14ac:dyDescent="0.2">
      <c r="A49" s="51">
        <f t="shared" si="0"/>
        <v>44</v>
      </c>
      <c r="B49" s="11" t="s">
        <v>1052</v>
      </c>
      <c r="C49" s="11" t="s">
        <v>15</v>
      </c>
      <c r="D49" s="11"/>
      <c r="E49" s="49" t="s">
        <v>989</v>
      </c>
      <c r="F49" s="12" t="s">
        <v>230</v>
      </c>
      <c r="G49" s="13">
        <v>2064</v>
      </c>
      <c r="H49" s="13">
        <v>3124</v>
      </c>
      <c r="I49" s="14" t="s">
        <v>2316</v>
      </c>
      <c r="J49" s="46" t="s">
        <v>50</v>
      </c>
      <c r="K49" s="5"/>
    </row>
    <row r="50" spans="1:238" x14ac:dyDescent="0.2">
      <c r="A50" s="51">
        <f t="shared" si="0"/>
        <v>45</v>
      </c>
      <c r="B50" s="11" t="s">
        <v>2317</v>
      </c>
      <c r="C50" s="11" t="s">
        <v>15</v>
      </c>
      <c r="D50" s="11"/>
      <c r="E50" s="49" t="s">
        <v>989</v>
      </c>
      <c r="F50" s="12" t="s">
        <v>99</v>
      </c>
      <c r="G50" s="13">
        <v>522</v>
      </c>
      <c r="H50" s="13">
        <v>749</v>
      </c>
      <c r="I50" s="14" t="s">
        <v>2318</v>
      </c>
      <c r="J50" s="46" t="s">
        <v>50</v>
      </c>
      <c r="K50" s="5"/>
    </row>
    <row r="51" spans="1:238" x14ac:dyDescent="0.2">
      <c r="A51" s="51">
        <f t="shared" si="0"/>
        <v>46</v>
      </c>
      <c r="B51" s="11" t="s">
        <v>1053</v>
      </c>
      <c r="C51" s="11" t="s">
        <v>15</v>
      </c>
      <c r="D51" s="11"/>
      <c r="E51" s="49">
        <v>2015.11</v>
      </c>
      <c r="F51" s="12" t="s">
        <v>233</v>
      </c>
      <c r="G51" s="13">
        <v>2239</v>
      </c>
      <c r="H51" s="13">
        <v>5773</v>
      </c>
      <c r="I51" s="14" t="s">
        <v>2116</v>
      </c>
      <c r="J51" s="46" t="s">
        <v>50</v>
      </c>
      <c r="K51" s="6"/>
    </row>
    <row r="52" spans="1:238" x14ac:dyDescent="0.2">
      <c r="A52" s="51">
        <f t="shared" si="0"/>
        <v>47</v>
      </c>
      <c r="B52" s="11" t="s">
        <v>1056</v>
      </c>
      <c r="C52" s="11" t="s">
        <v>15</v>
      </c>
      <c r="D52" s="11"/>
      <c r="E52" s="49">
        <v>2016.03</v>
      </c>
      <c r="F52" s="12" t="s">
        <v>119</v>
      </c>
      <c r="G52" s="13">
        <v>3776</v>
      </c>
      <c r="H52" s="13">
        <v>7897</v>
      </c>
      <c r="I52" s="14" t="s">
        <v>2331</v>
      </c>
      <c r="J52" s="46" t="s">
        <v>50</v>
      </c>
      <c r="K52" s="6"/>
    </row>
    <row r="53" spans="1:238" x14ac:dyDescent="0.2">
      <c r="A53" s="51">
        <f t="shared" si="0"/>
        <v>48</v>
      </c>
      <c r="B53" s="11" t="s">
        <v>1057</v>
      </c>
      <c r="C53" s="11" t="s">
        <v>15</v>
      </c>
      <c r="D53" s="11"/>
      <c r="E53" s="49">
        <v>2016.03</v>
      </c>
      <c r="F53" s="12" t="s">
        <v>175</v>
      </c>
      <c r="G53" s="13">
        <v>332</v>
      </c>
      <c r="H53" s="13">
        <v>622</v>
      </c>
      <c r="I53" s="14" t="s">
        <v>2194</v>
      </c>
      <c r="J53" s="46" t="s">
        <v>50</v>
      </c>
      <c r="K53" s="6"/>
    </row>
    <row r="54" spans="1:238" x14ac:dyDescent="0.2">
      <c r="A54" s="51">
        <f t="shared" si="0"/>
        <v>49</v>
      </c>
      <c r="B54" s="11" t="s">
        <v>1058</v>
      </c>
      <c r="C54" s="11" t="s">
        <v>15</v>
      </c>
      <c r="D54" s="11"/>
      <c r="E54" s="49">
        <v>2016.05</v>
      </c>
      <c r="F54" s="12" t="s">
        <v>200</v>
      </c>
      <c r="G54" s="13">
        <v>396</v>
      </c>
      <c r="H54" s="13">
        <v>868</v>
      </c>
      <c r="I54" s="14" t="s">
        <v>2155</v>
      </c>
      <c r="J54" s="46" t="s">
        <v>50</v>
      </c>
      <c r="K54" s="6"/>
    </row>
    <row r="55" spans="1:238" x14ac:dyDescent="0.2">
      <c r="A55" s="51">
        <f t="shared" si="0"/>
        <v>50</v>
      </c>
      <c r="B55" s="11" t="s">
        <v>1058</v>
      </c>
      <c r="C55" s="11" t="s">
        <v>15</v>
      </c>
      <c r="D55" s="11"/>
      <c r="E55" s="49">
        <v>2016.05</v>
      </c>
      <c r="F55" s="12" t="s">
        <v>200</v>
      </c>
      <c r="G55" s="13">
        <v>311</v>
      </c>
      <c r="H55" s="13">
        <v>598</v>
      </c>
      <c r="I55" s="14" t="s">
        <v>2155</v>
      </c>
      <c r="J55" s="46" t="s">
        <v>50</v>
      </c>
      <c r="K55" s="6"/>
    </row>
    <row r="56" spans="1:238" x14ac:dyDescent="0.2">
      <c r="A56" s="51">
        <f t="shared" si="0"/>
        <v>51</v>
      </c>
      <c r="B56" s="11" t="s">
        <v>1059</v>
      </c>
      <c r="C56" s="11" t="s">
        <v>15</v>
      </c>
      <c r="D56" s="11"/>
      <c r="E56" s="49">
        <v>2016.06</v>
      </c>
      <c r="F56" s="12" t="s">
        <v>202</v>
      </c>
      <c r="G56" s="13">
        <v>847</v>
      </c>
      <c r="H56" s="13">
        <v>1763</v>
      </c>
      <c r="I56" s="14" t="s">
        <v>4</v>
      </c>
      <c r="J56" s="46" t="s">
        <v>50</v>
      </c>
      <c r="K56" s="6"/>
    </row>
    <row r="57" spans="1:238" x14ac:dyDescent="0.2">
      <c r="A57" s="51">
        <f t="shared" si="0"/>
        <v>52</v>
      </c>
      <c r="B57" s="11" t="s">
        <v>1060</v>
      </c>
      <c r="C57" s="11" t="s">
        <v>15</v>
      </c>
      <c r="D57" s="11"/>
      <c r="E57" s="49">
        <v>2016.06</v>
      </c>
      <c r="F57" s="12" t="s">
        <v>203</v>
      </c>
      <c r="G57" s="13">
        <v>806</v>
      </c>
      <c r="H57" s="13">
        <v>1693</v>
      </c>
      <c r="I57" s="14" t="s">
        <v>2168</v>
      </c>
      <c r="J57" s="46" t="s">
        <v>50</v>
      </c>
      <c r="K57" s="6"/>
    </row>
    <row r="58" spans="1:238" s="53" customFormat="1" x14ac:dyDescent="0.2">
      <c r="A58" s="51">
        <f t="shared" si="0"/>
        <v>53</v>
      </c>
      <c r="B58" s="11" t="s">
        <v>1061</v>
      </c>
      <c r="C58" s="11" t="s">
        <v>15</v>
      </c>
      <c r="D58" s="11"/>
      <c r="E58" s="49">
        <v>2016.06</v>
      </c>
      <c r="F58" s="12" t="s">
        <v>119</v>
      </c>
      <c r="G58" s="13">
        <v>2966</v>
      </c>
      <c r="H58" s="13">
        <v>6158</v>
      </c>
      <c r="I58" s="14" t="s">
        <v>4</v>
      </c>
      <c r="J58" s="46" t="s">
        <v>50</v>
      </c>
      <c r="K58" s="6"/>
    </row>
    <row r="59" spans="1:238" s="53" customFormat="1" x14ac:dyDescent="0.2">
      <c r="A59" s="51">
        <f t="shared" si="0"/>
        <v>54</v>
      </c>
      <c r="B59" s="11" t="s">
        <v>1062</v>
      </c>
      <c r="C59" s="11" t="s">
        <v>15</v>
      </c>
      <c r="D59" s="11"/>
      <c r="E59" s="49">
        <v>2016.07</v>
      </c>
      <c r="F59" s="12" t="s">
        <v>207</v>
      </c>
      <c r="G59" s="13">
        <v>1618</v>
      </c>
      <c r="H59" s="13">
        <v>3203</v>
      </c>
      <c r="I59" s="14" t="s">
        <v>2206</v>
      </c>
      <c r="J59" s="46" t="s">
        <v>50</v>
      </c>
      <c r="K59" s="6"/>
    </row>
    <row r="60" spans="1:238" s="53" customFormat="1" x14ac:dyDescent="0.2">
      <c r="A60" s="51">
        <f t="shared" si="0"/>
        <v>55</v>
      </c>
      <c r="B60" s="11" t="s">
        <v>1063</v>
      </c>
      <c r="C60" s="11" t="s">
        <v>15</v>
      </c>
      <c r="D60" s="11"/>
      <c r="E60" s="49">
        <v>2016.07</v>
      </c>
      <c r="F60" s="12" t="s">
        <v>119</v>
      </c>
      <c r="G60" s="13">
        <v>1594</v>
      </c>
      <c r="H60" s="13">
        <v>3155</v>
      </c>
      <c r="I60" s="14" t="s">
        <v>2194</v>
      </c>
      <c r="J60" s="46" t="s">
        <v>50</v>
      </c>
      <c r="K60" s="6"/>
    </row>
    <row r="61" spans="1:238" s="53" customFormat="1" x14ac:dyDescent="0.2">
      <c r="A61" s="51">
        <f t="shared" si="0"/>
        <v>56</v>
      </c>
      <c r="B61" s="11" t="s">
        <v>1064</v>
      </c>
      <c r="C61" s="11" t="s">
        <v>15</v>
      </c>
      <c r="D61" s="11"/>
      <c r="E61" s="49">
        <v>2016.07</v>
      </c>
      <c r="F61" s="12" t="s">
        <v>208</v>
      </c>
      <c r="G61" s="13">
        <v>1184</v>
      </c>
      <c r="H61" s="13">
        <v>2170</v>
      </c>
      <c r="I61" s="14" t="s">
        <v>4</v>
      </c>
      <c r="J61" s="46" t="s">
        <v>50</v>
      </c>
      <c r="K61" s="6"/>
    </row>
    <row r="62" spans="1:238" s="4" customFormat="1" x14ac:dyDescent="0.2">
      <c r="A62" s="51">
        <f t="shared" si="0"/>
        <v>57</v>
      </c>
      <c r="B62" s="11" t="s">
        <v>1069</v>
      </c>
      <c r="C62" s="11" t="s">
        <v>15</v>
      </c>
      <c r="D62" s="11"/>
      <c r="E62" s="49">
        <v>2016.08</v>
      </c>
      <c r="F62" s="12" t="s">
        <v>217</v>
      </c>
      <c r="G62" s="13">
        <v>1009</v>
      </c>
      <c r="H62" s="13">
        <v>2016</v>
      </c>
      <c r="I62" s="14" t="s">
        <v>4</v>
      </c>
      <c r="J62" s="46" t="s">
        <v>50</v>
      </c>
      <c r="K62" s="5"/>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row>
    <row r="63" spans="1:238" s="4" customFormat="1" x14ac:dyDescent="0.2">
      <c r="A63" s="51">
        <f t="shared" si="0"/>
        <v>58</v>
      </c>
      <c r="B63" s="11" t="s">
        <v>1070</v>
      </c>
      <c r="C63" s="11" t="s">
        <v>15</v>
      </c>
      <c r="D63" s="11"/>
      <c r="E63" s="49">
        <v>2016.08</v>
      </c>
      <c r="F63" s="12" t="s">
        <v>87</v>
      </c>
      <c r="G63" s="13">
        <v>1833</v>
      </c>
      <c r="H63" s="13">
        <v>4327</v>
      </c>
      <c r="I63" s="14" t="s">
        <v>2155</v>
      </c>
      <c r="J63" s="46" t="s">
        <v>50</v>
      </c>
      <c r="K63" s="5"/>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row>
    <row r="64" spans="1:238" s="4" customFormat="1" x14ac:dyDescent="0.2">
      <c r="A64" s="51">
        <f t="shared" si="0"/>
        <v>59</v>
      </c>
      <c r="B64" s="11" t="s">
        <v>1071</v>
      </c>
      <c r="C64" s="11" t="s">
        <v>15</v>
      </c>
      <c r="D64" s="11"/>
      <c r="E64" s="49">
        <v>2016.09</v>
      </c>
      <c r="F64" s="12" t="s">
        <v>168</v>
      </c>
      <c r="G64" s="13">
        <v>7422</v>
      </c>
      <c r="H64" s="13">
        <v>11353</v>
      </c>
      <c r="I64" s="14" t="s">
        <v>4</v>
      </c>
      <c r="J64" s="46" t="s">
        <v>50</v>
      </c>
      <c r="K64" s="6"/>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row>
    <row r="65" spans="1:238" s="4" customFormat="1" x14ac:dyDescent="0.2">
      <c r="A65" s="51">
        <f t="shared" si="0"/>
        <v>60</v>
      </c>
      <c r="B65" s="11" t="s">
        <v>1072</v>
      </c>
      <c r="C65" s="11" t="s">
        <v>15</v>
      </c>
      <c r="D65" s="11"/>
      <c r="E65" s="49">
        <v>2016.09</v>
      </c>
      <c r="F65" s="12" t="s">
        <v>169</v>
      </c>
      <c r="G65" s="13">
        <v>788</v>
      </c>
      <c r="H65" s="13">
        <v>1530</v>
      </c>
      <c r="I65" s="14" t="s">
        <v>40</v>
      </c>
      <c r="J65" s="46" t="s">
        <v>50</v>
      </c>
      <c r="K65" s="6" t="s">
        <v>2169</v>
      </c>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row>
    <row r="66" spans="1:238" s="4" customFormat="1" x14ac:dyDescent="0.2">
      <c r="A66" s="51">
        <f t="shared" si="0"/>
        <v>61</v>
      </c>
      <c r="B66" s="11" t="s">
        <v>1073</v>
      </c>
      <c r="C66" s="11" t="s">
        <v>15</v>
      </c>
      <c r="D66" s="11"/>
      <c r="E66" s="49">
        <v>2016.09</v>
      </c>
      <c r="F66" s="12" t="s">
        <v>175</v>
      </c>
      <c r="G66" s="13">
        <v>1662</v>
      </c>
      <c r="H66" s="13">
        <v>3194</v>
      </c>
      <c r="I66" s="14" t="s">
        <v>40</v>
      </c>
      <c r="J66" s="46" t="s">
        <v>50</v>
      </c>
      <c r="K66" s="6"/>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row>
    <row r="67" spans="1:238" s="4" customFormat="1" x14ac:dyDescent="0.2">
      <c r="A67" s="51">
        <f t="shared" ref="A67:A130" si="1">ROW()-5</f>
        <v>62</v>
      </c>
      <c r="B67" s="11" t="s">
        <v>1074</v>
      </c>
      <c r="C67" s="11" t="s">
        <v>15</v>
      </c>
      <c r="D67" s="11"/>
      <c r="E67" s="49">
        <v>2016.09</v>
      </c>
      <c r="F67" s="12" t="s">
        <v>175</v>
      </c>
      <c r="G67" s="13">
        <v>1805</v>
      </c>
      <c r="H67" s="13">
        <v>3271</v>
      </c>
      <c r="I67" s="14" t="s">
        <v>40</v>
      </c>
      <c r="J67" s="46" t="s">
        <v>50</v>
      </c>
      <c r="K67" s="6"/>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row>
    <row r="68" spans="1:238" s="4" customFormat="1" x14ac:dyDescent="0.2">
      <c r="A68" s="51">
        <f t="shared" si="1"/>
        <v>63</v>
      </c>
      <c r="B68" s="11" t="s">
        <v>1075</v>
      </c>
      <c r="C68" s="11" t="s">
        <v>15</v>
      </c>
      <c r="D68" s="11"/>
      <c r="E68" s="49">
        <v>2016.09</v>
      </c>
      <c r="F68" s="12" t="s">
        <v>175</v>
      </c>
      <c r="G68" s="13">
        <v>299</v>
      </c>
      <c r="H68" s="13">
        <v>480</v>
      </c>
      <c r="I68" s="14" t="s">
        <v>4</v>
      </c>
      <c r="J68" s="46" t="s">
        <v>50</v>
      </c>
      <c r="K68" s="6"/>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row>
    <row r="69" spans="1:238" s="4" customFormat="1" x14ac:dyDescent="0.2">
      <c r="A69" s="51">
        <f t="shared" si="1"/>
        <v>64</v>
      </c>
      <c r="B69" s="11" t="s">
        <v>1076</v>
      </c>
      <c r="C69" s="11" t="s">
        <v>15</v>
      </c>
      <c r="D69" s="11"/>
      <c r="E69" s="49">
        <v>2016.09</v>
      </c>
      <c r="F69" s="12" t="s">
        <v>175</v>
      </c>
      <c r="G69" s="13">
        <v>890</v>
      </c>
      <c r="H69" s="13">
        <v>1662</v>
      </c>
      <c r="I69" s="14" t="s">
        <v>40</v>
      </c>
      <c r="J69" s="46" t="s">
        <v>50</v>
      </c>
      <c r="K69" s="6"/>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row>
    <row r="70" spans="1:238" s="4" customFormat="1" x14ac:dyDescent="0.2">
      <c r="A70" s="51">
        <f t="shared" si="1"/>
        <v>65</v>
      </c>
      <c r="B70" s="11" t="s">
        <v>1077</v>
      </c>
      <c r="C70" s="11" t="s">
        <v>15</v>
      </c>
      <c r="D70" s="11"/>
      <c r="E70" s="49">
        <v>2016.09</v>
      </c>
      <c r="F70" s="12" t="s">
        <v>175</v>
      </c>
      <c r="G70" s="13">
        <v>191</v>
      </c>
      <c r="H70" s="13">
        <v>343</v>
      </c>
      <c r="I70" s="14" t="s">
        <v>40</v>
      </c>
      <c r="J70" s="46" t="s">
        <v>50</v>
      </c>
      <c r="K70" s="6"/>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row>
    <row r="71" spans="1:238" s="4" customFormat="1" x14ac:dyDescent="0.2">
      <c r="A71" s="51">
        <f t="shared" si="1"/>
        <v>66</v>
      </c>
      <c r="B71" s="11" t="s">
        <v>1078</v>
      </c>
      <c r="C71" s="11" t="s">
        <v>15</v>
      </c>
      <c r="D71" s="11"/>
      <c r="E71" s="49">
        <v>2016.09</v>
      </c>
      <c r="F71" s="12" t="s">
        <v>176</v>
      </c>
      <c r="G71" s="13">
        <v>2128</v>
      </c>
      <c r="H71" s="13">
        <v>3881</v>
      </c>
      <c r="I71" s="14" t="s">
        <v>40</v>
      </c>
      <c r="J71" s="46" t="s">
        <v>50</v>
      </c>
      <c r="K71" s="6"/>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row>
    <row r="72" spans="1:238" s="4" customFormat="1" x14ac:dyDescent="0.2">
      <c r="A72" s="51">
        <f t="shared" si="1"/>
        <v>67</v>
      </c>
      <c r="B72" s="11" t="s">
        <v>1079</v>
      </c>
      <c r="C72" s="11" t="s">
        <v>15</v>
      </c>
      <c r="D72" s="11"/>
      <c r="E72" s="49">
        <v>2016.09</v>
      </c>
      <c r="F72" s="12" t="s">
        <v>177</v>
      </c>
      <c r="G72" s="13">
        <v>866</v>
      </c>
      <c r="H72" s="13">
        <v>1450</v>
      </c>
      <c r="I72" s="14" t="s">
        <v>40</v>
      </c>
      <c r="J72" s="46" t="s">
        <v>50</v>
      </c>
      <c r="K72" s="6"/>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row>
    <row r="73" spans="1:238" s="4" customFormat="1" x14ac:dyDescent="0.2">
      <c r="A73" s="51">
        <f t="shared" si="1"/>
        <v>68</v>
      </c>
      <c r="B73" s="11" t="s">
        <v>1080</v>
      </c>
      <c r="C73" s="11" t="s">
        <v>15</v>
      </c>
      <c r="D73" s="11"/>
      <c r="E73" s="49" t="s">
        <v>890</v>
      </c>
      <c r="F73" s="12" t="s">
        <v>181</v>
      </c>
      <c r="G73" s="13">
        <v>784</v>
      </c>
      <c r="H73" s="13">
        <v>1809</v>
      </c>
      <c r="I73" s="14" t="s">
        <v>4</v>
      </c>
      <c r="J73" s="46" t="s">
        <v>50</v>
      </c>
      <c r="K73" s="5" t="s">
        <v>2249</v>
      </c>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row>
    <row r="74" spans="1:238" x14ac:dyDescent="0.2">
      <c r="A74" s="51">
        <f t="shared" si="1"/>
        <v>69</v>
      </c>
      <c r="B74" s="11" t="s">
        <v>1081</v>
      </c>
      <c r="C74" s="11" t="s">
        <v>15</v>
      </c>
      <c r="D74" s="12"/>
      <c r="E74" s="49">
        <v>2016.11</v>
      </c>
      <c r="F74" s="12" t="s">
        <v>176</v>
      </c>
      <c r="G74" s="16">
        <v>1187</v>
      </c>
      <c r="H74" s="17">
        <v>2430</v>
      </c>
      <c r="I74" s="14" t="s">
        <v>4</v>
      </c>
      <c r="J74" s="18" t="s">
        <v>50</v>
      </c>
      <c r="K74" s="6"/>
    </row>
    <row r="75" spans="1:238" x14ac:dyDescent="0.2">
      <c r="A75" s="51">
        <f t="shared" si="1"/>
        <v>70</v>
      </c>
      <c r="B75" s="11" t="s">
        <v>1082</v>
      </c>
      <c r="C75" s="11" t="s">
        <v>15</v>
      </c>
      <c r="D75" s="12"/>
      <c r="E75" s="49">
        <v>2016.11</v>
      </c>
      <c r="F75" s="12" t="s">
        <v>191</v>
      </c>
      <c r="G75" s="16">
        <v>12449</v>
      </c>
      <c r="H75" s="17">
        <v>29031</v>
      </c>
      <c r="I75" s="14" t="s">
        <v>4</v>
      </c>
      <c r="J75" s="18" t="s">
        <v>50</v>
      </c>
      <c r="K75" s="6"/>
    </row>
    <row r="76" spans="1:238" x14ac:dyDescent="0.2">
      <c r="A76" s="51">
        <f t="shared" si="1"/>
        <v>71</v>
      </c>
      <c r="B76" s="11" t="s">
        <v>2368</v>
      </c>
      <c r="C76" s="11" t="s">
        <v>15</v>
      </c>
      <c r="D76" s="12"/>
      <c r="E76" s="49">
        <v>2016.11</v>
      </c>
      <c r="F76" s="12" t="s">
        <v>193</v>
      </c>
      <c r="G76" s="19">
        <v>4049</v>
      </c>
      <c r="H76" s="69">
        <v>6429</v>
      </c>
      <c r="I76" s="14" t="s">
        <v>40</v>
      </c>
      <c r="J76" s="18" t="s">
        <v>50</v>
      </c>
      <c r="K76" s="6"/>
    </row>
    <row r="77" spans="1:238" x14ac:dyDescent="0.2">
      <c r="A77" s="51">
        <f t="shared" si="1"/>
        <v>72</v>
      </c>
      <c r="B77" s="11" t="s">
        <v>1083</v>
      </c>
      <c r="C77" s="11" t="s">
        <v>15</v>
      </c>
      <c r="D77" s="12"/>
      <c r="E77" s="49">
        <v>2016.11</v>
      </c>
      <c r="F77" s="12" t="s">
        <v>193</v>
      </c>
      <c r="G77" s="19">
        <v>291</v>
      </c>
      <c r="H77" s="69">
        <v>515</v>
      </c>
      <c r="I77" s="14" t="s">
        <v>40</v>
      </c>
      <c r="J77" s="18" t="s">
        <v>50</v>
      </c>
      <c r="K77" s="6"/>
    </row>
    <row r="78" spans="1:238" x14ac:dyDescent="0.2">
      <c r="A78" s="51">
        <f t="shared" si="1"/>
        <v>73</v>
      </c>
      <c r="B78" s="11" t="s">
        <v>1084</v>
      </c>
      <c r="C78" s="11" t="s">
        <v>15</v>
      </c>
      <c r="D78" s="11"/>
      <c r="E78" s="49">
        <v>2016.12</v>
      </c>
      <c r="F78" s="12" t="s">
        <v>135</v>
      </c>
      <c r="G78" s="13">
        <v>2043</v>
      </c>
      <c r="H78" s="13">
        <v>3348</v>
      </c>
      <c r="I78" s="14" t="s">
        <v>4</v>
      </c>
      <c r="J78" s="18" t="s">
        <v>50</v>
      </c>
      <c r="K78" s="6"/>
    </row>
    <row r="79" spans="1:238" x14ac:dyDescent="0.2">
      <c r="A79" s="51">
        <f t="shared" si="1"/>
        <v>74</v>
      </c>
      <c r="B79" s="11" t="s">
        <v>1085</v>
      </c>
      <c r="C79" s="11" t="s">
        <v>15</v>
      </c>
      <c r="D79" s="11"/>
      <c r="E79" s="49">
        <v>2016.12</v>
      </c>
      <c r="F79" s="12" t="s">
        <v>136</v>
      </c>
      <c r="G79" s="13">
        <v>2234</v>
      </c>
      <c r="H79" s="13">
        <v>4484</v>
      </c>
      <c r="I79" s="14" t="s">
        <v>40</v>
      </c>
      <c r="J79" s="18" t="s">
        <v>50</v>
      </c>
      <c r="K79" s="6"/>
    </row>
    <row r="80" spans="1:238" x14ac:dyDescent="0.2">
      <c r="A80" s="51">
        <f t="shared" si="1"/>
        <v>75</v>
      </c>
      <c r="B80" s="11" t="s">
        <v>1086</v>
      </c>
      <c r="C80" s="11" t="s">
        <v>15</v>
      </c>
      <c r="D80" s="11"/>
      <c r="E80" s="49">
        <v>2016.12</v>
      </c>
      <c r="F80" s="12" t="s">
        <v>139</v>
      </c>
      <c r="G80" s="13">
        <v>828</v>
      </c>
      <c r="H80" s="13">
        <v>1414</v>
      </c>
      <c r="I80" s="18" t="s">
        <v>2273</v>
      </c>
      <c r="J80" s="18" t="s">
        <v>50</v>
      </c>
      <c r="K80" s="6"/>
    </row>
    <row r="81" spans="1:11" x14ac:dyDescent="0.2">
      <c r="A81" s="51">
        <f t="shared" si="1"/>
        <v>76</v>
      </c>
      <c r="B81" s="11" t="s">
        <v>1087</v>
      </c>
      <c r="C81" s="11" t="s">
        <v>15</v>
      </c>
      <c r="D81" s="11"/>
      <c r="E81" s="49">
        <v>2016.12</v>
      </c>
      <c r="F81" s="12" t="s">
        <v>139</v>
      </c>
      <c r="G81" s="13">
        <v>224</v>
      </c>
      <c r="H81" s="13">
        <v>403</v>
      </c>
      <c r="I81" s="18" t="s">
        <v>2155</v>
      </c>
      <c r="J81" s="18" t="s">
        <v>50</v>
      </c>
      <c r="K81" s="6"/>
    </row>
    <row r="82" spans="1:11" x14ac:dyDescent="0.2">
      <c r="A82" s="51">
        <f t="shared" si="1"/>
        <v>77</v>
      </c>
      <c r="B82" s="11" t="s">
        <v>1088</v>
      </c>
      <c r="C82" s="11" t="s">
        <v>15</v>
      </c>
      <c r="D82" s="11"/>
      <c r="E82" s="49">
        <v>2017.01</v>
      </c>
      <c r="F82" s="12" t="s">
        <v>142</v>
      </c>
      <c r="G82" s="16">
        <v>1060</v>
      </c>
      <c r="H82" s="13">
        <v>1749</v>
      </c>
      <c r="I82" s="14" t="s">
        <v>40</v>
      </c>
      <c r="J82" s="18" t="s">
        <v>50</v>
      </c>
      <c r="K82" s="6"/>
    </row>
    <row r="83" spans="1:11" x14ac:dyDescent="0.2">
      <c r="A83" s="51">
        <f t="shared" si="1"/>
        <v>78</v>
      </c>
      <c r="B83" s="11" t="s">
        <v>1089</v>
      </c>
      <c r="C83" s="11" t="s">
        <v>15</v>
      </c>
      <c r="D83" s="11"/>
      <c r="E83" s="49">
        <v>2017.03</v>
      </c>
      <c r="F83" s="12" t="s">
        <v>154</v>
      </c>
      <c r="G83" s="13">
        <v>1295</v>
      </c>
      <c r="H83" s="13">
        <v>3469</v>
      </c>
      <c r="I83" s="14" t="s">
        <v>4</v>
      </c>
      <c r="J83" s="18" t="s">
        <v>50</v>
      </c>
      <c r="K83" s="5" t="s">
        <v>2255</v>
      </c>
    </row>
    <row r="84" spans="1:11" x14ac:dyDescent="0.2">
      <c r="A84" s="51">
        <f t="shared" si="1"/>
        <v>79</v>
      </c>
      <c r="B84" s="11" t="s">
        <v>2393</v>
      </c>
      <c r="C84" s="11" t="s">
        <v>15</v>
      </c>
      <c r="D84" s="11"/>
      <c r="E84" s="49">
        <v>2017.03</v>
      </c>
      <c r="F84" s="12" t="s">
        <v>156</v>
      </c>
      <c r="G84" s="16">
        <v>1206</v>
      </c>
      <c r="H84" s="13">
        <v>2302</v>
      </c>
      <c r="I84" s="14" t="s">
        <v>4</v>
      </c>
      <c r="J84" s="18" t="s">
        <v>50</v>
      </c>
      <c r="K84" s="6"/>
    </row>
    <row r="85" spans="1:11" x14ac:dyDescent="0.2">
      <c r="A85" s="51">
        <f t="shared" si="1"/>
        <v>80</v>
      </c>
      <c r="B85" s="21" t="s">
        <v>2401</v>
      </c>
      <c r="C85" s="11" t="s">
        <v>15</v>
      </c>
      <c r="D85" s="11"/>
      <c r="E85" s="49">
        <v>2017.04</v>
      </c>
      <c r="F85" s="12" t="s">
        <v>160</v>
      </c>
      <c r="G85" s="13">
        <v>993</v>
      </c>
      <c r="H85" s="13">
        <v>1878</v>
      </c>
      <c r="I85" s="14" t="s">
        <v>4</v>
      </c>
      <c r="J85" s="18" t="s">
        <v>50</v>
      </c>
      <c r="K85" s="6"/>
    </row>
    <row r="86" spans="1:11" x14ac:dyDescent="0.2">
      <c r="A86" s="51">
        <f t="shared" si="1"/>
        <v>81</v>
      </c>
      <c r="B86" s="21" t="s">
        <v>2402</v>
      </c>
      <c r="C86" s="11" t="s">
        <v>15</v>
      </c>
      <c r="D86" s="11"/>
      <c r="E86" s="49">
        <v>2017.04</v>
      </c>
      <c r="F86" s="12" t="s">
        <v>163</v>
      </c>
      <c r="G86" s="13">
        <v>797</v>
      </c>
      <c r="H86" s="13">
        <v>1392</v>
      </c>
      <c r="I86" s="14" t="s">
        <v>4</v>
      </c>
      <c r="J86" s="18" t="s">
        <v>50</v>
      </c>
      <c r="K86" s="6"/>
    </row>
    <row r="87" spans="1:11" x14ac:dyDescent="0.2">
      <c r="A87" s="51">
        <f t="shared" si="1"/>
        <v>82</v>
      </c>
      <c r="B87" s="21" t="s">
        <v>1090</v>
      </c>
      <c r="C87" s="11" t="s">
        <v>15</v>
      </c>
      <c r="D87" s="11"/>
      <c r="E87" s="49">
        <v>2017.06</v>
      </c>
      <c r="F87" s="12" t="s">
        <v>108</v>
      </c>
      <c r="G87" s="13">
        <v>403</v>
      </c>
      <c r="H87" s="13">
        <v>829</v>
      </c>
      <c r="I87" s="14" t="s">
        <v>40</v>
      </c>
      <c r="J87" s="46" t="s">
        <v>50</v>
      </c>
      <c r="K87" s="6"/>
    </row>
    <row r="88" spans="1:11" x14ac:dyDescent="0.2">
      <c r="A88" s="51">
        <f t="shared" si="1"/>
        <v>83</v>
      </c>
      <c r="B88" s="21" t="s">
        <v>1091</v>
      </c>
      <c r="C88" s="11" t="s">
        <v>15</v>
      </c>
      <c r="D88" s="11"/>
      <c r="E88" s="49">
        <v>2017.06</v>
      </c>
      <c r="F88" s="12" t="s">
        <v>93</v>
      </c>
      <c r="G88" s="13">
        <v>722</v>
      </c>
      <c r="H88" s="13">
        <v>1700</v>
      </c>
      <c r="I88" s="14" t="s">
        <v>3</v>
      </c>
      <c r="J88" s="46" t="s">
        <v>50</v>
      </c>
      <c r="K88" s="6"/>
    </row>
    <row r="89" spans="1:11" x14ac:dyDescent="0.2">
      <c r="A89" s="51">
        <f t="shared" si="1"/>
        <v>84</v>
      </c>
      <c r="B89" s="21" t="s">
        <v>1092</v>
      </c>
      <c r="C89" s="11" t="s">
        <v>15</v>
      </c>
      <c r="D89" s="11"/>
      <c r="E89" s="49">
        <v>2017.06</v>
      </c>
      <c r="F89" s="12" t="s">
        <v>105</v>
      </c>
      <c r="G89" s="13">
        <v>1991</v>
      </c>
      <c r="H89" s="13">
        <v>5826</v>
      </c>
      <c r="I89" s="14" t="s">
        <v>4</v>
      </c>
      <c r="J89" s="18" t="s">
        <v>50</v>
      </c>
      <c r="K89" s="6" t="s">
        <v>2169</v>
      </c>
    </row>
    <row r="90" spans="1:11" s="54" customFormat="1" x14ac:dyDescent="0.2">
      <c r="A90" s="51">
        <f t="shared" si="1"/>
        <v>85</v>
      </c>
      <c r="B90" s="11" t="s">
        <v>1093</v>
      </c>
      <c r="C90" s="11" t="s">
        <v>15</v>
      </c>
      <c r="D90" s="11"/>
      <c r="E90" s="49">
        <v>2017.06</v>
      </c>
      <c r="F90" s="12" t="s">
        <v>71</v>
      </c>
      <c r="G90" s="13">
        <v>280</v>
      </c>
      <c r="H90" s="13">
        <v>663</v>
      </c>
      <c r="I90" s="14" t="s">
        <v>70</v>
      </c>
      <c r="J90" s="46" t="s">
        <v>50</v>
      </c>
      <c r="K90" s="6" t="s">
        <v>2425</v>
      </c>
    </row>
    <row r="91" spans="1:11" s="54" customFormat="1" x14ac:dyDescent="0.2">
      <c r="A91" s="51">
        <f t="shared" si="1"/>
        <v>86</v>
      </c>
      <c r="B91" s="21" t="s">
        <v>1094</v>
      </c>
      <c r="C91" s="11" t="s">
        <v>15</v>
      </c>
      <c r="D91" s="11"/>
      <c r="E91" s="49">
        <v>2017.07</v>
      </c>
      <c r="F91" s="12" t="s">
        <v>101</v>
      </c>
      <c r="G91" s="13">
        <v>1564</v>
      </c>
      <c r="H91" s="13">
        <v>3448</v>
      </c>
      <c r="I91" s="14" t="s">
        <v>70</v>
      </c>
      <c r="J91" s="46" t="s">
        <v>50</v>
      </c>
      <c r="K91" s="6"/>
    </row>
    <row r="92" spans="1:11" s="54" customFormat="1" x14ac:dyDescent="0.2">
      <c r="A92" s="51">
        <f t="shared" si="1"/>
        <v>87</v>
      </c>
      <c r="B92" s="21" t="s">
        <v>1095</v>
      </c>
      <c r="C92" s="11" t="s">
        <v>15</v>
      </c>
      <c r="D92" s="11"/>
      <c r="E92" s="49">
        <v>2017.07</v>
      </c>
      <c r="F92" s="12" t="s">
        <v>100</v>
      </c>
      <c r="G92" s="13">
        <v>356</v>
      </c>
      <c r="H92" s="13">
        <v>768</v>
      </c>
      <c r="I92" s="14" t="s">
        <v>70</v>
      </c>
      <c r="J92" s="46" t="s">
        <v>50</v>
      </c>
      <c r="K92" s="6"/>
    </row>
    <row r="93" spans="1:11" s="54" customFormat="1" x14ac:dyDescent="0.2">
      <c r="A93" s="51">
        <f t="shared" si="1"/>
        <v>88</v>
      </c>
      <c r="B93" s="21" t="s">
        <v>2427</v>
      </c>
      <c r="C93" s="11" t="s">
        <v>15</v>
      </c>
      <c r="D93" s="11"/>
      <c r="E93" s="49">
        <v>2017.07</v>
      </c>
      <c r="F93" s="12" t="s">
        <v>97</v>
      </c>
      <c r="G93" s="13">
        <v>800</v>
      </c>
      <c r="H93" s="13">
        <v>1556</v>
      </c>
      <c r="I93" s="14" t="s">
        <v>2155</v>
      </c>
      <c r="J93" s="46" t="s">
        <v>50</v>
      </c>
      <c r="K93" s="6"/>
    </row>
    <row r="94" spans="1:11" s="54" customFormat="1" x14ac:dyDescent="0.2">
      <c r="A94" s="51">
        <f t="shared" si="1"/>
        <v>89</v>
      </c>
      <c r="B94" s="21" t="s">
        <v>1097</v>
      </c>
      <c r="C94" s="11" t="s">
        <v>15</v>
      </c>
      <c r="D94" s="11"/>
      <c r="E94" s="49">
        <v>2017.07</v>
      </c>
      <c r="F94" s="12" t="s">
        <v>90</v>
      </c>
      <c r="G94" s="13">
        <v>316</v>
      </c>
      <c r="H94" s="13">
        <v>655</v>
      </c>
      <c r="I94" s="14" t="s">
        <v>2155</v>
      </c>
      <c r="J94" s="46" t="s">
        <v>50</v>
      </c>
      <c r="K94" s="6"/>
    </row>
    <row r="95" spans="1:11" s="54" customFormat="1" x14ac:dyDescent="0.2">
      <c r="A95" s="51">
        <f t="shared" si="1"/>
        <v>90</v>
      </c>
      <c r="B95" s="21" t="s">
        <v>1098</v>
      </c>
      <c r="C95" s="11" t="s">
        <v>15</v>
      </c>
      <c r="D95" s="12"/>
      <c r="E95" s="49">
        <v>2017.08</v>
      </c>
      <c r="F95" s="12" t="s">
        <v>78</v>
      </c>
      <c r="G95" s="13">
        <v>1359</v>
      </c>
      <c r="H95" s="13">
        <v>3120</v>
      </c>
      <c r="I95" s="14" t="s">
        <v>2</v>
      </c>
      <c r="J95" s="46" t="s">
        <v>50</v>
      </c>
      <c r="K95" s="6"/>
    </row>
    <row r="96" spans="1:11" s="54" customFormat="1" x14ac:dyDescent="0.2">
      <c r="A96" s="51">
        <f t="shared" si="1"/>
        <v>91</v>
      </c>
      <c r="B96" s="21" t="s">
        <v>1099</v>
      </c>
      <c r="C96" s="11" t="s">
        <v>15</v>
      </c>
      <c r="D96" s="12"/>
      <c r="E96" s="49">
        <v>2017.08</v>
      </c>
      <c r="F96" s="12" t="s">
        <v>74</v>
      </c>
      <c r="G96" s="13">
        <v>1801</v>
      </c>
      <c r="H96" s="13">
        <v>3722</v>
      </c>
      <c r="I96" s="14" t="s">
        <v>2</v>
      </c>
      <c r="J96" s="46" t="s">
        <v>50</v>
      </c>
      <c r="K96" s="6"/>
    </row>
    <row r="97" spans="1:11" s="54" customFormat="1" x14ac:dyDescent="0.2">
      <c r="A97" s="51">
        <f t="shared" si="1"/>
        <v>92</v>
      </c>
      <c r="B97" s="21" t="s">
        <v>1100</v>
      </c>
      <c r="C97" s="11" t="s">
        <v>15</v>
      </c>
      <c r="D97" s="11"/>
      <c r="E97" s="49">
        <v>2017.09</v>
      </c>
      <c r="F97" s="12" t="s">
        <v>2433</v>
      </c>
      <c r="G97" s="13">
        <v>1386</v>
      </c>
      <c r="H97" s="13">
        <v>2433</v>
      </c>
      <c r="I97" s="14" t="s">
        <v>4</v>
      </c>
      <c r="J97" s="46" t="s">
        <v>50</v>
      </c>
      <c r="K97" s="6"/>
    </row>
    <row r="98" spans="1:11" s="54" customFormat="1" x14ac:dyDescent="0.2">
      <c r="A98" s="51">
        <f t="shared" si="1"/>
        <v>93</v>
      </c>
      <c r="B98" s="21" t="s">
        <v>1101</v>
      </c>
      <c r="C98" s="11" t="s">
        <v>15</v>
      </c>
      <c r="D98" s="11"/>
      <c r="E98" s="49">
        <v>2017.09</v>
      </c>
      <c r="F98" s="12" t="s">
        <v>2434</v>
      </c>
      <c r="G98" s="13">
        <v>1557</v>
      </c>
      <c r="H98" s="13">
        <v>2883</v>
      </c>
      <c r="I98" s="14" t="s">
        <v>4</v>
      </c>
      <c r="J98" s="46" t="s">
        <v>50</v>
      </c>
      <c r="K98" s="6"/>
    </row>
    <row r="99" spans="1:11" s="54" customFormat="1" x14ac:dyDescent="0.2">
      <c r="A99" s="51">
        <f t="shared" si="1"/>
        <v>94</v>
      </c>
      <c r="B99" s="21" t="s">
        <v>1102</v>
      </c>
      <c r="C99" s="11" t="s">
        <v>15</v>
      </c>
      <c r="D99" s="11"/>
      <c r="E99" s="49">
        <v>2017.09</v>
      </c>
      <c r="F99" s="12" t="s">
        <v>2435</v>
      </c>
      <c r="G99" s="13">
        <v>129</v>
      </c>
      <c r="H99" s="13">
        <v>275</v>
      </c>
      <c r="I99" s="14" t="s">
        <v>40</v>
      </c>
      <c r="J99" s="46" t="s">
        <v>50</v>
      </c>
      <c r="K99" s="6"/>
    </row>
    <row r="100" spans="1:11" s="54" customFormat="1" x14ac:dyDescent="0.2">
      <c r="A100" s="51">
        <f t="shared" si="1"/>
        <v>95</v>
      </c>
      <c r="B100" s="21" t="s">
        <v>1103</v>
      </c>
      <c r="C100" s="11" t="s">
        <v>15</v>
      </c>
      <c r="D100" s="11"/>
      <c r="E100" s="49">
        <v>2017.09</v>
      </c>
      <c r="F100" s="12" t="s">
        <v>502</v>
      </c>
      <c r="G100" s="13">
        <v>2818</v>
      </c>
      <c r="H100" s="13">
        <v>5386</v>
      </c>
      <c r="I100" s="14" t="s">
        <v>2436</v>
      </c>
      <c r="J100" s="46" t="s">
        <v>50</v>
      </c>
      <c r="K100" s="6"/>
    </row>
    <row r="101" spans="1:11" s="54" customFormat="1" x14ac:dyDescent="0.2">
      <c r="A101" s="51">
        <f t="shared" si="1"/>
        <v>96</v>
      </c>
      <c r="B101" s="21" t="s">
        <v>1104</v>
      </c>
      <c r="C101" s="11" t="s">
        <v>15</v>
      </c>
      <c r="D101" s="11"/>
      <c r="E101" s="49">
        <v>2017.11</v>
      </c>
      <c r="F101" s="12" t="s">
        <v>407</v>
      </c>
      <c r="G101" s="13">
        <v>3300</v>
      </c>
      <c r="H101" s="13">
        <v>5899</v>
      </c>
      <c r="I101" s="14" t="s">
        <v>40</v>
      </c>
      <c r="J101" s="46" t="s">
        <v>50</v>
      </c>
      <c r="K101" s="6"/>
    </row>
    <row r="102" spans="1:11" s="54" customFormat="1" x14ac:dyDescent="0.2">
      <c r="A102" s="51">
        <f t="shared" si="1"/>
        <v>97</v>
      </c>
      <c r="B102" s="21" t="s">
        <v>1105</v>
      </c>
      <c r="C102" s="11" t="s">
        <v>15</v>
      </c>
      <c r="D102" s="12"/>
      <c r="E102" s="49">
        <v>2017.12</v>
      </c>
      <c r="F102" s="22" t="s">
        <v>509</v>
      </c>
      <c r="G102" s="13">
        <v>492</v>
      </c>
      <c r="H102" s="13">
        <v>935</v>
      </c>
      <c r="I102" s="14" t="s">
        <v>40</v>
      </c>
      <c r="J102" s="46" t="s">
        <v>50</v>
      </c>
      <c r="K102" s="6"/>
    </row>
    <row r="103" spans="1:11" s="54" customFormat="1" x14ac:dyDescent="0.2">
      <c r="A103" s="51">
        <f t="shared" si="1"/>
        <v>98</v>
      </c>
      <c r="B103" s="21" t="s">
        <v>1106</v>
      </c>
      <c r="C103" s="11" t="s">
        <v>15</v>
      </c>
      <c r="D103" s="12"/>
      <c r="E103" s="49">
        <v>2017.12</v>
      </c>
      <c r="F103" s="22" t="s">
        <v>510</v>
      </c>
      <c r="G103" s="13">
        <v>231</v>
      </c>
      <c r="H103" s="13">
        <v>497</v>
      </c>
      <c r="I103" s="14" t="s">
        <v>40</v>
      </c>
      <c r="J103" s="46" t="s">
        <v>50</v>
      </c>
      <c r="K103" s="6"/>
    </row>
    <row r="104" spans="1:11" s="54" customFormat="1" x14ac:dyDescent="0.2">
      <c r="A104" s="51">
        <f t="shared" si="1"/>
        <v>99</v>
      </c>
      <c r="B104" s="21" t="s">
        <v>1107</v>
      </c>
      <c r="C104" s="11" t="s">
        <v>15</v>
      </c>
      <c r="D104" s="12"/>
      <c r="E104" s="49">
        <v>2017.12</v>
      </c>
      <c r="F104" s="22" t="s">
        <v>511</v>
      </c>
      <c r="G104" s="13">
        <v>614</v>
      </c>
      <c r="H104" s="13">
        <v>1532</v>
      </c>
      <c r="I104" s="14" t="s">
        <v>2155</v>
      </c>
      <c r="J104" s="46" t="s">
        <v>50</v>
      </c>
      <c r="K104" s="6"/>
    </row>
    <row r="105" spans="1:11" s="54" customFormat="1" x14ac:dyDescent="0.2">
      <c r="A105" s="51">
        <f t="shared" si="1"/>
        <v>100</v>
      </c>
      <c r="B105" s="21" t="s">
        <v>1093</v>
      </c>
      <c r="C105" s="11" t="s">
        <v>15</v>
      </c>
      <c r="D105" s="12"/>
      <c r="E105" s="49">
        <v>2017.12</v>
      </c>
      <c r="F105" s="22" t="s">
        <v>130</v>
      </c>
      <c r="G105" s="13">
        <v>1881</v>
      </c>
      <c r="H105" s="13">
        <v>4271</v>
      </c>
      <c r="I105" s="14" t="s">
        <v>2155</v>
      </c>
      <c r="J105" s="46" t="s">
        <v>50</v>
      </c>
      <c r="K105" s="6" t="s">
        <v>2425</v>
      </c>
    </row>
    <row r="106" spans="1:11" s="54" customFormat="1" x14ac:dyDescent="0.2">
      <c r="A106" s="51">
        <f t="shared" si="1"/>
        <v>101</v>
      </c>
      <c r="B106" s="21" t="s">
        <v>1108</v>
      </c>
      <c r="C106" s="11" t="s">
        <v>15</v>
      </c>
      <c r="D106" s="12"/>
      <c r="E106" s="49">
        <v>2017.12</v>
      </c>
      <c r="F106" s="22" t="s">
        <v>391</v>
      </c>
      <c r="G106" s="13">
        <v>1102</v>
      </c>
      <c r="H106" s="13">
        <v>2723</v>
      </c>
      <c r="I106" s="14" t="s">
        <v>2155</v>
      </c>
      <c r="J106" s="46" t="s">
        <v>50</v>
      </c>
      <c r="K106" s="6"/>
    </row>
    <row r="107" spans="1:11" s="54" customFormat="1" x14ac:dyDescent="0.2">
      <c r="A107" s="51">
        <f t="shared" si="1"/>
        <v>102</v>
      </c>
      <c r="B107" s="21" t="s">
        <v>1110</v>
      </c>
      <c r="C107" s="11" t="s">
        <v>15</v>
      </c>
      <c r="D107" s="12"/>
      <c r="E107" s="49">
        <v>2017.12</v>
      </c>
      <c r="F107" s="22" t="s">
        <v>2458</v>
      </c>
      <c r="G107" s="13">
        <v>1014</v>
      </c>
      <c r="H107" s="13">
        <v>1563</v>
      </c>
      <c r="I107" s="14" t="s">
        <v>2155</v>
      </c>
      <c r="J107" s="46" t="s">
        <v>50</v>
      </c>
      <c r="K107" s="6"/>
    </row>
    <row r="108" spans="1:11" s="54" customFormat="1" x14ac:dyDescent="0.2">
      <c r="A108" s="51">
        <f t="shared" si="1"/>
        <v>103</v>
      </c>
      <c r="B108" s="11" t="s">
        <v>1111</v>
      </c>
      <c r="C108" s="21" t="s">
        <v>15</v>
      </c>
      <c r="D108" s="11"/>
      <c r="E108" s="49">
        <v>2018.01</v>
      </c>
      <c r="F108" s="12" t="s">
        <v>516</v>
      </c>
      <c r="G108" s="13">
        <v>1105</v>
      </c>
      <c r="H108" s="13">
        <v>2340</v>
      </c>
      <c r="I108" s="14" t="s">
        <v>4</v>
      </c>
      <c r="J108" s="46" t="s">
        <v>50</v>
      </c>
      <c r="K108" s="6"/>
    </row>
    <row r="109" spans="1:11" s="54" customFormat="1" x14ac:dyDescent="0.2">
      <c r="A109" s="51">
        <f t="shared" si="1"/>
        <v>104</v>
      </c>
      <c r="B109" s="11" t="s">
        <v>1112</v>
      </c>
      <c r="C109" s="11" t="s">
        <v>15</v>
      </c>
      <c r="D109" s="11"/>
      <c r="E109" s="49">
        <v>2018.02</v>
      </c>
      <c r="F109" s="12" t="s">
        <v>310</v>
      </c>
      <c r="G109" s="13">
        <v>990</v>
      </c>
      <c r="H109" s="13">
        <v>2034</v>
      </c>
      <c r="I109" s="14" t="s">
        <v>2</v>
      </c>
      <c r="J109" s="46" t="s">
        <v>2473</v>
      </c>
      <c r="K109" s="4"/>
    </row>
    <row r="110" spans="1:11" s="54" customFormat="1" x14ac:dyDescent="0.2">
      <c r="A110" s="51">
        <f t="shared" si="1"/>
        <v>105</v>
      </c>
      <c r="B110" s="21" t="s">
        <v>1114</v>
      </c>
      <c r="C110" s="11" t="s">
        <v>15</v>
      </c>
      <c r="D110" s="11"/>
      <c r="E110" s="49">
        <v>2018.03</v>
      </c>
      <c r="F110" s="12" t="s">
        <v>2480</v>
      </c>
      <c r="G110" s="13">
        <v>1227</v>
      </c>
      <c r="H110" s="13">
        <v>2054</v>
      </c>
      <c r="I110" s="14" t="s">
        <v>2</v>
      </c>
      <c r="J110" s="46" t="s">
        <v>2481</v>
      </c>
      <c r="K110" s="6"/>
    </row>
    <row r="111" spans="1:11" s="54" customFormat="1" x14ac:dyDescent="0.2">
      <c r="A111" s="51">
        <f t="shared" si="1"/>
        <v>106</v>
      </c>
      <c r="B111" s="21" t="s">
        <v>1115</v>
      </c>
      <c r="C111" s="11" t="s">
        <v>15</v>
      </c>
      <c r="D111" s="11"/>
      <c r="E111" s="49">
        <v>2018.04</v>
      </c>
      <c r="F111" s="22" t="s">
        <v>533</v>
      </c>
      <c r="G111" s="13">
        <v>2669</v>
      </c>
      <c r="H111" s="13">
        <v>3903</v>
      </c>
      <c r="I111" s="14" t="s">
        <v>2155</v>
      </c>
      <c r="J111" s="46" t="s">
        <v>2481</v>
      </c>
      <c r="K111" s="6"/>
    </row>
    <row r="112" spans="1:11" s="54" customFormat="1" x14ac:dyDescent="0.2">
      <c r="A112" s="51">
        <f t="shared" si="1"/>
        <v>107</v>
      </c>
      <c r="B112" s="21" t="s">
        <v>1117</v>
      </c>
      <c r="C112" s="11" t="s">
        <v>15</v>
      </c>
      <c r="D112" s="11"/>
      <c r="E112" s="49">
        <v>2018.05</v>
      </c>
      <c r="F112" s="12" t="s">
        <v>2497</v>
      </c>
      <c r="G112" s="13">
        <v>791</v>
      </c>
      <c r="H112" s="13">
        <v>1771</v>
      </c>
      <c r="I112" s="14" t="s">
        <v>4</v>
      </c>
      <c r="J112" s="46" t="s">
        <v>2481</v>
      </c>
      <c r="K112" s="6" t="s">
        <v>2276</v>
      </c>
    </row>
    <row r="113" spans="1:11" s="54" customFormat="1" x14ac:dyDescent="0.2">
      <c r="A113" s="51">
        <f t="shared" si="1"/>
        <v>108</v>
      </c>
      <c r="B113" s="11" t="s">
        <v>1118</v>
      </c>
      <c r="C113" s="11" t="s">
        <v>15</v>
      </c>
      <c r="D113" s="11"/>
      <c r="E113" s="49">
        <v>2018.05</v>
      </c>
      <c r="F113" s="12" t="s">
        <v>2498</v>
      </c>
      <c r="G113" s="13">
        <v>337</v>
      </c>
      <c r="H113" s="13">
        <v>647</v>
      </c>
      <c r="I113" s="14" t="s">
        <v>3</v>
      </c>
      <c r="J113" s="46" t="s">
        <v>2481</v>
      </c>
      <c r="K113" s="6"/>
    </row>
    <row r="114" spans="1:11" s="54" customFormat="1" x14ac:dyDescent="0.2">
      <c r="A114" s="51">
        <f t="shared" si="1"/>
        <v>109</v>
      </c>
      <c r="B114" s="21" t="s">
        <v>1119</v>
      </c>
      <c r="C114" s="11" t="s">
        <v>15</v>
      </c>
      <c r="D114" s="11"/>
      <c r="E114" s="49">
        <v>2018.06</v>
      </c>
      <c r="F114" s="12" t="s">
        <v>2505</v>
      </c>
      <c r="G114" s="13">
        <v>1150</v>
      </c>
      <c r="H114" s="13">
        <v>2876</v>
      </c>
      <c r="I114" s="14" t="s">
        <v>1120</v>
      </c>
      <c r="J114" s="46" t="s">
        <v>30</v>
      </c>
      <c r="K114" s="6"/>
    </row>
    <row r="115" spans="1:11" s="54" customFormat="1" x14ac:dyDescent="0.2">
      <c r="A115" s="51">
        <f t="shared" si="1"/>
        <v>110</v>
      </c>
      <c r="B115" s="21" t="s">
        <v>1121</v>
      </c>
      <c r="C115" s="11" t="s">
        <v>15</v>
      </c>
      <c r="D115" s="11"/>
      <c r="E115" s="49">
        <v>2018.06</v>
      </c>
      <c r="F115" s="12" t="s">
        <v>397</v>
      </c>
      <c r="G115" s="13">
        <v>4113</v>
      </c>
      <c r="H115" s="13">
        <v>7652</v>
      </c>
      <c r="I115" s="14" t="s">
        <v>40</v>
      </c>
      <c r="J115" s="46" t="s">
        <v>2475</v>
      </c>
      <c r="K115" s="6"/>
    </row>
    <row r="116" spans="1:11" s="54" customFormat="1" x14ac:dyDescent="0.2">
      <c r="A116" s="51">
        <f t="shared" si="1"/>
        <v>111</v>
      </c>
      <c r="B116" s="23" t="s">
        <v>1122</v>
      </c>
      <c r="C116" s="23" t="s">
        <v>15</v>
      </c>
      <c r="D116" s="11"/>
      <c r="E116" s="60">
        <v>2018.07</v>
      </c>
      <c r="F116" s="25" t="s">
        <v>2512</v>
      </c>
      <c r="G116" s="26">
        <v>496</v>
      </c>
      <c r="H116" s="26">
        <v>835</v>
      </c>
      <c r="I116" s="27" t="s">
        <v>2166</v>
      </c>
      <c r="J116" s="70" t="s">
        <v>2475</v>
      </c>
      <c r="K116" s="20"/>
    </row>
    <row r="117" spans="1:11" s="54" customFormat="1" x14ac:dyDescent="0.2">
      <c r="A117" s="51">
        <f t="shared" si="1"/>
        <v>112</v>
      </c>
      <c r="B117" s="23" t="s">
        <v>1123</v>
      </c>
      <c r="C117" s="23" t="s">
        <v>15</v>
      </c>
      <c r="D117" s="11"/>
      <c r="E117" s="60">
        <v>2018.07</v>
      </c>
      <c r="F117" s="25" t="s">
        <v>2513</v>
      </c>
      <c r="G117" s="26">
        <v>2953</v>
      </c>
      <c r="H117" s="26">
        <v>6144</v>
      </c>
      <c r="I117" s="27" t="s">
        <v>2155</v>
      </c>
      <c r="J117" s="70" t="s">
        <v>2475</v>
      </c>
      <c r="K117" s="6"/>
    </row>
    <row r="118" spans="1:11" s="54" customFormat="1" x14ac:dyDescent="0.2">
      <c r="A118" s="51">
        <f t="shared" si="1"/>
        <v>113</v>
      </c>
      <c r="B118" s="24" t="s">
        <v>1124</v>
      </c>
      <c r="C118" s="23" t="s">
        <v>15</v>
      </c>
      <c r="D118" s="11"/>
      <c r="E118" s="60">
        <v>2018.07</v>
      </c>
      <c r="F118" s="25" t="s">
        <v>2514</v>
      </c>
      <c r="G118" s="26">
        <v>1383</v>
      </c>
      <c r="H118" s="26">
        <v>2597</v>
      </c>
      <c r="I118" s="27" t="s">
        <v>3</v>
      </c>
      <c r="J118" s="70" t="s">
        <v>2481</v>
      </c>
      <c r="K118" s="20"/>
    </row>
    <row r="119" spans="1:11" s="54" customFormat="1" x14ac:dyDescent="0.2">
      <c r="A119" s="51">
        <f t="shared" si="1"/>
        <v>114</v>
      </c>
      <c r="B119" s="23" t="s">
        <v>1125</v>
      </c>
      <c r="C119" s="23" t="s">
        <v>15</v>
      </c>
      <c r="D119" s="11"/>
      <c r="E119" s="60">
        <v>2018.07</v>
      </c>
      <c r="F119" s="25" t="s">
        <v>2515</v>
      </c>
      <c r="G119" s="26">
        <v>796</v>
      </c>
      <c r="H119" s="26">
        <v>2602</v>
      </c>
      <c r="I119" s="27" t="s">
        <v>4</v>
      </c>
      <c r="J119" s="70" t="s">
        <v>2481</v>
      </c>
      <c r="K119" s="20"/>
    </row>
    <row r="120" spans="1:11" s="54" customFormat="1" x14ac:dyDescent="0.2">
      <c r="A120" s="51">
        <f t="shared" si="1"/>
        <v>115</v>
      </c>
      <c r="B120" s="11" t="s">
        <v>1126</v>
      </c>
      <c r="C120" s="11" t="s">
        <v>15</v>
      </c>
      <c r="D120" s="12"/>
      <c r="E120" s="49">
        <v>2018.08</v>
      </c>
      <c r="F120" s="28" t="s">
        <v>2536</v>
      </c>
      <c r="G120" s="13">
        <v>1007</v>
      </c>
      <c r="H120" s="13">
        <v>1997</v>
      </c>
      <c r="I120" s="14" t="s">
        <v>2122</v>
      </c>
      <c r="J120" s="46" t="s">
        <v>2481</v>
      </c>
      <c r="K120" s="6"/>
    </row>
    <row r="121" spans="1:11" s="54" customFormat="1" x14ac:dyDescent="0.2">
      <c r="A121" s="51">
        <f t="shared" si="1"/>
        <v>116</v>
      </c>
      <c r="B121" s="11" t="s">
        <v>1127</v>
      </c>
      <c r="C121" s="11" t="s">
        <v>15</v>
      </c>
      <c r="D121" s="12"/>
      <c r="E121" s="49">
        <v>2018.08</v>
      </c>
      <c r="F121" s="28" t="s">
        <v>551</v>
      </c>
      <c r="G121" s="13">
        <v>361</v>
      </c>
      <c r="H121" s="13">
        <v>335</v>
      </c>
      <c r="I121" s="14" t="s">
        <v>2155</v>
      </c>
      <c r="J121" s="46" t="s">
        <v>2481</v>
      </c>
      <c r="K121" s="6" t="s">
        <v>2425</v>
      </c>
    </row>
    <row r="122" spans="1:11" s="54" customFormat="1" x14ac:dyDescent="0.2">
      <c r="A122" s="51">
        <f t="shared" si="1"/>
        <v>117</v>
      </c>
      <c r="B122" s="11" t="s">
        <v>1128</v>
      </c>
      <c r="C122" s="11" t="s">
        <v>15</v>
      </c>
      <c r="D122" s="12"/>
      <c r="E122" s="49">
        <v>2018.08</v>
      </c>
      <c r="F122" s="22" t="s">
        <v>2537</v>
      </c>
      <c r="G122" s="13">
        <v>777</v>
      </c>
      <c r="H122" s="13">
        <v>1751</v>
      </c>
      <c r="I122" s="14" t="s">
        <v>2155</v>
      </c>
      <c r="J122" s="46" t="s">
        <v>2481</v>
      </c>
      <c r="K122" s="6"/>
    </row>
    <row r="123" spans="1:11" s="54" customFormat="1" x14ac:dyDescent="0.2">
      <c r="A123" s="51">
        <f t="shared" si="1"/>
        <v>118</v>
      </c>
      <c r="B123" s="11" t="s">
        <v>1129</v>
      </c>
      <c r="C123" s="11" t="s">
        <v>15</v>
      </c>
      <c r="D123" s="12"/>
      <c r="E123" s="49">
        <v>2018.08</v>
      </c>
      <c r="F123" s="28" t="s">
        <v>2538</v>
      </c>
      <c r="G123" s="13">
        <v>6475</v>
      </c>
      <c r="H123" s="13">
        <v>13293</v>
      </c>
      <c r="I123" s="14" t="s">
        <v>2155</v>
      </c>
      <c r="J123" s="46" t="s">
        <v>2481</v>
      </c>
      <c r="K123" s="6"/>
    </row>
    <row r="124" spans="1:11" s="3" customFormat="1" x14ac:dyDescent="0.2">
      <c r="A124" s="51">
        <f t="shared" si="1"/>
        <v>119</v>
      </c>
      <c r="B124" s="11" t="s">
        <v>1130</v>
      </c>
      <c r="C124" s="11" t="s">
        <v>15</v>
      </c>
      <c r="D124" s="12"/>
      <c r="E124" s="49">
        <v>2018.08</v>
      </c>
      <c r="F124" s="22" t="s">
        <v>2539</v>
      </c>
      <c r="G124" s="13">
        <v>1758</v>
      </c>
      <c r="H124" s="13">
        <v>3390</v>
      </c>
      <c r="I124" s="27" t="s">
        <v>4</v>
      </c>
      <c r="J124" s="46" t="s">
        <v>2481</v>
      </c>
      <c r="K124" s="6"/>
    </row>
    <row r="125" spans="1:11" s="3" customFormat="1" x14ac:dyDescent="0.2">
      <c r="A125" s="51">
        <f t="shared" si="1"/>
        <v>120</v>
      </c>
      <c r="B125" s="21" t="s">
        <v>1131</v>
      </c>
      <c r="C125" s="11" t="s">
        <v>15</v>
      </c>
      <c r="D125" s="7"/>
      <c r="E125" s="49">
        <v>2018.09</v>
      </c>
      <c r="F125" s="12" t="s">
        <v>2543</v>
      </c>
      <c r="G125" s="29">
        <v>1181</v>
      </c>
      <c r="H125" s="29">
        <v>2682</v>
      </c>
      <c r="I125" s="27" t="s">
        <v>4</v>
      </c>
      <c r="J125" s="33" t="s">
        <v>50</v>
      </c>
      <c r="K125" s="6"/>
    </row>
    <row r="126" spans="1:11" s="3" customFormat="1" x14ac:dyDescent="0.2">
      <c r="A126" s="51">
        <f t="shared" si="1"/>
        <v>121</v>
      </c>
      <c r="B126" s="11" t="s">
        <v>1132</v>
      </c>
      <c r="C126" s="11" t="s">
        <v>15</v>
      </c>
      <c r="D126" s="11"/>
      <c r="E126" s="49" t="s">
        <v>554</v>
      </c>
      <c r="F126" s="28" t="s">
        <v>2551</v>
      </c>
      <c r="G126" s="13">
        <v>1960</v>
      </c>
      <c r="H126" s="13">
        <v>4427</v>
      </c>
      <c r="I126" s="14" t="s">
        <v>2155</v>
      </c>
      <c r="J126" s="46" t="s">
        <v>2481</v>
      </c>
      <c r="K126" s="6"/>
    </row>
    <row r="127" spans="1:11" s="3" customFormat="1" x14ac:dyDescent="0.2">
      <c r="A127" s="51">
        <f t="shared" si="1"/>
        <v>122</v>
      </c>
      <c r="B127" s="11" t="s">
        <v>1136</v>
      </c>
      <c r="C127" s="11" t="s">
        <v>15</v>
      </c>
      <c r="D127" s="11"/>
      <c r="E127" s="49" t="s">
        <v>554</v>
      </c>
      <c r="F127" s="22" t="s">
        <v>2554</v>
      </c>
      <c r="G127" s="13">
        <v>1819</v>
      </c>
      <c r="H127" s="13">
        <v>4728</v>
      </c>
      <c r="I127" s="27" t="s">
        <v>4</v>
      </c>
      <c r="J127" s="46" t="s">
        <v>2476</v>
      </c>
      <c r="K127" s="56" t="s">
        <v>2197</v>
      </c>
    </row>
    <row r="128" spans="1:11" s="3" customFormat="1" x14ac:dyDescent="0.2">
      <c r="A128" s="51">
        <f t="shared" si="1"/>
        <v>123</v>
      </c>
      <c r="B128" s="11" t="s">
        <v>1137</v>
      </c>
      <c r="C128" s="11" t="s">
        <v>15</v>
      </c>
      <c r="D128" s="11"/>
      <c r="E128" s="49" t="s">
        <v>554</v>
      </c>
      <c r="F128" s="12" t="s">
        <v>2555</v>
      </c>
      <c r="G128" s="29">
        <v>1319</v>
      </c>
      <c r="H128" s="29">
        <v>1977</v>
      </c>
      <c r="I128" s="14" t="s">
        <v>2155</v>
      </c>
      <c r="J128" s="33" t="s">
        <v>50</v>
      </c>
      <c r="K128" s="6"/>
    </row>
    <row r="129" spans="1:11" s="3" customFormat="1" x14ac:dyDescent="0.2">
      <c r="A129" s="51">
        <f t="shared" si="1"/>
        <v>124</v>
      </c>
      <c r="B129" s="71" t="s">
        <v>2556</v>
      </c>
      <c r="C129" s="11" t="s">
        <v>15</v>
      </c>
      <c r="D129" s="11"/>
      <c r="E129" s="49" t="s">
        <v>554</v>
      </c>
      <c r="F129" s="12" t="s">
        <v>2557</v>
      </c>
      <c r="G129" s="29">
        <v>2849</v>
      </c>
      <c r="H129" s="29">
        <v>5237</v>
      </c>
      <c r="I129" s="14" t="s">
        <v>2155</v>
      </c>
      <c r="J129" s="33" t="s">
        <v>2481</v>
      </c>
      <c r="K129" s="6"/>
    </row>
    <row r="130" spans="1:11" s="3" customFormat="1" x14ac:dyDescent="0.2">
      <c r="A130" s="51">
        <f t="shared" si="1"/>
        <v>125</v>
      </c>
      <c r="B130" s="21" t="s">
        <v>1138</v>
      </c>
      <c r="C130" s="11" t="s">
        <v>15</v>
      </c>
      <c r="D130" s="11"/>
      <c r="E130" s="49">
        <v>2018.11</v>
      </c>
      <c r="F130" s="31" t="s">
        <v>2571</v>
      </c>
      <c r="G130" s="32">
        <v>5666</v>
      </c>
      <c r="H130" s="29">
        <v>10918</v>
      </c>
      <c r="I130" s="33" t="s">
        <v>2155</v>
      </c>
      <c r="J130" s="33" t="s">
        <v>2473</v>
      </c>
      <c r="K130" s="6"/>
    </row>
    <row r="131" spans="1:11" s="3" customFormat="1" x14ac:dyDescent="0.2">
      <c r="A131" s="51">
        <f t="shared" ref="A131:A194" si="2">ROW()-5</f>
        <v>126</v>
      </c>
      <c r="B131" s="11" t="s">
        <v>1139</v>
      </c>
      <c r="C131" s="11" t="s">
        <v>15</v>
      </c>
      <c r="D131" s="11"/>
      <c r="E131" s="49">
        <v>2018.11</v>
      </c>
      <c r="F131" s="12" t="s">
        <v>2571</v>
      </c>
      <c r="G131" s="29">
        <v>4568</v>
      </c>
      <c r="H131" s="29">
        <v>10725</v>
      </c>
      <c r="I131" s="27" t="s">
        <v>4</v>
      </c>
      <c r="J131" s="33" t="s">
        <v>2481</v>
      </c>
      <c r="K131" s="6"/>
    </row>
    <row r="132" spans="1:11" s="3" customFormat="1" x14ac:dyDescent="0.2">
      <c r="A132" s="51">
        <f t="shared" si="2"/>
        <v>127</v>
      </c>
      <c r="B132" s="21" t="s">
        <v>1140</v>
      </c>
      <c r="C132" s="11" t="s">
        <v>15</v>
      </c>
      <c r="D132" s="11"/>
      <c r="E132" s="49">
        <v>2018.11</v>
      </c>
      <c r="F132" s="12" t="s">
        <v>2571</v>
      </c>
      <c r="G132" s="29">
        <v>112</v>
      </c>
      <c r="H132" s="29">
        <v>264</v>
      </c>
      <c r="I132" s="33" t="s">
        <v>2446</v>
      </c>
      <c r="J132" s="33" t="s">
        <v>2481</v>
      </c>
      <c r="K132" s="6"/>
    </row>
    <row r="133" spans="1:11" s="3" customFormat="1" x14ac:dyDescent="0.2">
      <c r="A133" s="51">
        <f t="shared" si="2"/>
        <v>128</v>
      </c>
      <c r="B133" s="11" t="s">
        <v>1141</v>
      </c>
      <c r="C133" s="11" t="s">
        <v>15</v>
      </c>
      <c r="D133" s="11"/>
      <c r="E133" s="49">
        <v>2018.11</v>
      </c>
      <c r="F133" s="12" t="s">
        <v>2571</v>
      </c>
      <c r="G133" s="29">
        <v>551</v>
      </c>
      <c r="H133" s="29">
        <v>1345</v>
      </c>
      <c r="I133" s="14" t="s">
        <v>2110</v>
      </c>
      <c r="J133" s="33" t="s">
        <v>2481</v>
      </c>
      <c r="K133" s="6"/>
    </row>
    <row r="134" spans="1:11" s="3" customFormat="1" x14ac:dyDescent="0.2">
      <c r="A134" s="51">
        <f t="shared" si="2"/>
        <v>129</v>
      </c>
      <c r="B134" s="21" t="s">
        <v>1142</v>
      </c>
      <c r="C134" s="11" t="s">
        <v>15</v>
      </c>
      <c r="D134" s="11"/>
      <c r="E134" s="49">
        <v>2018.11</v>
      </c>
      <c r="F134" s="31" t="s">
        <v>2571</v>
      </c>
      <c r="G134" s="32">
        <v>128</v>
      </c>
      <c r="H134" s="29">
        <v>278</v>
      </c>
      <c r="I134" s="33" t="s">
        <v>2110</v>
      </c>
      <c r="J134" s="33" t="s">
        <v>2481</v>
      </c>
      <c r="K134" s="6"/>
    </row>
    <row r="135" spans="1:11" s="3" customFormat="1" x14ac:dyDescent="0.2">
      <c r="A135" s="51">
        <f t="shared" si="2"/>
        <v>130</v>
      </c>
      <c r="B135" s="21" t="s">
        <v>1143</v>
      </c>
      <c r="C135" s="11" t="s">
        <v>15</v>
      </c>
      <c r="D135" s="11"/>
      <c r="E135" s="49">
        <v>2018.11</v>
      </c>
      <c r="F135" s="31" t="s">
        <v>2572</v>
      </c>
      <c r="G135" s="32">
        <v>3254</v>
      </c>
      <c r="H135" s="29">
        <v>6405</v>
      </c>
      <c r="I135" s="33" t="s">
        <v>2155</v>
      </c>
      <c r="J135" s="33" t="s">
        <v>2481</v>
      </c>
      <c r="K135" s="6"/>
    </row>
    <row r="136" spans="1:11" s="3" customFormat="1" x14ac:dyDescent="0.2">
      <c r="A136" s="51">
        <f t="shared" si="2"/>
        <v>131</v>
      </c>
      <c r="B136" s="21" t="s">
        <v>1144</v>
      </c>
      <c r="C136" s="11" t="s">
        <v>15</v>
      </c>
      <c r="D136" s="15"/>
      <c r="E136" s="49">
        <v>2018.11</v>
      </c>
      <c r="F136" s="31" t="s">
        <v>2536</v>
      </c>
      <c r="G136" s="32">
        <v>481</v>
      </c>
      <c r="H136" s="29">
        <v>1252</v>
      </c>
      <c r="I136" s="33" t="s">
        <v>2155</v>
      </c>
      <c r="J136" s="33" t="s">
        <v>2481</v>
      </c>
      <c r="K136" s="6"/>
    </row>
    <row r="137" spans="1:11" s="3" customFormat="1" x14ac:dyDescent="0.2">
      <c r="A137" s="51">
        <f t="shared" si="2"/>
        <v>132</v>
      </c>
      <c r="B137" s="11" t="s">
        <v>1145</v>
      </c>
      <c r="C137" s="11" t="s">
        <v>15</v>
      </c>
      <c r="D137" s="15"/>
      <c r="E137" s="49">
        <v>2018.11</v>
      </c>
      <c r="F137" s="31" t="s">
        <v>2536</v>
      </c>
      <c r="G137" s="13">
        <v>227</v>
      </c>
      <c r="H137" s="13">
        <v>624</v>
      </c>
      <c r="I137" s="33" t="s">
        <v>2155</v>
      </c>
      <c r="J137" s="33" t="s">
        <v>2481</v>
      </c>
      <c r="K137" s="6"/>
    </row>
    <row r="138" spans="1:11" s="3" customFormat="1" x14ac:dyDescent="0.2">
      <c r="A138" s="51">
        <f t="shared" si="2"/>
        <v>133</v>
      </c>
      <c r="B138" s="11" t="s">
        <v>1146</v>
      </c>
      <c r="C138" s="11" t="s">
        <v>15</v>
      </c>
      <c r="D138" s="7"/>
      <c r="E138" s="49">
        <v>2018.12</v>
      </c>
      <c r="F138" s="31" t="s">
        <v>557</v>
      </c>
      <c r="G138" s="13">
        <v>1670</v>
      </c>
      <c r="H138" s="13">
        <v>2870</v>
      </c>
      <c r="I138" s="33" t="s">
        <v>2206</v>
      </c>
      <c r="J138" s="33" t="s">
        <v>33</v>
      </c>
      <c r="K138" s="6"/>
    </row>
    <row r="139" spans="1:11" s="3" customFormat="1" x14ac:dyDescent="0.2">
      <c r="A139" s="51">
        <f t="shared" si="2"/>
        <v>134</v>
      </c>
      <c r="B139" s="11" t="s">
        <v>1147</v>
      </c>
      <c r="C139" s="11" t="s">
        <v>15</v>
      </c>
      <c r="D139" s="7"/>
      <c r="E139" s="49">
        <v>2018.12</v>
      </c>
      <c r="F139" s="31" t="s">
        <v>503</v>
      </c>
      <c r="G139" s="13">
        <v>437</v>
      </c>
      <c r="H139" s="13">
        <v>923</v>
      </c>
      <c r="I139" s="33" t="s">
        <v>2122</v>
      </c>
      <c r="J139" s="33" t="s">
        <v>33</v>
      </c>
      <c r="K139" s="4"/>
    </row>
    <row r="140" spans="1:11" s="3" customFormat="1" x14ac:dyDescent="0.2">
      <c r="A140" s="51">
        <f t="shared" si="2"/>
        <v>135</v>
      </c>
      <c r="B140" s="11" t="s">
        <v>1148</v>
      </c>
      <c r="C140" s="11" t="s">
        <v>15</v>
      </c>
      <c r="D140" s="7"/>
      <c r="E140" s="49">
        <v>2018.12</v>
      </c>
      <c r="F140" s="31" t="s">
        <v>559</v>
      </c>
      <c r="G140" s="13">
        <v>569</v>
      </c>
      <c r="H140" s="13">
        <v>844</v>
      </c>
      <c r="I140" s="27" t="s">
        <v>4</v>
      </c>
      <c r="J140" s="33" t="s">
        <v>33</v>
      </c>
      <c r="K140" s="4"/>
    </row>
    <row r="141" spans="1:11" s="55" customFormat="1" x14ac:dyDescent="0.2">
      <c r="A141" s="51">
        <f t="shared" si="2"/>
        <v>136</v>
      </c>
      <c r="B141" s="11" t="s">
        <v>568</v>
      </c>
      <c r="C141" s="11" t="s">
        <v>15</v>
      </c>
      <c r="D141" s="7"/>
      <c r="E141" s="49">
        <v>2018.12</v>
      </c>
      <c r="F141" s="28" t="s">
        <v>569</v>
      </c>
      <c r="G141" s="29">
        <v>6739</v>
      </c>
      <c r="H141" s="29">
        <v>12362</v>
      </c>
      <c r="I141" s="33" t="s">
        <v>2155</v>
      </c>
      <c r="J141" s="33" t="s">
        <v>33</v>
      </c>
      <c r="K141" s="4"/>
    </row>
    <row r="142" spans="1:11" s="55" customFormat="1" x14ac:dyDescent="0.2">
      <c r="A142" s="51">
        <f t="shared" si="2"/>
        <v>137</v>
      </c>
      <c r="B142" s="24" t="s">
        <v>573</v>
      </c>
      <c r="C142" s="11" t="s">
        <v>15</v>
      </c>
      <c r="D142" s="11"/>
      <c r="E142" s="76" t="s">
        <v>2593</v>
      </c>
      <c r="F142" s="25" t="s">
        <v>574</v>
      </c>
      <c r="G142" s="77">
        <v>1527</v>
      </c>
      <c r="H142" s="77">
        <v>2992</v>
      </c>
      <c r="I142" s="78" t="s">
        <v>41</v>
      </c>
      <c r="J142" s="79" t="s">
        <v>33</v>
      </c>
      <c r="K142" s="20" t="s">
        <v>2594</v>
      </c>
    </row>
    <row r="143" spans="1:11" s="55" customFormat="1" x14ac:dyDescent="0.2">
      <c r="A143" s="51">
        <f t="shared" si="2"/>
        <v>138</v>
      </c>
      <c r="B143" s="7" t="s">
        <v>1042</v>
      </c>
      <c r="C143" s="11" t="s">
        <v>15</v>
      </c>
      <c r="D143" s="11"/>
      <c r="E143" s="61" t="s">
        <v>2598</v>
      </c>
      <c r="F143" s="7" t="s">
        <v>598</v>
      </c>
      <c r="G143" s="43">
        <v>3210</v>
      </c>
      <c r="H143" s="43">
        <v>7213</v>
      </c>
      <c r="I143" s="44" t="s">
        <v>2155</v>
      </c>
      <c r="J143" s="80" t="s">
        <v>33</v>
      </c>
      <c r="K143" s="34" t="s">
        <v>2594</v>
      </c>
    </row>
    <row r="144" spans="1:11" s="55" customFormat="1" x14ac:dyDescent="0.2">
      <c r="A144" s="51">
        <f t="shared" si="2"/>
        <v>139</v>
      </c>
      <c r="B144" s="7" t="s">
        <v>1149</v>
      </c>
      <c r="C144" s="11" t="s">
        <v>15</v>
      </c>
      <c r="D144" s="11"/>
      <c r="E144" s="61" t="s">
        <v>2598</v>
      </c>
      <c r="F144" s="7" t="s">
        <v>107</v>
      </c>
      <c r="G144" s="43">
        <v>848</v>
      </c>
      <c r="H144" s="43">
        <v>1692</v>
      </c>
      <c r="I144" s="44" t="s">
        <v>2202</v>
      </c>
      <c r="J144" s="80" t="s">
        <v>33</v>
      </c>
      <c r="K144" s="4"/>
    </row>
    <row r="145" spans="1:11" s="55" customFormat="1" x14ac:dyDescent="0.2">
      <c r="A145" s="51">
        <f t="shared" si="2"/>
        <v>140</v>
      </c>
      <c r="B145" s="11" t="s">
        <v>1150</v>
      </c>
      <c r="C145" s="11" t="s">
        <v>15</v>
      </c>
      <c r="D145" s="11"/>
      <c r="E145" s="49">
        <v>2019.03</v>
      </c>
      <c r="F145" s="31" t="s">
        <v>606</v>
      </c>
      <c r="G145" s="13">
        <v>6647</v>
      </c>
      <c r="H145" s="13">
        <v>15159</v>
      </c>
      <c r="I145" s="44" t="s">
        <v>2600</v>
      </c>
      <c r="J145" s="33" t="s">
        <v>33</v>
      </c>
      <c r="K145" s="4"/>
    </row>
    <row r="146" spans="1:11" s="55" customFormat="1" x14ac:dyDescent="0.2">
      <c r="A146" s="51">
        <f t="shared" si="2"/>
        <v>141</v>
      </c>
      <c r="B146" s="11" t="s">
        <v>1151</v>
      </c>
      <c r="C146" s="11" t="s">
        <v>15</v>
      </c>
      <c r="D146" s="11"/>
      <c r="E146" s="49">
        <v>2019.03</v>
      </c>
      <c r="F146" s="31" t="s">
        <v>2608</v>
      </c>
      <c r="G146" s="13">
        <v>1635</v>
      </c>
      <c r="H146" s="13">
        <v>3301</v>
      </c>
      <c r="I146" s="44" t="s">
        <v>2600</v>
      </c>
      <c r="J146" s="33" t="s">
        <v>33</v>
      </c>
      <c r="K146" s="4" t="s">
        <v>2609</v>
      </c>
    </row>
    <row r="147" spans="1:11" s="55" customFormat="1" x14ac:dyDescent="0.2">
      <c r="A147" s="51">
        <f t="shared" si="2"/>
        <v>142</v>
      </c>
      <c r="B147" s="11" t="s">
        <v>599</v>
      </c>
      <c r="C147" s="11" t="s">
        <v>15</v>
      </c>
      <c r="D147" s="11"/>
      <c r="E147" s="49">
        <v>2019.03</v>
      </c>
      <c r="F147" s="31" t="s">
        <v>607</v>
      </c>
      <c r="G147" s="13">
        <v>9301</v>
      </c>
      <c r="H147" s="13">
        <v>13867</v>
      </c>
      <c r="I147" s="33" t="s">
        <v>40</v>
      </c>
      <c r="J147" s="33" t="s">
        <v>33</v>
      </c>
      <c r="K147" s="4"/>
    </row>
    <row r="148" spans="1:11" s="55" customFormat="1" x14ac:dyDescent="0.2">
      <c r="A148" s="51">
        <f t="shared" si="2"/>
        <v>143</v>
      </c>
      <c r="B148" s="11" t="s">
        <v>1154</v>
      </c>
      <c r="C148" s="11" t="s">
        <v>15</v>
      </c>
      <c r="D148" s="11"/>
      <c r="E148" s="49">
        <v>2019.04</v>
      </c>
      <c r="F148" s="31" t="s">
        <v>618</v>
      </c>
      <c r="G148" s="13">
        <v>4110</v>
      </c>
      <c r="H148" s="13">
        <v>9360</v>
      </c>
      <c r="I148" s="33" t="s">
        <v>41</v>
      </c>
      <c r="J148" s="33" t="s">
        <v>50</v>
      </c>
      <c r="K148" s="4"/>
    </row>
    <row r="149" spans="1:11" s="55" customFormat="1" x14ac:dyDescent="0.2">
      <c r="A149" s="51">
        <f t="shared" si="2"/>
        <v>144</v>
      </c>
      <c r="B149" s="11" t="s">
        <v>1155</v>
      </c>
      <c r="C149" s="11" t="s">
        <v>15</v>
      </c>
      <c r="D149" s="11"/>
      <c r="E149" s="49">
        <v>2019.04</v>
      </c>
      <c r="F149" s="31" t="s">
        <v>615</v>
      </c>
      <c r="G149" s="13">
        <v>11749</v>
      </c>
      <c r="H149" s="13">
        <v>24371</v>
      </c>
      <c r="I149" s="33" t="s">
        <v>41</v>
      </c>
      <c r="J149" s="33" t="s">
        <v>50</v>
      </c>
      <c r="K149" s="4"/>
    </row>
    <row r="150" spans="1:11" s="55" customFormat="1" x14ac:dyDescent="0.2">
      <c r="A150" s="51">
        <f t="shared" si="2"/>
        <v>145</v>
      </c>
      <c r="B150" s="11" t="s">
        <v>1156</v>
      </c>
      <c r="C150" s="11" t="s">
        <v>15</v>
      </c>
      <c r="D150" s="11"/>
      <c r="E150" s="49">
        <v>2019.05</v>
      </c>
      <c r="F150" s="31" t="s">
        <v>629</v>
      </c>
      <c r="G150" s="13">
        <v>4349</v>
      </c>
      <c r="H150" s="13">
        <v>11031</v>
      </c>
      <c r="I150" s="33" t="s">
        <v>41</v>
      </c>
      <c r="J150" s="33" t="s">
        <v>50</v>
      </c>
      <c r="K150" s="4"/>
    </row>
    <row r="151" spans="1:11" s="55" customFormat="1" x14ac:dyDescent="0.2">
      <c r="A151" s="51">
        <f t="shared" si="2"/>
        <v>146</v>
      </c>
      <c r="B151" s="11" t="s">
        <v>1157</v>
      </c>
      <c r="C151" s="11" t="s">
        <v>15</v>
      </c>
      <c r="D151" s="11"/>
      <c r="E151" s="49">
        <v>2019.08</v>
      </c>
      <c r="F151" s="31" t="s">
        <v>665</v>
      </c>
      <c r="G151" s="13">
        <v>1289</v>
      </c>
      <c r="H151" s="13">
        <v>2784</v>
      </c>
      <c r="I151" s="33" t="s">
        <v>611</v>
      </c>
      <c r="J151" s="33" t="s">
        <v>33</v>
      </c>
      <c r="K151" s="4" t="s">
        <v>2607</v>
      </c>
    </row>
    <row r="152" spans="1:11" s="55" customFormat="1" x14ac:dyDescent="0.2">
      <c r="A152" s="51">
        <f t="shared" si="2"/>
        <v>147</v>
      </c>
      <c r="B152" s="11" t="s">
        <v>1158</v>
      </c>
      <c r="C152" s="11" t="s">
        <v>15</v>
      </c>
      <c r="D152" s="7"/>
      <c r="E152" s="49">
        <v>2019.09</v>
      </c>
      <c r="F152" s="31" t="s">
        <v>669</v>
      </c>
      <c r="G152" s="13">
        <v>1277</v>
      </c>
      <c r="H152" s="13">
        <v>2419</v>
      </c>
      <c r="I152" s="33" t="s">
        <v>41</v>
      </c>
      <c r="J152" s="33" t="s">
        <v>50</v>
      </c>
      <c r="K152" s="4" t="s">
        <v>1159</v>
      </c>
    </row>
    <row r="153" spans="1:11" s="55" customFormat="1" x14ac:dyDescent="0.2">
      <c r="A153" s="51">
        <f t="shared" si="2"/>
        <v>148</v>
      </c>
      <c r="B153" s="11" t="s">
        <v>1160</v>
      </c>
      <c r="C153" s="11" t="s">
        <v>15</v>
      </c>
      <c r="D153" s="7"/>
      <c r="E153" s="49">
        <v>2019.09</v>
      </c>
      <c r="F153" s="31" t="s">
        <v>675</v>
      </c>
      <c r="G153" s="13">
        <v>410</v>
      </c>
      <c r="H153" s="13">
        <v>780</v>
      </c>
      <c r="I153" s="33" t="s">
        <v>41</v>
      </c>
      <c r="J153" s="33" t="s">
        <v>50</v>
      </c>
      <c r="K153" s="4" t="s">
        <v>2425</v>
      </c>
    </row>
    <row r="154" spans="1:11" s="55" customFormat="1" x14ac:dyDescent="0.2">
      <c r="A154" s="51">
        <f t="shared" si="2"/>
        <v>149</v>
      </c>
      <c r="B154" s="11" t="s">
        <v>2875</v>
      </c>
      <c r="C154" s="11" t="s">
        <v>15</v>
      </c>
      <c r="D154" s="7"/>
      <c r="E154" s="49">
        <v>2019.09</v>
      </c>
      <c r="F154" s="31" t="s">
        <v>677</v>
      </c>
      <c r="G154" s="13">
        <v>2212</v>
      </c>
      <c r="H154" s="13">
        <v>3718</v>
      </c>
      <c r="I154" s="44" t="s">
        <v>2202</v>
      </c>
      <c r="J154" s="33" t="s">
        <v>50</v>
      </c>
      <c r="K154" s="4" t="s">
        <v>2255</v>
      </c>
    </row>
    <row r="155" spans="1:11" s="55" customFormat="1" x14ac:dyDescent="0.2">
      <c r="A155" s="51">
        <f t="shared" si="2"/>
        <v>150</v>
      </c>
      <c r="B155" s="11" t="s">
        <v>1161</v>
      </c>
      <c r="C155" s="11" t="s">
        <v>15</v>
      </c>
      <c r="D155" s="7"/>
      <c r="E155" s="49" t="s">
        <v>926</v>
      </c>
      <c r="F155" s="31" t="s">
        <v>636</v>
      </c>
      <c r="G155" s="13">
        <v>4381</v>
      </c>
      <c r="H155" s="13">
        <v>8668</v>
      </c>
      <c r="I155" s="33" t="s">
        <v>41</v>
      </c>
      <c r="J155" s="33" t="s">
        <v>50</v>
      </c>
      <c r="K155" s="4" t="s">
        <v>2463</v>
      </c>
    </row>
    <row r="156" spans="1:11" s="55" customFormat="1" x14ac:dyDescent="0.2">
      <c r="A156" s="51">
        <f t="shared" si="2"/>
        <v>151</v>
      </c>
      <c r="B156" s="11" t="s">
        <v>1322</v>
      </c>
      <c r="C156" s="11" t="s">
        <v>15</v>
      </c>
      <c r="D156" s="11"/>
      <c r="E156" s="49" t="s">
        <v>2625</v>
      </c>
      <c r="F156" s="31" t="s">
        <v>683</v>
      </c>
      <c r="G156" s="13">
        <v>51</v>
      </c>
      <c r="H156" s="33" t="s">
        <v>2626</v>
      </c>
      <c r="I156" s="44" t="s">
        <v>2186</v>
      </c>
      <c r="J156" s="33" t="s">
        <v>610</v>
      </c>
      <c r="K156" s="4" t="s">
        <v>2276</v>
      </c>
    </row>
    <row r="157" spans="1:11" s="55" customFormat="1" x14ac:dyDescent="0.2">
      <c r="A157" s="51">
        <f t="shared" si="2"/>
        <v>152</v>
      </c>
      <c r="B157" s="11" t="s">
        <v>2629</v>
      </c>
      <c r="C157" s="11" t="s">
        <v>15</v>
      </c>
      <c r="D157" s="11"/>
      <c r="E157" s="49">
        <v>2019.11</v>
      </c>
      <c r="F157" s="31" t="s">
        <v>689</v>
      </c>
      <c r="G157" s="13">
        <v>1504</v>
      </c>
      <c r="H157" s="13">
        <v>2876</v>
      </c>
      <c r="I157" s="33" t="s">
        <v>41</v>
      </c>
      <c r="J157" s="33" t="s">
        <v>50</v>
      </c>
      <c r="K157" s="4" t="s">
        <v>2463</v>
      </c>
    </row>
    <row r="158" spans="1:11" s="55" customFormat="1" x14ac:dyDescent="0.2">
      <c r="A158" s="51">
        <f t="shared" si="2"/>
        <v>153</v>
      </c>
      <c r="B158" s="11" t="s">
        <v>1164</v>
      </c>
      <c r="C158" s="11" t="s">
        <v>15</v>
      </c>
      <c r="D158" s="11"/>
      <c r="E158" s="49">
        <v>2019.11</v>
      </c>
      <c r="F158" s="31" t="s">
        <v>690</v>
      </c>
      <c r="G158" s="13">
        <v>1158</v>
      </c>
      <c r="H158" s="13">
        <v>2011</v>
      </c>
      <c r="I158" s="33" t="s">
        <v>41</v>
      </c>
      <c r="J158" s="33" t="s">
        <v>50</v>
      </c>
      <c r="K158" s="4" t="s">
        <v>2425</v>
      </c>
    </row>
    <row r="159" spans="1:11" s="55" customFormat="1" x14ac:dyDescent="0.2">
      <c r="A159" s="51">
        <f t="shared" si="2"/>
        <v>154</v>
      </c>
      <c r="B159" s="11" t="s">
        <v>2630</v>
      </c>
      <c r="C159" s="11" t="s">
        <v>15</v>
      </c>
      <c r="D159" s="11"/>
      <c r="E159" s="49">
        <v>2019.11</v>
      </c>
      <c r="F159" s="31" t="s">
        <v>693</v>
      </c>
      <c r="G159" s="13">
        <v>385</v>
      </c>
      <c r="H159" s="13">
        <v>840</v>
      </c>
      <c r="I159" s="33" t="s">
        <v>2202</v>
      </c>
      <c r="J159" s="33" t="s">
        <v>694</v>
      </c>
      <c r="K159" s="4" t="s">
        <v>2255</v>
      </c>
    </row>
    <row r="160" spans="1:11" s="55" customFormat="1" x14ac:dyDescent="0.2">
      <c r="A160" s="51">
        <f t="shared" si="2"/>
        <v>155</v>
      </c>
      <c r="B160" s="11" t="s">
        <v>1165</v>
      </c>
      <c r="C160" s="11" t="s">
        <v>15</v>
      </c>
      <c r="D160" s="11"/>
      <c r="E160" s="49">
        <v>2019.11</v>
      </c>
      <c r="F160" s="31" t="s">
        <v>692</v>
      </c>
      <c r="G160" s="13">
        <v>895</v>
      </c>
      <c r="H160" s="13">
        <v>1990</v>
      </c>
      <c r="I160" s="33" t="s">
        <v>41</v>
      </c>
      <c r="J160" s="33" t="s">
        <v>50</v>
      </c>
      <c r="K160" s="4" t="s">
        <v>2463</v>
      </c>
    </row>
    <row r="161" spans="1:11" s="55" customFormat="1" x14ac:dyDescent="0.2">
      <c r="A161" s="51">
        <f t="shared" si="2"/>
        <v>156</v>
      </c>
      <c r="B161" s="11" t="s">
        <v>1166</v>
      </c>
      <c r="C161" s="11" t="s">
        <v>15</v>
      </c>
      <c r="D161" s="11"/>
      <c r="E161" s="49">
        <v>2019.11</v>
      </c>
      <c r="F161" s="31" t="s">
        <v>697</v>
      </c>
      <c r="G161" s="13">
        <v>412</v>
      </c>
      <c r="H161" s="13">
        <v>778</v>
      </c>
      <c r="I161" s="33" t="s">
        <v>41</v>
      </c>
      <c r="J161" s="33" t="s">
        <v>50</v>
      </c>
      <c r="K161" s="4" t="s">
        <v>2631</v>
      </c>
    </row>
    <row r="162" spans="1:11" s="55" customFormat="1" x14ac:dyDescent="0.2">
      <c r="A162" s="51">
        <f t="shared" si="2"/>
        <v>157</v>
      </c>
      <c r="B162" s="11" t="s">
        <v>1167</v>
      </c>
      <c r="C162" s="11" t="s">
        <v>15</v>
      </c>
      <c r="D162" s="7"/>
      <c r="E162" s="49">
        <v>2019.12</v>
      </c>
      <c r="F162" s="31" t="s">
        <v>701</v>
      </c>
      <c r="G162" s="13">
        <v>6254</v>
      </c>
      <c r="H162" s="13">
        <v>14808</v>
      </c>
      <c r="I162" s="33" t="s">
        <v>2202</v>
      </c>
      <c r="J162" s="33" t="s">
        <v>50</v>
      </c>
      <c r="K162" s="4"/>
    </row>
    <row r="163" spans="1:11" s="55" customFormat="1" x14ac:dyDescent="0.2">
      <c r="A163" s="51">
        <f t="shared" si="2"/>
        <v>158</v>
      </c>
      <c r="B163" s="11" t="s">
        <v>1168</v>
      </c>
      <c r="C163" s="11" t="s">
        <v>15</v>
      </c>
      <c r="D163" s="7"/>
      <c r="E163" s="49">
        <v>2019.12</v>
      </c>
      <c r="F163" s="31" t="s">
        <v>705</v>
      </c>
      <c r="G163" s="13">
        <v>1384</v>
      </c>
      <c r="H163" s="13">
        <v>3391</v>
      </c>
      <c r="I163" s="33" t="s">
        <v>41</v>
      </c>
      <c r="J163" s="33" t="s">
        <v>50</v>
      </c>
      <c r="K163" s="4" t="s">
        <v>2635</v>
      </c>
    </row>
    <row r="164" spans="1:11" s="55" customFormat="1" x14ac:dyDescent="0.2">
      <c r="A164" s="51">
        <f t="shared" si="2"/>
        <v>159</v>
      </c>
      <c r="B164" s="11" t="s">
        <v>2636</v>
      </c>
      <c r="C164" s="11" t="s">
        <v>15</v>
      </c>
      <c r="D164" s="7"/>
      <c r="E164" s="49">
        <v>2019.12</v>
      </c>
      <c r="F164" s="31" t="s">
        <v>700</v>
      </c>
      <c r="G164" s="13">
        <v>527</v>
      </c>
      <c r="H164" s="13">
        <v>1202</v>
      </c>
      <c r="I164" s="33" t="s">
        <v>41</v>
      </c>
      <c r="J164" s="33" t="s">
        <v>50</v>
      </c>
      <c r="K164" s="4" t="s">
        <v>2425</v>
      </c>
    </row>
    <row r="165" spans="1:11" s="55" customFormat="1" x14ac:dyDescent="0.2">
      <c r="A165" s="51">
        <f t="shared" si="2"/>
        <v>160</v>
      </c>
      <c r="B165" s="11" t="s">
        <v>2637</v>
      </c>
      <c r="C165" s="11" t="s">
        <v>15</v>
      </c>
      <c r="D165" s="7"/>
      <c r="E165" s="49">
        <v>2019.12</v>
      </c>
      <c r="F165" s="31" t="s">
        <v>703</v>
      </c>
      <c r="G165" s="13">
        <v>546</v>
      </c>
      <c r="H165" s="13">
        <v>1405</v>
      </c>
      <c r="I165" s="33" t="s">
        <v>41</v>
      </c>
      <c r="J165" s="33" t="s">
        <v>50</v>
      </c>
      <c r="K165" s="4"/>
    </row>
    <row r="166" spans="1:11" s="55" customFormat="1" x14ac:dyDescent="0.2">
      <c r="A166" s="51">
        <f t="shared" si="2"/>
        <v>161</v>
      </c>
      <c r="B166" s="11" t="s">
        <v>1169</v>
      </c>
      <c r="C166" s="11" t="s">
        <v>15</v>
      </c>
      <c r="D166" s="7"/>
      <c r="E166" s="49">
        <v>2019.12</v>
      </c>
      <c r="F166" s="31" t="s">
        <v>704</v>
      </c>
      <c r="G166" s="13">
        <v>3019</v>
      </c>
      <c r="H166" s="13">
        <v>5841</v>
      </c>
      <c r="I166" s="33" t="s">
        <v>41</v>
      </c>
      <c r="J166" s="33" t="s">
        <v>50</v>
      </c>
      <c r="K166" s="4"/>
    </row>
    <row r="167" spans="1:11" s="55" customFormat="1" x14ac:dyDescent="0.2">
      <c r="A167" s="51">
        <f t="shared" si="2"/>
        <v>162</v>
      </c>
      <c r="B167" s="11" t="s">
        <v>1171</v>
      </c>
      <c r="C167" s="11" t="s">
        <v>15</v>
      </c>
      <c r="D167" s="30"/>
      <c r="E167" s="49">
        <v>2020.03</v>
      </c>
      <c r="F167" s="31" t="s">
        <v>633</v>
      </c>
      <c r="G167" s="13">
        <v>809</v>
      </c>
      <c r="H167" s="13">
        <v>1655</v>
      </c>
      <c r="I167" s="33" t="s">
        <v>2192</v>
      </c>
      <c r="J167" s="33" t="s">
        <v>50</v>
      </c>
      <c r="K167" s="4" t="s">
        <v>2255</v>
      </c>
    </row>
    <row r="168" spans="1:11" s="55" customFormat="1" x14ac:dyDescent="0.2">
      <c r="A168" s="51">
        <f t="shared" si="2"/>
        <v>163</v>
      </c>
      <c r="B168" s="11" t="s">
        <v>725</v>
      </c>
      <c r="C168" s="30" t="s">
        <v>15</v>
      </c>
      <c r="D168" s="30"/>
      <c r="E168" s="49">
        <v>2020.04</v>
      </c>
      <c r="F168" s="31" t="s">
        <v>726</v>
      </c>
      <c r="G168" s="13">
        <v>1281</v>
      </c>
      <c r="H168" s="13">
        <v>2668</v>
      </c>
      <c r="I168" s="33" t="s">
        <v>41</v>
      </c>
      <c r="J168" s="33" t="s">
        <v>50</v>
      </c>
      <c r="K168" s="4" t="s">
        <v>2425</v>
      </c>
    </row>
    <row r="169" spans="1:11" s="55" customFormat="1" x14ac:dyDescent="0.2">
      <c r="A169" s="51">
        <f t="shared" si="2"/>
        <v>164</v>
      </c>
      <c r="B169" s="11" t="s">
        <v>729</v>
      </c>
      <c r="C169" s="30" t="s">
        <v>69</v>
      </c>
      <c r="D169" s="30"/>
      <c r="E169" s="49">
        <v>2020.04</v>
      </c>
      <c r="F169" s="31" t="s">
        <v>727</v>
      </c>
      <c r="G169" s="13">
        <v>1231</v>
      </c>
      <c r="H169" s="13">
        <v>2420</v>
      </c>
      <c r="I169" s="33" t="s">
        <v>41</v>
      </c>
      <c r="J169" s="33" t="s">
        <v>50</v>
      </c>
      <c r="K169" s="4" t="s">
        <v>2463</v>
      </c>
    </row>
    <row r="170" spans="1:11" s="55" customFormat="1" x14ac:dyDescent="0.2">
      <c r="A170" s="51">
        <f t="shared" si="2"/>
        <v>165</v>
      </c>
      <c r="B170" s="11" t="s">
        <v>1166</v>
      </c>
      <c r="C170" s="30" t="s">
        <v>69</v>
      </c>
      <c r="D170" s="30"/>
      <c r="E170" s="49">
        <v>2020.04</v>
      </c>
      <c r="F170" s="31" t="s">
        <v>697</v>
      </c>
      <c r="G170" s="13">
        <v>224</v>
      </c>
      <c r="H170" s="13">
        <v>224</v>
      </c>
      <c r="I170" s="33" t="s">
        <v>41</v>
      </c>
      <c r="J170" s="33" t="s">
        <v>50</v>
      </c>
      <c r="K170" s="4"/>
    </row>
    <row r="171" spans="1:11" s="55" customFormat="1" x14ac:dyDescent="0.2">
      <c r="A171" s="51">
        <f t="shared" si="2"/>
        <v>166</v>
      </c>
      <c r="B171" s="11" t="s">
        <v>1172</v>
      </c>
      <c r="C171" s="30" t="s">
        <v>69</v>
      </c>
      <c r="D171" s="7"/>
      <c r="E171" s="49">
        <v>2020.05</v>
      </c>
      <c r="F171" s="31" t="s">
        <v>2645</v>
      </c>
      <c r="G171" s="13">
        <v>4884</v>
      </c>
      <c r="H171" s="13">
        <v>10003</v>
      </c>
      <c r="I171" s="33" t="s">
        <v>41</v>
      </c>
      <c r="J171" s="33" t="s">
        <v>50</v>
      </c>
      <c r="K171" s="4" t="s">
        <v>2646</v>
      </c>
    </row>
    <row r="172" spans="1:11" s="55" customFormat="1" x14ac:dyDescent="0.2">
      <c r="A172" s="51">
        <f t="shared" si="2"/>
        <v>167</v>
      </c>
      <c r="B172" s="7" t="s">
        <v>1173</v>
      </c>
      <c r="C172" s="7" t="s">
        <v>69</v>
      </c>
      <c r="D172" s="7"/>
      <c r="E172" s="48">
        <v>2020.06</v>
      </c>
      <c r="F172" s="8" t="s">
        <v>748</v>
      </c>
      <c r="G172" s="9">
        <v>3076</v>
      </c>
      <c r="H172" s="9">
        <v>8183</v>
      </c>
      <c r="I172" s="10" t="s">
        <v>41</v>
      </c>
      <c r="J172" s="40" t="s">
        <v>50</v>
      </c>
      <c r="K172" s="4" t="s">
        <v>2463</v>
      </c>
    </row>
    <row r="173" spans="1:11" s="55" customFormat="1" x14ac:dyDescent="0.2">
      <c r="A173" s="51">
        <f t="shared" si="2"/>
        <v>168</v>
      </c>
      <c r="B173" s="7" t="s">
        <v>1174</v>
      </c>
      <c r="C173" s="7" t="s">
        <v>69</v>
      </c>
      <c r="D173" s="7"/>
      <c r="E173" s="48">
        <v>2020.07</v>
      </c>
      <c r="F173" s="8" t="s">
        <v>759</v>
      </c>
      <c r="G173" s="9">
        <v>602</v>
      </c>
      <c r="H173" s="9">
        <v>1337</v>
      </c>
      <c r="I173" s="10" t="s">
        <v>41</v>
      </c>
      <c r="J173" s="40" t="s">
        <v>50</v>
      </c>
      <c r="K173" s="4" t="s">
        <v>2615</v>
      </c>
    </row>
    <row r="174" spans="1:11" s="55" customFormat="1" x14ac:dyDescent="0.2">
      <c r="A174" s="51">
        <f t="shared" si="2"/>
        <v>169</v>
      </c>
      <c r="B174" s="7" t="s">
        <v>784</v>
      </c>
      <c r="C174" s="7" t="s">
        <v>69</v>
      </c>
      <c r="D174" s="7"/>
      <c r="E174" s="48">
        <v>2020.09</v>
      </c>
      <c r="F174" s="8" t="s">
        <v>145</v>
      </c>
      <c r="G174" s="9">
        <v>2286</v>
      </c>
      <c r="H174" s="9">
        <v>4477</v>
      </c>
      <c r="I174" s="10" t="s">
        <v>29</v>
      </c>
      <c r="J174" s="40" t="s">
        <v>50</v>
      </c>
      <c r="K174" s="4" t="s">
        <v>781</v>
      </c>
    </row>
    <row r="175" spans="1:11" s="55" customFormat="1" x14ac:dyDescent="0.2">
      <c r="A175" s="51">
        <f t="shared" si="2"/>
        <v>170</v>
      </c>
      <c r="B175" s="7" t="s">
        <v>810</v>
      </c>
      <c r="C175" s="7" t="s">
        <v>69</v>
      </c>
      <c r="D175" s="7"/>
      <c r="E175" s="48" t="s">
        <v>799</v>
      </c>
      <c r="F175" s="8" t="s">
        <v>647</v>
      </c>
      <c r="G175" s="9">
        <v>761</v>
      </c>
      <c r="H175" s="9">
        <v>1775</v>
      </c>
      <c r="I175" s="33" t="s">
        <v>709</v>
      </c>
      <c r="J175" s="40" t="s">
        <v>50</v>
      </c>
      <c r="K175" s="4"/>
    </row>
    <row r="176" spans="1:11" s="55" customFormat="1" x14ac:dyDescent="0.2">
      <c r="A176" s="51">
        <f t="shared" si="2"/>
        <v>171</v>
      </c>
      <c r="B176" s="7" t="s">
        <v>1175</v>
      </c>
      <c r="C176" s="7" t="s">
        <v>69</v>
      </c>
      <c r="D176" s="7"/>
      <c r="E176" s="48" t="s">
        <v>799</v>
      </c>
      <c r="F176" s="8" t="s">
        <v>811</v>
      </c>
      <c r="G176" s="9">
        <v>639</v>
      </c>
      <c r="H176" s="9">
        <v>1407</v>
      </c>
      <c r="I176" s="10" t="s">
        <v>41</v>
      </c>
      <c r="J176" s="40" t="s">
        <v>50</v>
      </c>
      <c r="K176" s="4" t="s">
        <v>781</v>
      </c>
    </row>
    <row r="177" spans="1:11" s="55" customFormat="1" x14ac:dyDescent="0.2">
      <c r="A177" s="51">
        <f t="shared" si="2"/>
        <v>172</v>
      </c>
      <c r="B177" s="7" t="s">
        <v>1176</v>
      </c>
      <c r="C177" s="7" t="s">
        <v>15</v>
      </c>
      <c r="D177" s="7"/>
      <c r="E177" s="48">
        <v>2020.11</v>
      </c>
      <c r="F177" s="8" t="s">
        <v>765</v>
      </c>
      <c r="G177" s="9">
        <v>5750</v>
      </c>
      <c r="H177" s="9">
        <v>15385</v>
      </c>
      <c r="I177" s="10" t="s">
        <v>709</v>
      </c>
      <c r="J177" s="40" t="s">
        <v>50</v>
      </c>
      <c r="K177" s="4"/>
    </row>
    <row r="178" spans="1:11" s="55" customFormat="1" x14ac:dyDescent="0.2">
      <c r="A178" s="51">
        <f t="shared" si="2"/>
        <v>173</v>
      </c>
      <c r="B178" s="7" t="s">
        <v>2652</v>
      </c>
      <c r="C178" s="7" t="s">
        <v>69</v>
      </c>
      <c r="D178" s="7"/>
      <c r="E178" s="48">
        <v>2020.11</v>
      </c>
      <c r="F178" s="8" t="s">
        <v>1177</v>
      </c>
      <c r="G178" s="9">
        <v>862</v>
      </c>
      <c r="H178" s="9">
        <v>1955</v>
      </c>
      <c r="I178" s="10" t="s">
        <v>41</v>
      </c>
      <c r="J178" s="40" t="s">
        <v>50</v>
      </c>
      <c r="K178" s="4" t="s">
        <v>781</v>
      </c>
    </row>
    <row r="179" spans="1:11" s="55" customFormat="1" x14ac:dyDescent="0.2">
      <c r="A179" s="51">
        <f t="shared" si="2"/>
        <v>174</v>
      </c>
      <c r="B179" s="7" t="s">
        <v>2045</v>
      </c>
      <c r="C179" s="7" t="s">
        <v>69</v>
      </c>
      <c r="D179" s="7"/>
      <c r="E179" s="48">
        <v>2020.12</v>
      </c>
      <c r="F179" s="8" t="s">
        <v>2046</v>
      </c>
      <c r="G179" s="9">
        <v>3571</v>
      </c>
      <c r="H179" s="9">
        <v>6909</v>
      </c>
      <c r="I179" s="10" t="s">
        <v>51</v>
      </c>
      <c r="J179" s="40" t="s">
        <v>50</v>
      </c>
      <c r="K179" s="4" t="s">
        <v>2047</v>
      </c>
    </row>
    <row r="180" spans="1:11" s="55" customFormat="1" x14ac:dyDescent="0.2">
      <c r="A180" s="51">
        <f t="shared" si="2"/>
        <v>175</v>
      </c>
      <c r="B180" s="7" t="s">
        <v>2060</v>
      </c>
      <c r="C180" s="7" t="s">
        <v>69</v>
      </c>
      <c r="D180" s="7"/>
      <c r="E180" s="7" t="s">
        <v>2056</v>
      </c>
      <c r="F180" s="8" t="s">
        <v>2061</v>
      </c>
      <c r="G180" s="9">
        <v>1364</v>
      </c>
      <c r="H180" s="9">
        <v>2966</v>
      </c>
      <c r="I180" s="10" t="s">
        <v>51</v>
      </c>
      <c r="J180" s="40" t="s">
        <v>50</v>
      </c>
      <c r="K180" s="4" t="s">
        <v>781</v>
      </c>
    </row>
    <row r="181" spans="1:11" s="55" customFormat="1" x14ac:dyDescent="0.2">
      <c r="A181" s="51">
        <f t="shared" si="2"/>
        <v>176</v>
      </c>
      <c r="B181" s="7" t="s">
        <v>2062</v>
      </c>
      <c r="C181" s="7" t="s">
        <v>69</v>
      </c>
      <c r="D181" s="7"/>
      <c r="E181" s="7" t="s">
        <v>2056</v>
      </c>
      <c r="F181" s="8" t="s">
        <v>579</v>
      </c>
      <c r="G181" s="9">
        <v>549</v>
      </c>
      <c r="H181" s="9">
        <v>1242</v>
      </c>
      <c r="I181" s="10" t="s">
        <v>41</v>
      </c>
      <c r="J181" s="40" t="s">
        <v>50</v>
      </c>
      <c r="K181" s="4" t="s">
        <v>781</v>
      </c>
    </row>
    <row r="182" spans="1:11" s="55" customFormat="1" x14ac:dyDescent="0.2">
      <c r="A182" s="51">
        <f t="shared" si="2"/>
        <v>177</v>
      </c>
      <c r="B182" s="7" t="s">
        <v>2073</v>
      </c>
      <c r="C182" s="7" t="s">
        <v>15</v>
      </c>
      <c r="D182" s="7"/>
      <c r="E182" s="7" t="s">
        <v>2067</v>
      </c>
      <c r="F182" s="8" t="s">
        <v>2074</v>
      </c>
      <c r="G182" s="9">
        <v>2172</v>
      </c>
      <c r="H182" s="9">
        <v>5783</v>
      </c>
      <c r="I182" s="10" t="s">
        <v>41</v>
      </c>
      <c r="J182" s="40" t="s">
        <v>50</v>
      </c>
      <c r="K182" s="4"/>
    </row>
    <row r="183" spans="1:11" s="55" customFormat="1" x14ac:dyDescent="0.2">
      <c r="A183" s="51">
        <f t="shared" si="2"/>
        <v>178</v>
      </c>
      <c r="B183" s="7" t="s">
        <v>2075</v>
      </c>
      <c r="C183" s="7" t="s">
        <v>15</v>
      </c>
      <c r="D183" s="7"/>
      <c r="E183" s="7" t="s">
        <v>2067</v>
      </c>
      <c r="F183" s="8" t="s">
        <v>569</v>
      </c>
      <c r="G183" s="9">
        <v>5829</v>
      </c>
      <c r="H183" s="9">
        <v>12140</v>
      </c>
      <c r="I183" s="10" t="s">
        <v>51</v>
      </c>
      <c r="J183" s="40" t="s">
        <v>50</v>
      </c>
      <c r="K183" s="4"/>
    </row>
    <row r="184" spans="1:11" s="55" customFormat="1" x14ac:dyDescent="0.2">
      <c r="A184" s="51">
        <f t="shared" si="2"/>
        <v>179</v>
      </c>
      <c r="B184" s="7" t="s">
        <v>2663</v>
      </c>
      <c r="C184" s="7" t="s">
        <v>15</v>
      </c>
      <c r="D184" s="7"/>
      <c r="E184" s="7" t="s">
        <v>2078</v>
      </c>
      <c r="F184" s="8" t="s">
        <v>2081</v>
      </c>
      <c r="G184" s="9">
        <v>3815</v>
      </c>
      <c r="H184" s="9">
        <v>8503</v>
      </c>
      <c r="I184" s="10" t="s">
        <v>709</v>
      </c>
      <c r="J184" s="40" t="s">
        <v>50</v>
      </c>
      <c r="K184" s="4"/>
    </row>
    <row r="185" spans="1:11" x14ac:dyDescent="0.2">
      <c r="A185" s="51">
        <f t="shared" si="2"/>
        <v>180</v>
      </c>
      <c r="B185" s="7" t="s">
        <v>2715</v>
      </c>
      <c r="C185" s="7" t="s">
        <v>15</v>
      </c>
      <c r="E185" s="7" t="s">
        <v>2716</v>
      </c>
      <c r="F185" s="8" t="s">
        <v>2717</v>
      </c>
      <c r="G185" s="9">
        <v>11803</v>
      </c>
      <c r="H185" s="9">
        <v>24708</v>
      </c>
      <c r="I185" s="10" t="s">
        <v>51</v>
      </c>
      <c r="J185" s="40" t="s">
        <v>50</v>
      </c>
      <c r="K185" s="4" t="s">
        <v>781</v>
      </c>
    </row>
    <row r="186" spans="1:11" x14ac:dyDescent="0.2">
      <c r="A186" s="51">
        <f t="shared" si="2"/>
        <v>181</v>
      </c>
      <c r="B186" s="7" t="s">
        <v>2718</v>
      </c>
      <c r="C186" s="7" t="s">
        <v>15</v>
      </c>
      <c r="E186" s="7" t="s">
        <v>2716</v>
      </c>
      <c r="F186" s="8" t="s">
        <v>2719</v>
      </c>
      <c r="G186" s="9">
        <v>6456</v>
      </c>
      <c r="H186" s="9">
        <v>12667</v>
      </c>
      <c r="I186" s="10" t="s">
        <v>709</v>
      </c>
      <c r="J186" s="40" t="s">
        <v>50</v>
      </c>
      <c r="K186" s="4" t="s">
        <v>781</v>
      </c>
    </row>
    <row r="187" spans="1:11" x14ac:dyDescent="0.2">
      <c r="A187" s="51">
        <f t="shared" si="2"/>
        <v>182</v>
      </c>
      <c r="B187" s="7" t="s">
        <v>2720</v>
      </c>
      <c r="C187" s="7" t="s">
        <v>15</v>
      </c>
      <c r="E187" s="7" t="s">
        <v>2716</v>
      </c>
      <c r="F187" s="8" t="s">
        <v>2721</v>
      </c>
      <c r="G187" s="9">
        <v>653</v>
      </c>
      <c r="H187" s="9">
        <v>1357</v>
      </c>
      <c r="I187" s="10" t="s">
        <v>41</v>
      </c>
      <c r="J187" s="40" t="s">
        <v>50</v>
      </c>
      <c r="K187" s="4" t="s">
        <v>781</v>
      </c>
    </row>
    <row r="188" spans="1:11" x14ac:dyDescent="0.2">
      <c r="A188" s="51">
        <f t="shared" si="2"/>
        <v>183</v>
      </c>
      <c r="B188" s="7" t="s">
        <v>2722</v>
      </c>
      <c r="C188" s="7" t="s">
        <v>15</v>
      </c>
      <c r="E188" s="7" t="s">
        <v>2716</v>
      </c>
      <c r="F188" s="8" t="s">
        <v>411</v>
      </c>
      <c r="G188" s="9">
        <v>4274</v>
      </c>
      <c r="H188" s="9">
        <v>9764</v>
      </c>
      <c r="I188" s="10" t="s">
        <v>709</v>
      </c>
      <c r="J188" s="40" t="s">
        <v>50</v>
      </c>
      <c r="K188" s="4"/>
    </row>
    <row r="189" spans="1:11" x14ac:dyDescent="0.2">
      <c r="A189" s="51">
        <f t="shared" si="2"/>
        <v>184</v>
      </c>
      <c r="B189" s="7" t="s">
        <v>2758</v>
      </c>
      <c r="C189" s="7" t="s">
        <v>15</v>
      </c>
      <c r="E189" s="7" t="s">
        <v>2744</v>
      </c>
      <c r="F189" s="8" t="s">
        <v>2759</v>
      </c>
      <c r="G189" s="9">
        <v>140</v>
      </c>
      <c r="H189" s="9">
        <v>384</v>
      </c>
      <c r="I189" s="10" t="s">
        <v>571</v>
      </c>
      <c r="J189" s="40" t="s">
        <v>571</v>
      </c>
      <c r="K189" s="4"/>
    </row>
    <row r="190" spans="1:11" x14ac:dyDescent="0.2">
      <c r="A190" s="51">
        <f t="shared" si="2"/>
        <v>185</v>
      </c>
      <c r="B190" s="7" t="s">
        <v>2767</v>
      </c>
      <c r="C190" s="7" t="s">
        <v>69</v>
      </c>
      <c r="E190" s="7" t="s">
        <v>2768</v>
      </c>
      <c r="F190" s="8" t="s">
        <v>2726</v>
      </c>
      <c r="G190" s="9">
        <v>1678</v>
      </c>
      <c r="H190" s="9">
        <v>3189</v>
      </c>
      <c r="I190" s="10" t="s">
        <v>41</v>
      </c>
      <c r="J190" s="40" t="s">
        <v>50</v>
      </c>
      <c r="K190" s="4" t="s">
        <v>781</v>
      </c>
    </row>
    <row r="191" spans="1:11" x14ac:dyDescent="0.2">
      <c r="A191" s="51">
        <f t="shared" si="2"/>
        <v>186</v>
      </c>
      <c r="B191" s="7" t="s">
        <v>2769</v>
      </c>
      <c r="C191" s="7" t="s">
        <v>69</v>
      </c>
      <c r="E191" s="7" t="s">
        <v>2768</v>
      </c>
      <c r="F191" s="8" t="s">
        <v>462</v>
      </c>
      <c r="G191" s="9">
        <v>1921</v>
      </c>
      <c r="H191" s="9">
        <v>3639</v>
      </c>
      <c r="I191" s="10" t="s">
        <v>41</v>
      </c>
      <c r="J191" s="40" t="s">
        <v>50</v>
      </c>
      <c r="K191" s="4"/>
    </row>
    <row r="192" spans="1:11" x14ac:dyDescent="0.2">
      <c r="A192" s="51">
        <f t="shared" si="2"/>
        <v>187</v>
      </c>
      <c r="B192" s="7" t="s">
        <v>2792</v>
      </c>
      <c r="C192" s="7" t="s">
        <v>69</v>
      </c>
      <c r="E192" s="7" t="s">
        <v>2793</v>
      </c>
      <c r="F192" s="8" t="s">
        <v>2081</v>
      </c>
      <c r="G192" s="9">
        <v>1983</v>
      </c>
      <c r="H192" s="9">
        <v>5030</v>
      </c>
      <c r="I192" s="10" t="s">
        <v>51</v>
      </c>
      <c r="J192" s="40" t="s">
        <v>50</v>
      </c>
      <c r="K192" s="4" t="s">
        <v>780</v>
      </c>
    </row>
    <row r="193" spans="1:11" x14ac:dyDescent="0.2">
      <c r="A193" s="51">
        <f t="shared" si="2"/>
        <v>188</v>
      </c>
      <c r="B193" s="7" t="s">
        <v>2822</v>
      </c>
      <c r="C193" s="7" t="s">
        <v>69</v>
      </c>
      <c r="E193" s="7" t="s">
        <v>2823</v>
      </c>
      <c r="F193" s="8" t="s">
        <v>2824</v>
      </c>
      <c r="G193" s="9">
        <v>3790</v>
      </c>
      <c r="H193" s="9">
        <v>8051</v>
      </c>
      <c r="I193" s="10" t="s">
        <v>41</v>
      </c>
      <c r="J193" s="40" t="s">
        <v>50</v>
      </c>
      <c r="K193" s="4" t="s">
        <v>781</v>
      </c>
    </row>
    <row r="194" spans="1:11" x14ac:dyDescent="0.2">
      <c r="A194" s="51">
        <f t="shared" si="2"/>
        <v>189</v>
      </c>
      <c r="B194" s="7" t="s">
        <v>2825</v>
      </c>
      <c r="C194" s="7" t="s">
        <v>15</v>
      </c>
      <c r="E194" s="7" t="s">
        <v>2823</v>
      </c>
      <c r="F194" s="8" t="s">
        <v>2826</v>
      </c>
      <c r="G194" s="9">
        <v>1941</v>
      </c>
      <c r="H194" s="9">
        <v>4539</v>
      </c>
      <c r="I194" s="10" t="s">
        <v>2811</v>
      </c>
      <c r="J194" s="40" t="s">
        <v>50</v>
      </c>
      <c r="K194" s="4"/>
    </row>
    <row r="195" spans="1:11" x14ac:dyDescent="0.2">
      <c r="A195" s="51">
        <f t="shared" ref="A195:A226" si="3">ROW()-5</f>
        <v>190</v>
      </c>
      <c r="B195" s="7" t="s">
        <v>2827</v>
      </c>
      <c r="C195" s="7" t="s">
        <v>15</v>
      </c>
      <c r="E195" s="7" t="s">
        <v>2823</v>
      </c>
      <c r="F195" s="8" t="s">
        <v>503</v>
      </c>
      <c r="G195" s="9">
        <v>1496</v>
      </c>
      <c r="H195" s="9">
        <v>3103</v>
      </c>
      <c r="I195" s="10" t="s">
        <v>41</v>
      </c>
      <c r="J195" s="40" t="s">
        <v>50</v>
      </c>
      <c r="K195" s="4"/>
    </row>
    <row r="196" spans="1:11" x14ac:dyDescent="0.2">
      <c r="A196" s="51">
        <f t="shared" si="3"/>
        <v>191</v>
      </c>
      <c r="B196" s="7" t="s">
        <v>2865</v>
      </c>
      <c r="C196" s="7" t="s">
        <v>15</v>
      </c>
      <c r="E196" s="7" t="s">
        <v>2857</v>
      </c>
      <c r="F196" s="8" t="s">
        <v>787</v>
      </c>
      <c r="G196" s="9">
        <v>1710</v>
      </c>
      <c r="H196" s="9">
        <v>3439</v>
      </c>
      <c r="I196" s="10" t="s">
        <v>709</v>
      </c>
      <c r="J196" s="40" t="s">
        <v>50</v>
      </c>
      <c r="K196" s="4" t="s">
        <v>781</v>
      </c>
    </row>
    <row r="197" spans="1:11" x14ac:dyDescent="0.2">
      <c r="A197" s="51">
        <f t="shared" si="3"/>
        <v>192</v>
      </c>
      <c r="B197" s="7" t="s">
        <v>2866</v>
      </c>
      <c r="C197" s="7" t="s">
        <v>15</v>
      </c>
      <c r="E197" s="7" t="s">
        <v>2857</v>
      </c>
      <c r="F197" s="8" t="s">
        <v>2867</v>
      </c>
      <c r="G197" s="9">
        <v>2435</v>
      </c>
      <c r="H197" s="9">
        <v>5029.7</v>
      </c>
      <c r="I197" s="10" t="s">
        <v>2</v>
      </c>
      <c r="J197" s="40" t="s">
        <v>50</v>
      </c>
      <c r="K197" s="4"/>
    </row>
    <row r="198" spans="1:11" x14ac:dyDescent="0.2">
      <c r="A198" s="51">
        <f t="shared" si="3"/>
        <v>193</v>
      </c>
      <c r="B198" s="7" t="s">
        <v>2876</v>
      </c>
      <c r="C198" s="7" t="s">
        <v>15</v>
      </c>
      <c r="E198" s="7" t="s">
        <v>2877</v>
      </c>
      <c r="F198" s="8" t="s">
        <v>2878</v>
      </c>
      <c r="G198" s="9">
        <v>3701</v>
      </c>
      <c r="H198" s="9">
        <v>7822</v>
      </c>
      <c r="I198" s="10" t="s">
        <v>709</v>
      </c>
      <c r="J198" s="40" t="s">
        <v>50</v>
      </c>
      <c r="K198" s="4" t="s">
        <v>780</v>
      </c>
    </row>
    <row r="199" spans="1:11" x14ac:dyDescent="0.2">
      <c r="A199" s="51">
        <f t="shared" si="3"/>
        <v>194</v>
      </c>
      <c r="B199" s="7" t="s">
        <v>2900</v>
      </c>
      <c r="C199" s="7" t="s">
        <v>15</v>
      </c>
      <c r="E199" s="7" t="s">
        <v>2895</v>
      </c>
      <c r="F199" s="8" t="s">
        <v>2901</v>
      </c>
      <c r="G199" s="9">
        <v>2724</v>
      </c>
      <c r="H199" s="9">
        <v>5702</v>
      </c>
      <c r="I199" s="10" t="s">
        <v>41</v>
      </c>
      <c r="J199" s="40" t="s">
        <v>50</v>
      </c>
      <c r="K199" s="4"/>
    </row>
    <row r="200" spans="1:11" x14ac:dyDescent="0.2">
      <c r="A200" s="51">
        <f t="shared" si="3"/>
        <v>195</v>
      </c>
      <c r="B200" s="7" t="s">
        <v>2902</v>
      </c>
      <c r="C200" s="7" t="s">
        <v>15</v>
      </c>
      <c r="E200" s="7" t="s">
        <v>2895</v>
      </c>
      <c r="F200" s="8" t="s">
        <v>677</v>
      </c>
      <c r="G200" s="9">
        <v>3327</v>
      </c>
      <c r="H200" s="9">
        <v>9757</v>
      </c>
      <c r="I200" s="10" t="s">
        <v>709</v>
      </c>
      <c r="J200" s="40" t="s">
        <v>50</v>
      </c>
      <c r="K200" s="4" t="s">
        <v>781</v>
      </c>
    </row>
    <row r="201" spans="1:11" x14ac:dyDescent="0.2">
      <c r="A201" s="51">
        <f t="shared" si="3"/>
        <v>196</v>
      </c>
      <c r="B201" s="7" t="s">
        <v>2912</v>
      </c>
      <c r="C201" s="7" t="s">
        <v>15</v>
      </c>
      <c r="E201" s="7" t="s">
        <v>2907</v>
      </c>
      <c r="F201" s="8" t="s">
        <v>2913</v>
      </c>
      <c r="G201" s="9">
        <v>1652</v>
      </c>
      <c r="H201" s="9">
        <v>4067.46</v>
      </c>
      <c r="I201" s="10" t="s">
        <v>2914</v>
      </c>
      <c r="J201" s="40" t="s">
        <v>50</v>
      </c>
      <c r="K201" s="4"/>
    </row>
    <row r="202" spans="1:11" x14ac:dyDescent="0.2">
      <c r="A202" s="51">
        <f t="shared" si="3"/>
        <v>197</v>
      </c>
      <c r="B202" s="7" t="s">
        <v>2915</v>
      </c>
      <c r="C202" s="7" t="s">
        <v>69</v>
      </c>
      <c r="E202" s="7" t="s">
        <v>2907</v>
      </c>
      <c r="F202" s="8" t="s">
        <v>2916</v>
      </c>
      <c r="G202" s="9">
        <v>1630</v>
      </c>
      <c r="H202" s="9">
        <v>3423</v>
      </c>
      <c r="I202" s="10" t="s">
        <v>51</v>
      </c>
      <c r="J202" s="40" t="s">
        <v>50</v>
      </c>
      <c r="K202" s="4"/>
    </row>
    <row r="203" spans="1:11" x14ac:dyDescent="0.2">
      <c r="A203" s="51">
        <f t="shared" si="3"/>
        <v>198</v>
      </c>
      <c r="B203" s="7" t="s">
        <v>2917</v>
      </c>
      <c r="C203" s="7" t="s">
        <v>15</v>
      </c>
      <c r="E203" s="7" t="s">
        <v>2907</v>
      </c>
      <c r="F203" s="8" t="s">
        <v>2918</v>
      </c>
      <c r="G203" s="9">
        <v>628</v>
      </c>
      <c r="H203" s="9">
        <v>1458</v>
      </c>
      <c r="I203" s="10" t="s">
        <v>41</v>
      </c>
      <c r="J203" s="40" t="s">
        <v>50</v>
      </c>
      <c r="K203" s="4" t="s">
        <v>781</v>
      </c>
    </row>
    <row r="204" spans="1:11" x14ac:dyDescent="0.2">
      <c r="A204" s="51">
        <f t="shared" si="3"/>
        <v>199</v>
      </c>
      <c r="B204" s="7" t="s">
        <v>2930</v>
      </c>
      <c r="C204" s="7" t="s">
        <v>15</v>
      </c>
      <c r="E204" s="7" t="s">
        <v>2922</v>
      </c>
      <c r="F204" s="8" t="s">
        <v>579</v>
      </c>
      <c r="G204" s="9">
        <v>448</v>
      </c>
      <c r="H204" s="9">
        <v>963</v>
      </c>
      <c r="I204" s="10" t="s">
        <v>41</v>
      </c>
      <c r="J204" s="40" t="s">
        <v>50</v>
      </c>
      <c r="K204" s="4"/>
    </row>
    <row r="205" spans="1:11" x14ac:dyDescent="0.2">
      <c r="A205" s="51">
        <f t="shared" si="3"/>
        <v>200</v>
      </c>
      <c r="B205" s="7" t="s">
        <v>2931</v>
      </c>
      <c r="C205" s="7" t="s">
        <v>15</v>
      </c>
      <c r="E205" s="7" t="s">
        <v>2922</v>
      </c>
      <c r="F205" s="8" t="s">
        <v>118</v>
      </c>
      <c r="G205" s="9">
        <v>1634</v>
      </c>
      <c r="H205" s="9">
        <v>3857</v>
      </c>
      <c r="I205" s="10" t="s">
        <v>709</v>
      </c>
      <c r="J205" s="40" t="s">
        <v>50</v>
      </c>
      <c r="K205" s="4"/>
    </row>
    <row r="206" spans="1:11" x14ac:dyDescent="0.2">
      <c r="A206" s="51">
        <f t="shared" si="3"/>
        <v>201</v>
      </c>
      <c r="B206" s="7" t="s">
        <v>2951</v>
      </c>
      <c r="C206" s="7" t="s">
        <v>15</v>
      </c>
      <c r="E206" s="7" t="s">
        <v>2945</v>
      </c>
      <c r="F206" s="8" t="s">
        <v>2834</v>
      </c>
      <c r="G206" s="9">
        <v>2276</v>
      </c>
      <c r="H206" s="9">
        <v>4467</v>
      </c>
      <c r="I206" s="10" t="s">
        <v>41</v>
      </c>
      <c r="J206" s="40" t="s">
        <v>50</v>
      </c>
      <c r="K206" s="4" t="s">
        <v>780</v>
      </c>
    </row>
    <row r="207" spans="1:11" x14ac:dyDescent="0.2">
      <c r="A207" s="51">
        <f t="shared" si="3"/>
        <v>202</v>
      </c>
      <c r="B207" s="7" t="s">
        <v>2952</v>
      </c>
      <c r="C207" s="7" t="s">
        <v>15</v>
      </c>
      <c r="E207" s="7" t="s">
        <v>2945</v>
      </c>
      <c r="F207" s="8" t="s">
        <v>541</v>
      </c>
      <c r="G207" s="9">
        <v>744</v>
      </c>
      <c r="H207" s="9">
        <v>1569</v>
      </c>
      <c r="I207" s="10" t="s">
        <v>41</v>
      </c>
      <c r="J207" s="40" t="s">
        <v>50</v>
      </c>
      <c r="K207" s="4" t="s">
        <v>780</v>
      </c>
    </row>
    <row r="208" spans="1:11" x14ac:dyDescent="0.2">
      <c r="A208" s="51">
        <f t="shared" si="3"/>
        <v>203</v>
      </c>
      <c r="B208" s="7" t="s">
        <v>2953</v>
      </c>
      <c r="C208" s="7" t="s">
        <v>15</v>
      </c>
      <c r="E208" s="7" t="s">
        <v>2945</v>
      </c>
      <c r="F208" s="8" t="s">
        <v>503</v>
      </c>
      <c r="G208" s="9">
        <v>715</v>
      </c>
      <c r="H208" s="9">
        <v>1438</v>
      </c>
      <c r="I208" s="10" t="s">
        <v>51</v>
      </c>
      <c r="J208" s="40" t="s">
        <v>50</v>
      </c>
      <c r="K208" s="4" t="s">
        <v>780</v>
      </c>
    </row>
    <row r="209" spans="1:11" x14ac:dyDescent="0.2">
      <c r="A209" s="51">
        <f t="shared" si="3"/>
        <v>204</v>
      </c>
      <c r="B209" s="7" t="s">
        <v>2979</v>
      </c>
      <c r="C209" s="7" t="s">
        <v>69</v>
      </c>
      <c r="D209" s="7" t="s">
        <v>2967</v>
      </c>
      <c r="E209" s="7" t="s">
        <v>2963</v>
      </c>
      <c r="F209" s="8" t="s">
        <v>727</v>
      </c>
      <c r="G209" s="9">
        <v>5626</v>
      </c>
      <c r="H209" s="9">
        <v>15136</v>
      </c>
      <c r="I209" s="10" t="s">
        <v>41</v>
      </c>
      <c r="J209" s="40" t="s">
        <v>50</v>
      </c>
      <c r="K209" s="4" t="s">
        <v>781</v>
      </c>
    </row>
    <row r="210" spans="1:11" x14ac:dyDescent="0.2">
      <c r="A210" s="51">
        <f t="shared" si="3"/>
        <v>205</v>
      </c>
      <c r="B210" s="7" t="s">
        <v>2980</v>
      </c>
      <c r="C210" s="7" t="s">
        <v>69</v>
      </c>
      <c r="D210" s="7" t="s">
        <v>2967</v>
      </c>
      <c r="E210" s="7" t="s">
        <v>2963</v>
      </c>
      <c r="F210" s="8" t="s">
        <v>2981</v>
      </c>
      <c r="G210" s="9">
        <v>1702</v>
      </c>
      <c r="H210" s="9">
        <v>3919</v>
      </c>
      <c r="I210" s="10" t="s">
        <v>709</v>
      </c>
      <c r="J210" s="40" t="s">
        <v>50</v>
      </c>
      <c r="K210" s="4" t="s">
        <v>2967</v>
      </c>
    </row>
    <row r="211" spans="1:11" x14ac:dyDescent="0.2">
      <c r="A211" s="51">
        <f t="shared" si="3"/>
        <v>206</v>
      </c>
      <c r="B211" s="7" t="s">
        <v>2982</v>
      </c>
      <c r="C211" s="7" t="s">
        <v>69</v>
      </c>
      <c r="D211" s="7" t="s">
        <v>2967</v>
      </c>
      <c r="E211" s="7" t="s">
        <v>2963</v>
      </c>
      <c r="F211" s="8" t="s">
        <v>623</v>
      </c>
      <c r="G211" s="9">
        <v>519</v>
      </c>
      <c r="H211" s="9">
        <v>1085</v>
      </c>
      <c r="I211" s="10" t="s">
        <v>41</v>
      </c>
      <c r="J211" s="40" t="s">
        <v>50</v>
      </c>
      <c r="K211" s="4" t="s">
        <v>2967</v>
      </c>
    </row>
    <row r="212" spans="1:11" x14ac:dyDescent="0.2">
      <c r="A212" s="51">
        <f t="shared" si="3"/>
        <v>207</v>
      </c>
      <c r="B212" s="7" t="s">
        <v>2987</v>
      </c>
      <c r="C212" s="7" t="s">
        <v>69</v>
      </c>
      <c r="D212" s="7" t="s">
        <v>2967</v>
      </c>
      <c r="E212" s="7" t="s">
        <v>2985</v>
      </c>
      <c r="F212" s="8" t="s">
        <v>2988</v>
      </c>
      <c r="G212" s="9">
        <v>4060</v>
      </c>
      <c r="H212" s="9">
        <v>9760</v>
      </c>
      <c r="I212" s="10" t="s">
        <v>51</v>
      </c>
      <c r="J212" s="40" t="s">
        <v>50</v>
      </c>
      <c r="K212" s="4" t="s">
        <v>781</v>
      </c>
    </row>
    <row r="213" spans="1:11" x14ac:dyDescent="0.2">
      <c r="A213" s="51">
        <f t="shared" si="3"/>
        <v>208</v>
      </c>
      <c r="B213" s="7" t="s">
        <v>2989</v>
      </c>
      <c r="C213" s="7" t="s">
        <v>69</v>
      </c>
      <c r="D213" s="7" t="s">
        <v>2967</v>
      </c>
      <c r="E213" s="7" t="s">
        <v>2985</v>
      </c>
      <c r="F213" s="8" t="s">
        <v>2990</v>
      </c>
      <c r="G213" s="9">
        <v>4184</v>
      </c>
      <c r="H213" s="9">
        <v>9931</v>
      </c>
      <c r="I213" s="10" t="s">
        <v>709</v>
      </c>
      <c r="J213" s="40" t="s">
        <v>50</v>
      </c>
      <c r="K213" s="4" t="s">
        <v>781</v>
      </c>
    </row>
    <row r="214" spans="1:11" x14ac:dyDescent="0.2">
      <c r="A214" s="51">
        <f t="shared" si="3"/>
        <v>209</v>
      </c>
      <c r="B214" s="7" t="s">
        <v>2991</v>
      </c>
      <c r="C214" s="7" t="s">
        <v>69</v>
      </c>
      <c r="D214" s="7" t="s">
        <v>2967</v>
      </c>
      <c r="E214" s="7" t="s">
        <v>2985</v>
      </c>
      <c r="F214" s="8" t="s">
        <v>639</v>
      </c>
      <c r="G214" s="9">
        <v>3225</v>
      </c>
      <c r="H214" s="9">
        <v>9768</v>
      </c>
      <c r="I214" s="10" t="s">
        <v>41</v>
      </c>
      <c r="J214" s="40" t="s">
        <v>50</v>
      </c>
      <c r="K214" s="4" t="s">
        <v>781</v>
      </c>
    </row>
    <row r="215" spans="1:11" x14ac:dyDescent="0.2">
      <c r="A215" s="51">
        <f t="shared" si="3"/>
        <v>210</v>
      </c>
      <c r="B215" s="7" t="s">
        <v>2992</v>
      </c>
      <c r="C215" s="7" t="s">
        <v>69</v>
      </c>
      <c r="D215" s="7" t="s">
        <v>2967</v>
      </c>
      <c r="E215" s="7" t="s">
        <v>2985</v>
      </c>
      <c r="F215" s="8" t="s">
        <v>2993</v>
      </c>
      <c r="G215" s="9">
        <v>651</v>
      </c>
      <c r="H215" s="9">
        <v>1576</v>
      </c>
      <c r="I215" s="10" t="s">
        <v>41</v>
      </c>
      <c r="J215" s="40" t="s">
        <v>50</v>
      </c>
      <c r="K215" s="4" t="s">
        <v>782</v>
      </c>
    </row>
    <row r="216" spans="1:11" x14ac:dyDescent="0.2">
      <c r="A216" s="51">
        <f t="shared" si="3"/>
        <v>211</v>
      </c>
      <c r="B216" s="7" t="s">
        <v>2994</v>
      </c>
      <c r="C216" s="7" t="s">
        <v>69</v>
      </c>
      <c r="D216" s="7" t="s">
        <v>2967</v>
      </c>
      <c r="E216" s="7" t="s">
        <v>2985</v>
      </c>
      <c r="F216" s="8" t="s">
        <v>766</v>
      </c>
      <c r="G216" s="9">
        <v>1415</v>
      </c>
      <c r="H216" s="9">
        <v>4116</v>
      </c>
      <c r="I216" s="10" t="s">
        <v>41</v>
      </c>
      <c r="J216" s="40" t="s">
        <v>50</v>
      </c>
      <c r="K216" s="4" t="s">
        <v>2967</v>
      </c>
    </row>
    <row r="217" spans="1:11" x14ac:dyDescent="0.2">
      <c r="A217" s="51">
        <f t="shared" si="3"/>
        <v>212</v>
      </c>
      <c r="B217" s="7" t="s">
        <v>3018</v>
      </c>
      <c r="C217" s="7" t="s">
        <v>69</v>
      </c>
      <c r="D217" s="7" t="s">
        <v>2967</v>
      </c>
      <c r="E217" s="7" t="s">
        <v>3019</v>
      </c>
      <c r="F217" s="8" t="s">
        <v>677</v>
      </c>
      <c r="G217" s="9">
        <v>8569</v>
      </c>
      <c r="H217" s="9">
        <v>17159</v>
      </c>
      <c r="I217" s="10" t="s">
        <v>41</v>
      </c>
      <c r="J217" s="40" t="s">
        <v>50</v>
      </c>
      <c r="K217" s="4" t="s">
        <v>781</v>
      </c>
    </row>
    <row r="218" spans="1:11" x14ac:dyDescent="0.2">
      <c r="A218" s="51">
        <f t="shared" si="3"/>
        <v>213</v>
      </c>
      <c r="B218" s="7" t="s">
        <v>3020</v>
      </c>
      <c r="C218" s="7" t="s">
        <v>69</v>
      </c>
      <c r="D218" s="7" t="s">
        <v>2967</v>
      </c>
      <c r="E218" s="7" t="s">
        <v>3019</v>
      </c>
      <c r="F218" s="8" t="s">
        <v>614</v>
      </c>
      <c r="G218" s="9">
        <v>816</v>
      </c>
      <c r="H218" s="9">
        <v>2028</v>
      </c>
      <c r="I218" s="10" t="s">
        <v>41</v>
      </c>
      <c r="J218" s="40" t="s">
        <v>50</v>
      </c>
      <c r="K218" s="4" t="s">
        <v>2967</v>
      </c>
    </row>
    <row r="219" spans="1:11" x14ac:dyDescent="0.2">
      <c r="A219" s="51">
        <f t="shared" si="3"/>
        <v>214</v>
      </c>
      <c r="B219" s="7" t="s">
        <v>3052</v>
      </c>
      <c r="C219" s="7" t="s">
        <v>69</v>
      </c>
      <c r="D219" s="7" t="s">
        <v>2967</v>
      </c>
      <c r="E219" s="7" t="s">
        <v>3031</v>
      </c>
      <c r="F219" s="8" t="s">
        <v>588</v>
      </c>
      <c r="G219" s="9">
        <v>3755</v>
      </c>
      <c r="H219" s="9">
        <v>9502</v>
      </c>
      <c r="I219" s="10" t="s">
        <v>709</v>
      </c>
      <c r="J219" s="40" t="s">
        <v>50</v>
      </c>
      <c r="K219" s="4" t="s">
        <v>781</v>
      </c>
    </row>
    <row r="220" spans="1:11" x14ac:dyDescent="0.2">
      <c r="A220" s="51">
        <f t="shared" si="3"/>
        <v>215</v>
      </c>
      <c r="B220" s="7" t="s">
        <v>3032</v>
      </c>
      <c r="C220" s="7" t="s">
        <v>69</v>
      </c>
      <c r="D220" s="7" t="s">
        <v>2967</v>
      </c>
      <c r="E220" s="7" t="s">
        <v>3031</v>
      </c>
      <c r="F220" s="8" t="s">
        <v>750</v>
      </c>
      <c r="G220" s="9">
        <v>1396</v>
      </c>
      <c r="H220" s="9">
        <v>2971</v>
      </c>
      <c r="I220" s="10" t="s">
        <v>51</v>
      </c>
      <c r="J220" s="40" t="s">
        <v>50</v>
      </c>
      <c r="K220" s="4" t="s">
        <v>2967</v>
      </c>
    </row>
    <row r="221" spans="1:11" x14ac:dyDescent="0.2">
      <c r="A221" s="51">
        <f t="shared" si="3"/>
        <v>216</v>
      </c>
      <c r="B221" s="7" t="s">
        <v>3033</v>
      </c>
      <c r="C221" s="7" t="s">
        <v>69</v>
      </c>
      <c r="D221" s="7" t="s">
        <v>2967</v>
      </c>
      <c r="E221" s="7" t="s">
        <v>3031</v>
      </c>
      <c r="F221" s="8" t="s">
        <v>686</v>
      </c>
      <c r="G221" s="9">
        <v>1440</v>
      </c>
      <c r="H221" s="9">
        <v>3279</v>
      </c>
      <c r="I221" s="10" t="s">
        <v>709</v>
      </c>
      <c r="J221" s="40" t="s">
        <v>50</v>
      </c>
      <c r="K221" s="4"/>
    </row>
    <row r="222" spans="1:11" x14ac:dyDescent="0.2">
      <c r="A222" s="51">
        <f t="shared" si="3"/>
        <v>217</v>
      </c>
      <c r="B222" s="7" t="s">
        <v>3053</v>
      </c>
      <c r="C222" s="7" t="s">
        <v>69</v>
      </c>
      <c r="D222" s="7" t="s">
        <v>2967</v>
      </c>
      <c r="E222" s="7" t="s">
        <v>3031</v>
      </c>
      <c r="F222" s="8" t="s">
        <v>3034</v>
      </c>
      <c r="G222" s="9">
        <v>689</v>
      </c>
      <c r="H222" s="9">
        <v>1519</v>
      </c>
      <c r="I222" s="10" t="s">
        <v>709</v>
      </c>
      <c r="J222" s="40" t="s">
        <v>50</v>
      </c>
      <c r="K222" s="4"/>
    </row>
    <row r="223" spans="1:11" x14ac:dyDescent="0.2">
      <c r="A223" s="51">
        <f t="shared" si="3"/>
        <v>218</v>
      </c>
      <c r="B223" s="7" t="s">
        <v>3063</v>
      </c>
      <c r="C223" s="7" t="s">
        <v>69</v>
      </c>
      <c r="D223" s="7" t="s">
        <v>2967</v>
      </c>
      <c r="E223" s="7" t="s">
        <v>3056</v>
      </c>
      <c r="F223" s="8" t="s">
        <v>636</v>
      </c>
      <c r="G223" s="9">
        <v>2091</v>
      </c>
      <c r="H223" s="9">
        <v>8240</v>
      </c>
      <c r="I223" s="10" t="s">
        <v>709</v>
      </c>
      <c r="J223" s="40" t="s">
        <v>50</v>
      </c>
      <c r="K223" s="4" t="s">
        <v>2967</v>
      </c>
    </row>
    <row r="224" spans="1:11" x14ac:dyDescent="0.2">
      <c r="A224" s="51">
        <f t="shared" si="3"/>
        <v>219</v>
      </c>
      <c r="B224" s="7" t="s">
        <v>3072</v>
      </c>
      <c r="C224" s="7" t="s">
        <v>69</v>
      </c>
      <c r="D224" s="7" t="s">
        <v>2967</v>
      </c>
      <c r="E224" s="7" t="s">
        <v>3073</v>
      </c>
      <c r="F224" s="8" t="s">
        <v>621</v>
      </c>
      <c r="G224" s="9">
        <v>2077</v>
      </c>
      <c r="H224" s="9">
        <v>4864</v>
      </c>
      <c r="I224" s="10" t="s">
        <v>41</v>
      </c>
      <c r="J224" s="40" t="s">
        <v>50</v>
      </c>
      <c r="K224" s="4" t="s">
        <v>780</v>
      </c>
    </row>
    <row r="225" spans="1:11" x14ac:dyDescent="0.2">
      <c r="A225" s="51">
        <f t="shared" si="3"/>
        <v>220</v>
      </c>
      <c r="B225" s="7" t="s">
        <v>3074</v>
      </c>
      <c r="C225" s="7" t="s">
        <v>69</v>
      </c>
      <c r="D225" s="7" t="s">
        <v>2967</v>
      </c>
      <c r="E225" s="7" t="s">
        <v>3073</v>
      </c>
      <c r="F225" s="8" t="s">
        <v>3075</v>
      </c>
      <c r="G225" s="9">
        <v>2009</v>
      </c>
      <c r="H225" s="9">
        <v>5269</v>
      </c>
      <c r="I225" s="10" t="s">
        <v>709</v>
      </c>
      <c r="J225" s="40" t="s">
        <v>50</v>
      </c>
      <c r="K225" s="4" t="s">
        <v>2967</v>
      </c>
    </row>
    <row r="226" spans="1:11" x14ac:dyDescent="0.2">
      <c r="A226" s="51">
        <f t="shared" si="3"/>
        <v>221</v>
      </c>
      <c r="B226" s="7" t="s">
        <v>3076</v>
      </c>
      <c r="C226" s="7" t="s">
        <v>69</v>
      </c>
      <c r="D226" s="7" t="s">
        <v>2967</v>
      </c>
      <c r="E226" s="7" t="s">
        <v>3073</v>
      </c>
      <c r="F226" s="8" t="s">
        <v>3077</v>
      </c>
      <c r="G226" s="9">
        <v>1384</v>
      </c>
      <c r="H226" s="9">
        <v>4732</v>
      </c>
      <c r="I226" s="10" t="s">
        <v>709</v>
      </c>
      <c r="J226" s="40" t="s">
        <v>50</v>
      </c>
      <c r="K226" s="4" t="s">
        <v>2967</v>
      </c>
    </row>
    <row r="227" spans="1:11" s="52" customFormat="1" x14ac:dyDescent="0.2">
      <c r="A227" s="111" t="s">
        <v>2682</v>
      </c>
      <c r="B227" s="112"/>
      <c r="C227" s="112"/>
      <c r="D227" s="112"/>
      <c r="E227" s="112"/>
      <c r="F227" s="112"/>
      <c r="G227" s="112"/>
      <c r="H227" s="112"/>
      <c r="I227" s="112"/>
      <c r="J227" s="112"/>
      <c r="K227" s="113"/>
    </row>
    <row r="228" spans="1:11" s="55" customFormat="1" x14ac:dyDescent="0.2">
      <c r="A228" s="38">
        <f t="shared" ref="A228:A259" si="4">ROW()-6</f>
        <v>222</v>
      </c>
      <c r="B228" s="7" t="s">
        <v>25</v>
      </c>
      <c r="C228" s="7" t="s">
        <v>17</v>
      </c>
      <c r="D228" s="7"/>
      <c r="E228" s="48">
        <v>2005.09</v>
      </c>
      <c r="F228" s="8" t="s">
        <v>352</v>
      </c>
      <c r="G228" s="9">
        <v>4209</v>
      </c>
      <c r="H228" s="9">
        <v>14192</v>
      </c>
      <c r="I228" s="10" t="s">
        <v>5</v>
      </c>
      <c r="J228" s="40" t="s">
        <v>50</v>
      </c>
      <c r="K228" s="4"/>
    </row>
    <row r="229" spans="1:11" s="55" customFormat="1" x14ac:dyDescent="0.2">
      <c r="A229" s="38">
        <f t="shared" si="4"/>
        <v>223</v>
      </c>
      <c r="B229" s="7" t="s">
        <v>1529</v>
      </c>
      <c r="C229" s="7" t="s">
        <v>17</v>
      </c>
      <c r="D229" s="7"/>
      <c r="E229" s="48">
        <v>2005.12</v>
      </c>
      <c r="F229" s="8" t="s">
        <v>143</v>
      </c>
      <c r="G229" s="9">
        <v>1711</v>
      </c>
      <c r="H229" s="9">
        <v>4946</v>
      </c>
      <c r="I229" s="10" t="s">
        <v>4</v>
      </c>
      <c r="J229" s="40" t="s">
        <v>50</v>
      </c>
      <c r="K229" s="4"/>
    </row>
    <row r="230" spans="1:11" s="55" customFormat="1" x14ac:dyDescent="0.2">
      <c r="A230" s="38">
        <f t="shared" si="4"/>
        <v>224</v>
      </c>
      <c r="B230" s="7" t="s">
        <v>1530</v>
      </c>
      <c r="C230" s="7" t="s">
        <v>17</v>
      </c>
      <c r="D230" s="7"/>
      <c r="E230" s="48" t="s">
        <v>2103</v>
      </c>
      <c r="F230" s="8" t="s">
        <v>143</v>
      </c>
      <c r="G230" s="9">
        <v>937</v>
      </c>
      <c r="H230" s="9">
        <v>2339</v>
      </c>
      <c r="I230" s="10" t="s">
        <v>4</v>
      </c>
      <c r="J230" s="40" t="s">
        <v>50</v>
      </c>
      <c r="K230" s="4"/>
    </row>
    <row r="231" spans="1:11" s="55" customFormat="1" x14ac:dyDescent="0.2">
      <c r="A231" s="38">
        <f t="shared" si="4"/>
        <v>225</v>
      </c>
      <c r="B231" s="7" t="s">
        <v>1531</v>
      </c>
      <c r="C231" s="7" t="s">
        <v>17</v>
      </c>
      <c r="D231" s="7"/>
      <c r="E231" s="48">
        <v>2005.12</v>
      </c>
      <c r="F231" s="8" t="s">
        <v>143</v>
      </c>
      <c r="G231" s="9">
        <v>1578</v>
      </c>
      <c r="H231" s="9">
        <v>1146</v>
      </c>
      <c r="I231" s="10" t="s">
        <v>2</v>
      </c>
      <c r="J231" s="40" t="s">
        <v>50</v>
      </c>
      <c r="K231" s="4"/>
    </row>
    <row r="232" spans="1:11" s="55" customFormat="1" x14ac:dyDescent="0.2">
      <c r="A232" s="38">
        <f t="shared" si="4"/>
        <v>226</v>
      </c>
      <c r="B232" s="7" t="s">
        <v>1532</v>
      </c>
      <c r="C232" s="7" t="s">
        <v>17</v>
      </c>
      <c r="D232" s="7"/>
      <c r="E232" s="48">
        <v>2005.12</v>
      </c>
      <c r="F232" s="8" t="s">
        <v>143</v>
      </c>
      <c r="G232" s="9">
        <v>444</v>
      </c>
      <c r="H232" s="9">
        <v>383</v>
      </c>
      <c r="I232" s="10" t="s">
        <v>2</v>
      </c>
      <c r="J232" s="40" t="s">
        <v>50</v>
      </c>
      <c r="K232" s="4"/>
    </row>
    <row r="233" spans="1:11" s="55" customFormat="1" x14ac:dyDescent="0.2">
      <c r="A233" s="38">
        <f t="shared" si="4"/>
        <v>227</v>
      </c>
      <c r="B233" s="7" t="s">
        <v>1533</v>
      </c>
      <c r="C233" s="7" t="s">
        <v>17</v>
      </c>
      <c r="D233" s="7"/>
      <c r="E233" s="49">
        <v>2008.03</v>
      </c>
      <c r="F233" s="12" t="s">
        <v>398</v>
      </c>
      <c r="G233" s="13">
        <v>313</v>
      </c>
      <c r="H233" s="13">
        <v>855</v>
      </c>
      <c r="I233" s="14" t="s">
        <v>2</v>
      </c>
      <c r="J233" s="46" t="s">
        <v>50</v>
      </c>
      <c r="K233" s="6"/>
    </row>
    <row r="234" spans="1:11" s="55" customFormat="1" x14ac:dyDescent="0.2">
      <c r="A234" s="38">
        <f t="shared" si="4"/>
        <v>228</v>
      </c>
      <c r="B234" s="7" t="s">
        <v>1534</v>
      </c>
      <c r="C234" s="7" t="s">
        <v>17</v>
      </c>
      <c r="D234" s="7"/>
      <c r="E234" s="49">
        <v>2008.04</v>
      </c>
      <c r="F234" s="12" t="s">
        <v>128</v>
      </c>
      <c r="G234" s="13">
        <v>2644</v>
      </c>
      <c r="H234" s="13">
        <v>5045</v>
      </c>
      <c r="I234" s="14" t="s">
        <v>4</v>
      </c>
      <c r="J234" s="46" t="s">
        <v>50</v>
      </c>
      <c r="K234" s="6"/>
    </row>
    <row r="235" spans="1:11" s="55" customFormat="1" x14ac:dyDescent="0.2">
      <c r="A235" s="38">
        <f t="shared" si="4"/>
        <v>229</v>
      </c>
      <c r="B235" s="7" t="s">
        <v>1535</v>
      </c>
      <c r="C235" s="7" t="s">
        <v>17</v>
      </c>
      <c r="D235" s="7"/>
      <c r="E235" s="49">
        <v>2008.05</v>
      </c>
      <c r="F235" s="12" t="s">
        <v>244</v>
      </c>
      <c r="G235" s="13">
        <v>3209</v>
      </c>
      <c r="H235" s="13">
        <v>7349</v>
      </c>
      <c r="I235" s="46" t="s">
        <v>4</v>
      </c>
      <c r="J235" s="46" t="s">
        <v>50</v>
      </c>
      <c r="K235" s="6"/>
    </row>
    <row r="236" spans="1:11" s="54" customFormat="1" x14ac:dyDescent="0.2">
      <c r="A236" s="38">
        <f t="shared" si="4"/>
        <v>230</v>
      </c>
      <c r="B236" s="7" t="s">
        <v>1536</v>
      </c>
      <c r="C236" s="7" t="s">
        <v>17</v>
      </c>
      <c r="D236" s="7"/>
      <c r="E236" s="49">
        <v>2008.05</v>
      </c>
      <c r="F236" s="12" t="s">
        <v>244</v>
      </c>
      <c r="G236" s="13">
        <v>3347</v>
      </c>
      <c r="H236" s="13">
        <v>6608</v>
      </c>
      <c r="I236" s="14" t="s">
        <v>2</v>
      </c>
      <c r="J236" s="46" t="s">
        <v>50</v>
      </c>
      <c r="K236" s="6"/>
    </row>
    <row r="237" spans="1:11" s="54" customFormat="1" x14ac:dyDescent="0.2">
      <c r="A237" s="38">
        <f t="shared" si="4"/>
        <v>231</v>
      </c>
      <c r="B237" s="7" t="s">
        <v>1537</v>
      </c>
      <c r="C237" s="7" t="s">
        <v>17</v>
      </c>
      <c r="D237" s="7"/>
      <c r="E237" s="48">
        <v>2009.01</v>
      </c>
      <c r="F237" s="8" t="s">
        <v>457</v>
      </c>
      <c r="G237" s="9">
        <v>290</v>
      </c>
      <c r="H237" s="9">
        <v>524</v>
      </c>
      <c r="I237" s="40" t="s">
        <v>2</v>
      </c>
      <c r="J237" s="40" t="s">
        <v>50</v>
      </c>
      <c r="K237" s="4"/>
    </row>
    <row r="238" spans="1:11" s="54" customFormat="1" x14ac:dyDescent="0.2">
      <c r="A238" s="38">
        <f t="shared" si="4"/>
        <v>232</v>
      </c>
      <c r="B238" s="7" t="s">
        <v>1197</v>
      </c>
      <c r="C238" s="7" t="s">
        <v>17</v>
      </c>
      <c r="D238" s="11"/>
      <c r="E238" s="48">
        <v>2009.03</v>
      </c>
      <c r="F238" s="8" t="s">
        <v>143</v>
      </c>
      <c r="G238" s="9">
        <v>1355</v>
      </c>
      <c r="H238" s="9">
        <v>2523</v>
      </c>
      <c r="I238" s="40" t="s">
        <v>2</v>
      </c>
      <c r="J238" s="40" t="s">
        <v>50</v>
      </c>
      <c r="K238" s="4"/>
    </row>
    <row r="239" spans="1:11" s="54" customFormat="1" x14ac:dyDescent="0.2">
      <c r="A239" s="38">
        <f t="shared" si="4"/>
        <v>233</v>
      </c>
      <c r="B239" s="7" t="s">
        <v>46</v>
      </c>
      <c r="C239" s="7" t="s">
        <v>17</v>
      </c>
      <c r="D239" s="7"/>
      <c r="E239" s="49">
        <v>2010.06</v>
      </c>
      <c r="F239" s="8" t="s">
        <v>419</v>
      </c>
      <c r="G239" s="9">
        <v>177</v>
      </c>
      <c r="H239" s="9">
        <v>312</v>
      </c>
      <c r="I239" s="40" t="s">
        <v>4</v>
      </c>
      <c r="J239" s="40" t="s">
        <v>50</v>
      </c>
      <c r="K239" s="4"/>
    </row>
    <row r="240" spans="1:11" s="54" customFormat="1" x14ac:dyDescent="0.2">
      <c r="A240" s="38">
        <f t="shared" si="4"/>
        <v>234</v>
      </c>
      <c r="B240" s="11" t="s">
        <v>34</v>
      </c>
      <c r="C240" s="7" t="s">
        <v>17</v>
      </c>
      <c r="D240" s="7"/>
      <c r="E240" s="49">
        <v>2010.07</v>
      </c>
      <c r="F240" s="12" t="s">
        <v>137</v>
      </c>
      <c r="G240" s="13">
        <v>7048</v>
      </c>
      <c r="H240" s="13">
        <v>7663</v>
      </c>
      <c r="I240" s="14" t="s">
        <v>2</v>
      </c>
      <c r="J240" s="46" t="s">
        <v>50</v>
      </c>
      <c r="K240" s="4"/>
    </row>
    <row r="241" spans="1:11" s="54" customFormat="1" x14ac:dyDescent="0.2">
      <c r="A241" s="38">
        <f t="shared" si="4"/>
        <v>235</v>
      </c>
      <c r="B241" s="7" t="s">
        <v>48</v>
      </c>
      <c r="C241" s="7" t="s">
        <v>17</v>
      </c>
      <c r="D241" s="11"/>
      <c r="E241" s="49">
        <v>2010.07</v>
      </c>
      <c r="F241" s="8" t="s">
        <v>422</v>
      </c>
      <c r="G241" s="9">
        <v>1385</v>
      </c>
      <c r="H241" s="9">
        <v>2630</v>
      </c>
      <c r="I241" s="10" t="s">
        <v>2</v>
      </c>
      <c r="J241" s="40" t="s">
        <v>50</v>
      </c>
      <c r="K241" s="4"/>
    </row>
    <row r="242" spans="1:11" s="54" customFormat="1" x14ac:dyDescent="0.2">
      <c r="A242" s="38">
        <f t="shared" si="4"/>
        <v>236</v>
      </c>
      <c r="B242" s="7" t="s">
        <v>1846</v>
      </c>
      <c r="C242" s="7" t="s">
        <v>17</v>
      </c>
      <c r="D242" s="11"/>
      <c r="E242" s="49" t="s">
        <v>2131</v>
      </c>
      <c r="F242" s="8" t="s">
        <v>373</v>
      </c>
      <c r="G242" s="9">
        <v>136</v>
      </c>
      <c r="H242" s="9">
        <v>200</v>
      </c>
      <c r="I242" s="40" t="s">
        <v>4</v>
      </c>
      <c r="J242" s="50" t="s">
        <v>50</v>
      </c>
      <c r="K242" s="35"/>
    </row>
    <row r="243" spans="1:11" s="54" customFormat="1" x14ac:dyDescent="0.2">
      <c r="A243" s="38">
        <f t="shared" si="4"/>
        <v>237</v>
      </c>
      <c r="B243" s="7" t="s">
        <v>1538</v>
      </c>
      <c r="C243" s="7" t="s">
        <v>17</v>
      </c>
      <c r="D243" s="7"/>
      <c r="E243" s="49">
        <v>2011.02</v>
      </c>
      <c r="F243" s="8" t="s">
        <v>440</v>
      </c>
      <c r="G243" s="9">
        <v>3064</v>
      </c>
      <c r="H243" s="9">
        <v>6173</v>
      </c>
      <c r="I243" s="10" t="s">
        <v>2</v>
      </c>
      <c r="J243" s="40" t="s">
        <v>50</v>
      </c>
      <c r="K243" s="4"/>
    </row>
    <row r="244" spans="1:11" s="54" customFormat="1" x14ac:dyDescent="0.2">
      <c r="A244" s="38">
        <f t="shared" si="4"/>
        <v>238</v>
      </c>
      <c r="B244" s="7" t="s">
        <v>1539</v>
      </c>
      <c r="C244" s="7" t="s">
        <v>17</v>
      </c>
      <c r="D244" s="7"/>
      <c r="E244" s="49">
        <v>2011.05</v>
      </c>
      <c r="F244" s="8" t="s">
        <v>445</v>
      </c>
      <c r="G244" s="9">
        <v>2561</v>
      </c>
      <c r="H244" s="9">
        <v>5737</v>
      </c>
      <c r="I244" s="10" t="s">
        <v>2</v>
      </c>
      <c r="J244" s="40" t="s">
        <v>50</v>
      </c>
      <c r="K244" s="4"/>
    </row>
    <row r="245" spans="1:11" s="54" customFormat="1" x14ac:dyDescent="0.2">
      <c r="A245" s="38">
        <f t="shared" si="4"/>
        <v>239</v>
      </c>
      <c r="B245" s="7" t="s">
        <v>1540</v>
      </c>
      <c r="C245" s="7" t="s">
        <v>17</v>
      </c>
      <c r="D245" s="7"/>
      <c r="E245" s="49">
        <v>2011.05</v>
      </c>
      <c r="F245" s="8" t="s">
        <v>447</v>
      </c>
      <c r="G245" s="9">
        <v>412</v>
      </c>
      <c r="H245" s="9">
        <v>884</v>
      </c>
      <c r="I245" s="10" t="s">
        <v>2</v>
      </c>
      <c r="J245" s="40" t="s">
        <v>50</v>
      </c>
      <c r="K245" s="4"/>
    </row>
    <row r="246" spans="1:11" s="54" customFormat="1" x14ac:dyDescent="0.2">
      <c r="A246" s="38">
        <f t="shared" si="4"/>
        <v>240</v>
      </c>
      <c r="B246" s="7" t="s">
        <v>2147</v>
      </c>
      <c r="C246" s="7" t="s">
        <v>17</v>
      </c>
      <c r="D246" s="7"/>
      <c r="E246" s="49">
        <v>2011.09</v>
      </c>
      <c r="F246" s="8" t="s">
        <v>381</v>
      </c>
      <c r="G246" s="9">
        <v>310</v>
      </c>
      <c r="H246" s="9">
        <v>290</v>
      </c>
      <c r="I246" s="10" t="s">
        <v>2118</v>
      </c>
      <c r="J246" s="40" t="s">
        <v>50</v>
      </c>
      <c r="K246" s="4"/>
    </row>
    <row r="247" spans="1:11" s="54" customFormat="1" x14ac:dyDescent="0.2">
      <c r="A247" s="38">
        <f t="shared" si="4"/>
        <v>241</v>
      </c>
      <c r="B247" s="7" t="s">
        <v>1019</v>
      </c>
      <c r="C247" s="7" t="s">
        <v>17</v>
      </c>
      <c r="D247" s="11"/>
      <c r="E247" s="49">
        <v>2012.02</v>
      </c>
      <c r="F247" s="8" t="s">
        <v>401</v>
      </c>
      <c r="G247" s="9">
        <v>2051</v>
      </c>
      <c r="H247" s="9">
        <v>2590</v>
      </c>
      <c r="I247" s="10" t="s">
        <v>2116</v>
      </c>
      <c r="J247" s="40" t="s">
        <v>50</v>
      </c>
      <c r="K247" s="4"/>
    </row>
    <row r="248" spans="1:11" s="54" customFormat="1" x14ac:dyDescent="0.2">
      <c r="A248" s="38">
        <f t="shared" si="4"/>
        <v>242</v>
      </c>
      <c r="B248" s="7" t="s">
        <v>1542</v>
      </c>
      <c r="C248" s="7" t="s">
        <v>17</v>
      </c>
      <c r="D248" s="7"/>
      <c r="E248" s="48">
        <v>2012.05</v>
      </c>
      <c r="F248" s="8" t="s">
        <v>355</v>
      </c>
      <c r="G248" s="9">
        <v>1955</v>
      </c>
      <c r="H248" s="9">
        <v>4921</v>
      </c>
      <c r="I248" s="10" t="s">
        <v>2168</v>
      </c>
      <c r="J248" s="40" t="s">
        <v>50</v>
      </c>
      <c r="K248" s="4" t="s">
        <v>2169</v>
      </c>
    </row>
    <row r="249" spans="1:11" s="54" customFormat="1" x14ac:dyDescent="0.2">
      <c r="A249" s="38">
        <f t="shared" si="4"/>
        <v>243</v>
      </c>
      <c r="B249" s="7" t="s">
        <v>1543</v>
      </c>
      <c r="C249" s="7" t="s">
        <v>17</v>
      </c>
      <c r="D249" s="7"/>
      <c r="E249" s="48">
        <v>2012.06</v>
      </c>
      <c r="F249" s="8" t="s">
        <v>415</v>
      </c>
      <c r="G249" s="9">
        <v>2263</v>
      </c>
      <c r="H249" s="9">
        <v>2269</v>
      </c>
      <c r="I249" s="10" t="s">
        <v>2</v>
      </c>
      <c r="J249" s="40" t="s">
        <v>50</v>
      </c>
      <c r="K249" s="4"/>
    </row>
    <row r="250" spans="1:11" s="54" customFormat="1" x14ac:dyDescent="0.2">
      <c r="A250" s="38">
        <f t="shared" si="4"/>
        <v>244</v>
      </c>
      <c r="B250" s="7" t="s">
        <v>1544</v>
      </c>
      <c r="C250" s="7" t="s">
        <v>17</v>
      </c>
      <c r="D250" s="7"/>
      <c r="E250" s="48" t="s">
        <v>2183</v>
      </c>
      <c r="F250" s="8" t="s">
        <v>143</v>
      </c>
      <c r="G250" s="9">
        <v>1249</v>
      </c>
      <c r="H250" s="9">
        <v>2575</v>
      </c>
      <c r="I250" s="10" t="s">
        <v>853</v>
      </c>
      <c r="J250" s="40" t="s">
        <v>50</v>
      </c>
      <c r="K250" s="4"/>
    </row>
    <row r="251" spans="1:11" s="54" customFormat="1" x14ac:dyDescent="0.2">
      <c r="A251" s="38">
        <f t="shared" si="4"/>
        <v>245</v>
      </c>
      <c r="B251" s="47" t="s">
        <v>1545</v>
      </c>
      <c r="C251" s="7" t="s">
        <v>17</v>
      </c>
      <c r="D251" s="7"/>
      <c r="E251" s="49">
        <v>2012.11</v>
      </c>
      <c r="F251" s="8" t="s">
        <v>310</v>
      </c>
      <c r="G251" s="9">
        <v>1789</v>
      </c>
      <c r="H251" s="9">
        <v>5148</v>
      </c>
      <c r="I251" s="10" t="s">
        <v>2174</v>
      </c>
      <c r="J251" s="40" t="s">
        <v>50</v>
      </c>
      <c r="K251" s="4"/>
    </row>
    <row r="252" spans="1:11" x14ac:dyDescent="0.2">
      <c r="A252" s="38">
        <f t="shared" si="4"/>
        <v>246</v>
      </c>
      <c r="B252" s="11" t="s">
        <v>1546</v>
      </c>
      <c r="C252" s="7" t="s">
        <v>17</v>
      </c>
      <c r="E252" s="48">
        <v>2013.02</v>
      </c>
      <c r="F252" s="8" t="s">
        <v>243</v>
      </c>
      <c r="G252" s="9">
        <v>1072</v>
      </c>
      <c r="H252" s="9">
        <v>2757</v>
      </c>
      <c r="I252" s="10" t="s">
        <v>2189</v>
      </c>
      <c r="J252" s="40" t="s">
        <v>50</v>
      </c>
      <c r="K252" s="4"/>
    </row>
    <row r="253" spans="1:11" s="54" customFormat="1" x14ac:dyDescent="0.2">
      <c r="A253" s="38">
        <f t="shared" si="4"/>
        <v>247</v>
      </c>
      <c r="B253" s="11" t="s">
        <v>1547</v>
      </c>
      <c r="C253" s="7" t="s">
        <v>17</v>
      </c>
      <c r="D253" s="7"/>
      <c r="E253" s="48">
        <v>2013.02</v>
      </c>
      <c r="F253" s="8" t="s">
        <v>369</v>
      </c>
      <c r="G253" s="9">
        <v>1467</v>
      </c>
      <c r="H253" s="9">
        <v>2711</v>
      </c>
      <c r="I253" s="10" t="s">
        <v>2116</v>
      </c>
      <c r="J253" s="40" t="s">
        <v>50</v>
      </c>
      <c r="K253" s="4"/>
    </row>
    <row r="254" spans="1:11" x14ac:dyDescent="0.2">
      <c r="A254" s="38">
        <f t="shared" si="4"/>
        <v>248</v>
      </c>
      <c r="B254" s="11" t="s">
        <v>1548</v>
      </c>
      <c r="C254" s="11" t="s">
        <v>17</v>
      </c>
      <c r="D254" s="11"/>
      <c r="E254" s="48">
        <v>2013.06</v>
      </c>
      <c r="F254" s="8" t="s">
        <v>295</v>
      </c>
      <c r="G254" s="9">
        <v>8152</v>
      </c>
      <c r="H254" s="9">
        <v>15899</v>
      </c>
      <c r="I254" s="10" t="s">
        <v>2199</v>
      </c>
      <c r="J254" s="40" t="s">
        <v>50</v>
      </c>
      <c r="K254" s="4" t="s">
        <v>2200</v>
      </c>
    </row>
    <row r="255" spans="1:11" x14ac:dyDescent="0.2">
      <c r="A255" s="38">
        <f t="shared" si="4"/>
        <v>249</v>
      </c>
      <c r="B255" s="11" t="s">
        <v>1549</v>
      </c>
      <c r="C255" s="11" t="s">
        <v>17</v>
      </c>
      <c r="E255" s="48">
        <v>2013.07</v>
      </c>
      <c r="F255" s="8" t="s">
        <v>339</v>
      </c>
      <c r="G255" s="9">
        <v>776</v>
      </c>
      <c r="H255" s="9">
        <v>1604</v>
      </c>
      <c r="I255" s="10" t="s">
        <v>2116</v>
      </c>
      <c r="J255" s="40" t="s">
        <v>50</v>
      </c>
      <c r="K255" s="4"/>
    </row>
    <row r="256" spans="1:11" x14ac:dyDescent="0.2">
      <c r="A256" s="38">
        <f t="shared" si="4"/>
        <v>250</v>
      </c>
      <c r="B256" s="7" t="s">
        <v>1550</v>
      </c>
      <c r="C256" s="11" t="s">
        <v>17</v>
      </c>
      <c r="E256" s="48">
        <v>2013.11</v>
      </c>
      <c r="F256" s="8" t="s">
        <v>348</v>
      </c>
      <c r="G256" s="9">
        <v>498</v>
      </c>
      <c r="H256" s="9">
        <v>1063</v>
      </c>
      <c r="I256" s="10" t="s">
        <v>2118</v>
      </c>
      <c r="J256" s="40" t="s">
        <v>50</v>
      </c>
      <c r="K256" s="4"/>
    </row>
    <row r="257" spans="1:11" x14ac:dyDescent="0.2">
      <c r="A257" s="38">
        <f t="shared" si="4"/>
        <v>251</v>
      </c>
      <c r="B257" s="11" t="s">
        <v>1551</v>
      </c>
      <c r="C257" s="7" t="s">
        <v>17</v>
      </c>
      <c r="E257" s="49">
        <v>2014.02</v>
      </c>
      <c r="F257" s="36" t="s">
        <v>308</v>
      </c>
      <c r="G257" s="37">
        <v>1866</v>
      </c>
      <c r="H257" s="9">
        <v>3507</v>
      </c>
      <c r="I257" s="10" t="s">
        <v>2166</v>
      </c>
      <c r="J257" s="40" t="s">
        <v>50</v>
      </c>
      <c r="K257" s="5"/>
    </row>
    <row r="258" spans="1:11" x14ac:dyDescent="0.2">
      <c r="A258" s="38">
        <f t="shared" si="4"/>
        <v>252</v>
      </c>
      <c r="B258" s="11" t="s">
        <v>1210</v>
      </c>
      <c r="C258" s="7" t="s">
        <v>17</v>
      </c>
      <c r="D258" s="11"/>
      <c r="E258" s="49">
        <v>2014.02</v>
      </c>
      <c r="F258" s="36" t="s">
        <v>143</v>
      </c>
      <c r="G258" s="37">
        <v>130</v>
      </c>
      <c r="H258" s="9">
        <v>436</v>
      </c>
      <c r="I258" s="10" t="s">
        <v>2186</v>
      </c>
      <c r="J258" s="40" t="s">
        <v>50</v>
      </c>
      <c r="K258" s="4" t="s">
        <v>2197</v>
      </c>
    </row>
    <row r="259" spans="1:11" x14ac:dyDescent="0.2">
      <c r="A259" s="38">
        <f t="shared" si="4"/>
        <v>253</v>
      </c>
      <c r="B259" s="11" t="s">
        <v>1552</v>
      </c>
      <c r="C259" s="7" t="s">
        <v>17</v>
      </c>
      <c r="D259" s="11"/>
      <c r="E259" s="49">
        <v>2014.03</v>
      </c>
      <c r="F259" s="36" t="s">
        <v>188</v>
      </c>
      <c r="G259" s="37">
        <v>533</v>
      </c>
      <c r="H259" s="9">
        <v>1027</v>
      </c>
      <c r="I259" s="10" t="s">
        <v>2223</v>
      </c>
      <c r="J259" s="40" t="s">
        <v>50</v>
      </c>
      <c r="K259" s="5"/>
    </row>
    <row r="260" spans="1:11" x14ac:dyDescent="0.2">
      <c r="A260" s="38">
        <f t="shared" ref="A260:A291" si="5">ROW()-6</f>
        <v>254</v>
      </c>
      <c r="B260" s="11" t="s">
        <v>1554</v>
      </c>
      <c r="C260" s="11" t="s">
        <v>17</v>
      </c>
      <c r="E260" s="49">
        <v>2014.06</v>
      </c>
      <c r="F260" s="36" t="s">
        <v>111</v>
      </c>
      <c r="G260" s="37">
        <v>245</v>
      </c>
      <c r="H260" s="9">
        <v>490</v>
      </c>
      <c r="I260" s="10" t="s">
        <v>2116</v>
      </c>
      <c r="J260" s="40" t="s">
        <v>50</v>
      </c>
      <c r="K260" s="5"/>
    </row>
    <row r="261" spans="1:11" x14ac:dyDescent="0.2">
      <c r="A261" s="38">
        <f t="shared" si="5"/>
        <v>255</v>
      </c>
      <c r="B261" s="11" t="s">
        <v>1555</v>
      </c>
      <c r="C261" s="11" t="s">
        <v>17</v>
      </c>
      <c r="E261" s="49">
        <v>2014.06</v>
      </c>
      <c r="F261" s="36" t="s">
        <v>124</v>
      </c>
      <c r="G261" s="37">
        <v>1532</v>
      </c>
      <c r="H261" s="9">
        <v>2889</v>
      </c>
      <c r="I261" s="10" t="s">
        <v>2192</v>
      </c>
      <c r="J261" s="40" t="s">
        <v>50</v>
      </c>
      <c r="K261" s="5"/>
    </row>
    <row r="262" spans="1:11" x14ac:dyDescent="0.2">
      <c r="A262" s="38">
        <f t="shared" si="5"/>
        <v>256</v>
      </c>
      <c r="B262" s="11" t="s">
        <v>1214</v>
      </c>
      <c r="C262" s="11" t="s">
        <v>17</v>
      </c>
      <c r="D262" s="11"/>
      <c r="E262" s="49">
        <v>2014.06</v>
      </c>
      <c r="F262" s="36" t="s">
        <v>326</v>
      </c>
      <c r="G262" s="37">
        <v>3808</v>
      </c>
      <c r="H262" s="9">
        <v>8216</v>
      </c>
      <c r="I262" s="10" t="s">
        <v>2192</v>
      </c>
      <c r="J262" s="40" t="s">
        <v>50</v>
      </c>
      <c r="K262" s="5"/>
    </row>
    <row r="263" spans="1:11" x14ac:dyDescent="0.2">
      <c r="A263" s="38">
        <f t="shared" si="5"/>
        <v>257</v>
      </c>
      <c r="B263" s="7" t="s">
        <v>1556</v>
      </c>
      <c r="C263" s="7" t="s">
        <v>17</v>
      </c>
      <c r="E263" s="48">
        <v>2014.07</v>
      </c>
      <c r="F263" s="8" t="s">
        <v>143</v>
      </c>
      <c r="G263" s="9">
        <v>3526</v>
      </c>
      <c r="H263" s="9">
        <v>4187</v>
      </c>
      <c r="I263" s="10" t="s">
        <v>2116</v>
      </c>
      <c r="J263" s="40" t="s">
        <v>50</v>
      </c>
      <c r="K263" s="4"/>
    </row>
    <row r="264" spans="1:11" x14ac:dyDescent="0.2">
      <c r="A264" s="38">
        <f t="shared" si="5"/>
        <v>258</v>
      </c>
      <c r="B264" s="7" t="s">
        <v>1558</v>
      </c>
      <c r="C264" s="7" t="s">
        <v>17</v>
      </c>
      <c r="E264" s="49">
        <v>2014.09</v>
      </c>
      <c r="F264" s="8" t="s">
        <v>229</v>
      </c>
      <c r="G264" s="9">
        <v>97</v>
      </c>
      <c r="H264" s="9">
        <v>200</v>
      </c>
      <c r="I264" s="10" t="s">
        <v>2116</v>
      </c>
      <c r="J264" s="40" t="s">
        <v>50</v>
      </c>
      <c r="K264" s="4"/>
    </row>
    <row r="265" spans="1:11" x14ac:dyDescent="0.2">
      <c r="A265" s="38">
        <f t="shared" si="5"/>
        <v>259</v>
      </c>
      <c r="B265" s="7" t="s">
        <v>1559</v>
      </c>
      <c r="C265" s="7" t="s">
        <v>17</v>
      </c>
      <c r="E265" s="49">
        <v>2014.11</v>
      </c>
      <c r="F265" s="8" t="s">
        <v>126</v>
      </c>
      <c r="G265" s="9">
        <v>592</v>
      </c>
      <c r="H265" s="9">
        <v>1038</v>
      </c>
      <c r="I265" s="10" t="s">
        <v>2118</v>
      </c>
      <c r="J265" s="40" t="s">
        <v>50</v>
      </c>
      <c r="K265" s="4"/>
    </row>
    <row r="266" spans="1:11" x14ac:dyDescent="0.2">
      <c r="A266" s="38">
        <f t="shared" si="5"/>
        <v>260</v>
      </c>
      <c r="B266" s="7" t="s">
        <v>1560</v>
      </c>
      <c r="C266" s="7" t="s">
        <v>17</v>
      </c>
      <c r="E266" s="49">
        <v>2014.12</v>
      </c>
      <c r="F266" s="8" t="s">
        <v>166</v>
      </c>
      <c r="G266" s="9">
        <v>511</v>
      </c>
      <c r="H266" s="9">
        <v>1037</v>
      </c>
      <c r="I266" s="10" t="s">
        <v>2270</v>
      </c>
      <c r="J266" s="40" t="s">
        <v>50</v>
      </c>
      <c r="K266" s="4"/>
    </row>
    <row r="267" spans="1:11" x14ac:dyDescent="0.2">
      <c r="A267" s="38">
        <f t="shared" si="5"/>
        <v>261</v>
      </c>
      <c r="B267" s="7" t="s">
        <v>1217</v>
      </c>
      <c r="C267" s="7" t="s">
        <v>17</v>
      </c>
      <c r="E267" s="49">
        <v>2014.12</v>
      </c>
      <c r="F267" s="8" t="s">
        <v>143</v>
      </c>
      <c r="G267" s="9">
        <v>1456</v>
      </c>
      <c r="H267" s="9">
        <v>2768</v>
      </c>
      <c r="I267" s="10" t="s">
        <v>2116</v>
      </c>
      <c r="J267" s="40" t="s">
        <v>50</v>
      </c>
      <c r="K267" s="4"/>
    </row>
    <row r="268" spans="1:11" x14ac:dyDescent="0.2">
      <c r="A268" s="38">
        <f t="shared" si="5"/>
        <v>262</v>
      </c>
      <c r="B268" s="11" t="s">
        <v>1561</v>
      </c>
      <c r="C268" s="7" t="s">
        <v>17</v>
      </c>
      <c r="E268" s="49">
        <v>2015.03</v>
      </c>
      <c r="F268" s="12" t="s">
        <v>253</v>
      </c>
      <c r="G268" s="13">
        <v>841</v>
      </c>
      <c r="H268" s="13">
        <v>1593</v>
      </c>
      <c r="I268" s="14" t="s">
        <v>2118</v>
      </c>
      <c r="J268" s="46" t="s">
        <v>50</v>
      </c>
      <c r="K268" s="6"/>
    </row>
    <row r="269" spans="1:11" x14ac:dyDescent="0.2">
      <c r="A269" s="38">
        <f t="shared" si="5"/>
        <v>263</v>
      </c>
      <c r="B269" s="11" t="s">
        <v>1563</v>
      </c>
      <c r="C269" s="11" t="s">
        <v>17</v>
      </c>
      <c r="E269" s="49">
        <v>2015.06</v>
      </c>
      <c r="F269" s="12" t="s">
        <v>184</v>
      </c>
      <c r="G269" s="13">
        <v>6720</v>
      </c>
      <c r="H269" s="13">
        <v>14487</v>
      </c>
      <c r="I269" s="14" t="s">
        <v>2118</v>
      </c>
      <c r="J269" s="46" t="s">
        <v>50</v>
      </c>
      <c r="K269" s="6"/>
    </row>
    <row r="270" spans="1:11" x14ac:dyDescent="0.2">
      <c r="A270" s="38">
        <f t="shared" si="5"/>
        <v>264</v>
      </c>
      <c r="B270" s="11" t="s">
        <v>1564</v>
      </c>
      <c r="C270" s="11" t="s">
        <v>17</v>
      </c>
      <c r="E270" s="49">
        <v>2015.07</v>
      </c>
      <c r="F270" s="12" t="s">
        <v>270</v>
      </c>
      <c r="G270" s="13">
        <v>1044</v>
      </c>
      <c r="H270" s="13">
        <v>1881</v>
      </c>
      <c r="I270" s="14" t="s">
        <v>2118</v>
      </c>
      <c r="J270" s="46" t="s">
        <v>50</v>
      </c>
      <c r="K270" s="6"/>
    </row>
    <row r="271" spans="1:11" x14ac:dyDescent="0.2">
      <c r="A271" s="38">
        <f t="shared" si="5"/>
        <v>265</v>
      </c>
      <c r="B271" s="11" t="s">
        <v>2296</v>
      </c>
      <c r="C271" s="11" t="s">
        <v>17</v>
      </c>
      <c r="E271" s="49">
        <v>2015.07</v>
      </c>
      <c r="F271" s="12" t="s">
        <v>271</v>
      </c>
      <c r="G271" s="13">
        <v>500</v>
      </c>
      <c r="H271" s="13">
        <v>807</v>
      </c>
      <c r="I271" s="14" t="s">
        <v>2116</v>
      </c>
      <c r="J271" s="46" t="s">
        <v>50</v>
      </c>
      <c r="K271" s="6"/>
    </row>
    <row r="272" spans="1:11" x14ac:dyDescent="0.2">
      <c r="A272" s="38">
        <f t="shared" si="5"/>
        <v>266</v>
      </c>
      <c r="B272" s="11" t="s">
        <v>2297</v>
      </c>
      <c r="C272" s="11" t="s">
        <v>17</v>
      </c>
      <c r="E272" s="49">
        <v>2015.07</v>
      </c>
      <c r="F272" s="12" t="s">
        <v>128</v>
      </c>
      <c r="G272" s="13">
        <v>890</v>
      </c>
      <c r="H272" s="13">
        <v>1590</v>
      </c>
      <c r="I272" s="14" t="s">
        <v>2192</v>
      </c>
      <c r="J272" s="46" t="s">
        <v>50</v>
      </c>
      <c r="K272" s="6"/>
    </row>
    <row r="273" spans="1:11" x14ac:dyDescent="0.2">
      <c r="A273" s="38">
        <f t="shared" si="5"/>
        <v>267</v>
      </c>
      <c r="B273" s="11" t="s">
        <v>1566</v>
      </c>
      <c r="C273" s="11" t="s">
        <v>17</v>
      </c>
      <c r="E273" s="49">
        <v>2015.08</v>
      </c>
      <c r="F273" s="12" t="s">
        <v>140</v>
      </c>
      <c r="G273" s="13">
        <v>7514</v>
      </c>
      <c r="H273" s="13">
        <v>12932</v>
      </c>
      <c r="I273" s="14" t="s">
        <v>2206</v>
      </c>
      <c r="J273" s="46" t="s">
        <v>50</v>
      </c>
      <c r="K273" s="6"/>
    </row>
    <row r="274" spans="1:11" x14ac:dyDescent="0.2">
      <c r="A274" s="38">
        <f t="shared" si="5"/>
        <v>268</v>
      </c>
      <c r="B274" s="11" t="s">
        <v>1567</v>
      </c>
      <c r="C274" s="11" t="s">
        <v>17</v>
      </c>
      <c r="D274" s="11"/>
      <c r="E274" s="49" t="s">
        <v>989</v>
      </c>
      <c r="F274" s="12" t="s">
        <v>137</v>
      </c>
      <c r="G274" s="13">
        <v>589</v>
      </c>
      <c r="H274" s="13">
        <v>1550</v>
      </c>
      <c r="I274" s="14" t="s">
        <v>2206</v>
      </c>
      <c r="J274" s="46" t="s">
        <v>50</v>
      </c>
      <c r="K274" s="5"/>
    </row>
    <row r="275" spans="1:11" x14ac:dyDescent="0.2">
      <c r="A275" s="38">
        <f t="shared" si="5"/>
        <v>269</v>
      </c>
      <c r="B275" s="11" t="s">
        <v>1568</v>
      </c>
      <c r="C275" s="11" t="s">
        <v>17</v>
      </c>
      <c r="E275" s="49">
        <v>2015.11</v>
      </c>
      <c r="F275" s="12" t="s">
        <v>143</v>
      </c>
      <c r="G275" s="13">
        <v>822</v>
      </c>
      <c r="H275" s="13">
        <v>2174</v>
      </c>
      <c r="I275" s="14" t="s">
        <v>2186</v>
      </c>
      <c r="J275" s="46" t="s">
        <v>50</v>
      </c>
      <c r="K275" s="6"/>
    </row>
    <row r="276" spans="1:11" x14ac:dyDescent="0.2">
      <c r="A276" s="38">
        <f t="shared" si="5"/>
        <v>270</v>
      </c>
      <c r="B276" s="11" t="s">
        <v>1569</v>
      </c>
      <c r="C276" s="11" t="s">
        <v>17</v>
      </c>
      <c r="E276" s="49">
        <v>2015.11</v>
      </c>
      <c r="F276" s="12" t="s">
        <v>143</v>
      </c>
      <c r="G276" s="13">
        <v>561</v>
      </c>
      <c r="H276" s="13">
        <v>1075</v>
      </c>
      <c r="I276" s="14" t="s">
        <v>2192</v>
      </c>
      <c r="J276" s="46" t="s">
        <v>50</v>
      </c>
      <c r="K276" s="6"/>
    </row>
    <row r="277" spans="1:11" x14ac:dyDescent="0.2">
      <c r="A277" s="38">
        <f t="shared" si="5"/>
        <v>271</v>
      </c>
      <c r="B277" s="11" t="s">
        <v>1570</v>
      </c>
      <c r="C277" s="11" t="s">
        <v>17</v>
      </c>
      <c r="D277" s="11"/>
      <c r="E277" s="49">
        <v>2015.12</v>
      </c>
      <c r="F277" s="12" t="s">
        <v>237</v>
      </c>
      <c r="G277" s="13">
        <v>6538</v>
      </c>
      <c r="H277" s="13">
        <v>12025</v>
      </c>
      <c r="I277" s="14" t="s">
        <v>2116</v>
      </c>
      <c r="J277" s="46" t="s">
        <v>50</v>
      </c>
      <c r="K277" s="6"/>
    </row>
    <row r="278" spans="1:11" x14ac:dyDescent="0.2">
      <c r="A278" s="38">
        <f t="shared" si="5"/>
        <v>272</v>
      </c>
      <c r="B278" s="11" t="s">
        <v>1571</v>
      </c>
      <c r="C278" s="7" t="s">
        <v>17</v>
      </c>
      <c r="E278" s="49">
        <v>2015.12</v>
      </c>
      <c r="F278" s="12" t="s">
        <v>179</v>
      </c>
      <c r="G278" s="13">
        <v>1419</v>
      </c>
      <c r="H278" s="13">
        <v>2557</v>
      </c>
      <c r="I278" s="14" t="s">
        <v>2118</v>
      </c>
      <c r="J278" s="46" t="s">
        <v>50</v>
      </c>
      <c r="K278" s="6"/>
    </row>
    <row r="279" spans="1:11" x14ac:dyDescent="0.2">
      <c r="A279" s="38">
        <f t="shared" si="5"/>
        <v>273</v>
      </c>
      <c r="B279" s="11" t="s">
        <v>1572</v>
      </c>
      <c r="C279" s="11" t="s">
        <v>17</v>
      </c>
      <c r="D279" s="11"/>
      <c r="E279" s="49">
        <v>2015.12</v>
      </c>
      <c r="F279" s="12" t="s">
        <v>493</v>
      </c>
      <c r="G279" s="13">
        <v>4040</v>
      </c>
      <c r="H279" s="13">
        <v>7708</v>
      </c>
      <c r="I279" s="14" t="s">
        <v>2118</v>
      </c>
      <c r="J279" s="46" t="s">
        <v>50</v>
      </c>
      <c r="K279" s="6"/>
    </row>
    <row r="280" spans="1:11" x14ac:dyDescent="0.2">
      <c r="A280" s="38">
        <f t="shared" si="5"/>
        <v>274</v>
      </c>
      <c r="B280" s="11" t="s">
        <v>2330</v>
      </c>
      <c r="C280" s="7" t="s">
        <v>17</v>
      </c>
      <c r="E280" s="49">
        <v>2015.12</v>
      </c>
      <c r="F280" s="12" t="s">
        <v>119</v>
      </c>
      <c r="G280" s="13">
        <v>3050</v>
      </c>
      <c r="H280" s="13">
        <v>6786</v>
      </c>
      <c r="I280" s="14" t="s">
        <v>2194</v>
      </c>
      <c r="J280" s="46" t="s">
        <v>50</v>
      </c>
      <c r="K280" s="6"/>
    </row>
    <row r="281" spans="1:11" x14ac:dyDescent="0.2">
      <c r="A281" s="38">
        <f t="shared" si="5"/>
        <v>275</v>
      </c>
      <c r="B281" s="11" t="s">
        <v>1574</v>
      </c>
      <c r="C281" s="11" t="s">
        <v>17</v>
      </c>
      <c r="E281" s="49">
        <v>2016.02</v>
      </c>
      <c r="F281" s="12" t="s">
        <v>197</v>
      </c>
      <c r="G281" s="13">
        <v>2183</v>
      </c>
      <c r="H281" s="13">
        <v>4085</v>
      </c>
      <c r="I281" s="14" t="s">
        <v>2118</v>
      </c>
      <c r="J281" s="46" t="s">
        <v>50</v>
      </c>
      <c r="K281" s="6"/>
    </row>
    <row r="282" spans="1:11" x14ac:dyDescent="0.2">
      <c r="A282" s="38">
        <f t="shared" si="5"/>
        <v>276</v>
      </c>
      <c r="B282" s="11" t="s">
        <v>1226</v>
      </c>
      <c r="C282" s="11" t="s">
        <v>17</v>
      </c>
      <c r="D282" s="11"/>
      <c r="E282" s="49">
        <v>2016.03</v>
      </c>
      <c r="F282" s="12" t="s">
        <v>119</v>
      </c>
      <c r="G282" s="13">
        <v>1494</v>
      </c>
      <c r="H282" s="13">
        <v>2749</v>
      </c>
      <c r="I282" s="14" t="s">
        <v>2193</v>
      </c>
      <c r="J282" s="46" t="s">
        <v>50</v>
      </c>
      <c r="K282" s="6"/>
    </row>
    <row r="283" spans="1:11" x14ac:dyDescent="0.2">
      <c r="A283" s="38">
        <f t="shared" si="5"/>
        <v>277</v>
      </c>
      <c r="B283" s="11" t="s">
        <v>1575</v>
      </c>
      <c r="C283" s="11" t="s">
        <v>17</v>
      </c>
      <c r="E283" s="49">
        <v>2016.03</v>
      </c>
      <c r="F283" s="12" t="s">
        <v>119</v>
      </c>
      <c r="G283" s="13">
        <v>1331</v>
      </c>
      <c r="H283" s="13">
        <v>2622</v>
      </c>
      <c r="I283" s="14" t="s">
        <v>2194</v>
      </c>
      <c r="J283" s="46" t="s">
        <v>50</v>
      </c>
      <c r="K283" s="6"/>
    </row>
    <row r="284" spans="1:11" x14ac:dyDescent="0.2">
      <c r="A284" s="38">
        <f t="shared" si="5"/>
        <v>278</v>
      </c>
      <c r="B284" s="11" t="s">
        <v>1576</v>
      </c>
      <c r="C284" s="11" t="s">
        <v>17</v>
      </c>
      <c r="E284" s="49">
        <v>2016.03</v>
      </c>
      <c r="F284" s="12" t="s">
        <v>246</v>
      </c>
      <c r="G284" s="13">
        <v>644</v>
      </c>
      <c r="H284" s="13">
        <v>1512</v>
      </c>
      <c r="I284" s="14" t="s">
        <v>2331</v>
      </c>
      <c r="J284" s="46" t="s">
        <v>50</v>
      </c>
      <c r="K284" s="6"/>
    </row>
    <row r="285" spans="1:11" x14ac:dyDescent="0.2">
      <c r="A285" s="38">
        <f t="shared" si="5"/>
        <v>279</v>
      </c>
      <c r="B285" s="11" t="s">
        <v>1577</v>
      </c>
      <c r="C285" s="11" t="s">
        <v>17</v>
      </c>
      <c r="E285" s="49">
        <v>2016.05</v>
      </c>
      <c r="F285" s="12" t="s">
        <v>201</v>
      </c>
      <c r="G285" s="13">
        <v>1536</v>
      </c>
      <c r="H285" s="13">
        <v>2535</v>
      </c>
      <c r="I285" s="14" t="s">
        <v>2118</v>
      </c>
      <c r="J285" s="46" t="s">
        <v>50</v>
      </c>
      <c r="K285" s="6"/>
    </row>
    <row r="286" spans="1:11" x14ac:dyDescent="0.2">
      <c r="A286" s="38">
        <f t="shared" si="5"/>
        <v>280</v>
      </c>
      <c r="B286" s="11" t="s">
        <v>1578</v>
      </c>
      <c r="C286" s="11" t="s">
        <v>17</v>
      </c>
      <c r="D286" s="11"/>
      <c r="E286" s="49">
        <v>2016.05</v>
      </c>
      <c r="F286" s="12" t="s">
        <v>101</v>
      </c>
      <c r="G286" s="13">
        <v>2694</v>
      </c>
      <c r="H286" s="13">
        <v>7507</v>
      </c>
      <c r="I286" s="14" t="s">
        <v>2118</v>
      </c>
      <c r="J286" s="46" t="s">
        <v>50</v>
      </c>
      <c r="K286" s="6"/>
    </row>
    <row r="287" spans="1:11" x14ac:dyDescent="0.2">
      <c r="A287" s="38">
        <f t="shared" si="5"/>
        <v>281</v>
      </c>
      <c r="B287" s="11" t="s">
        <v>2336</v>
      </c>
      <c r="C287" s="11" t="s">
        <v>17</v>
      </c>
      <c r="D287" s="11"/>
      <c r="E287" s="49">
        <v>2016.06</v>
      </c>
      <c r="F287" s="12" t="s">
        <v>174</v>
      </c>
      <c r="G287" s="13">
        <v>1335</v>
      </c>
      <c r="H287" s="13">
        <v>3054</v>
      </c>
      <c r="I287" s="14" t="s">
        <v>4</v>
      </c>
      <c r="J287" s="46" t="s">
        <v>50</v>
      </c>
      <c r="K287" s="6"/>
    </row>
    <row r="288" spans="1:11" x14ac:dyDescent="0.2">
      <c r="A288" s="38">
        <f t="shared" si="5"/>
        <v>282</v>
      </c>
      <c r="B288" s="11" t="s">
        <v>1579</v>
      </c>
      <c r="C288" s="11" t="s">
        <v>17</v>
      </c>
      <c r="E288" s="49">
        <v>2016.06</v>
      </c>
      <c r="F288" s="12" t="s">
        <v>184</v>
      </c>
      <c r="G288" s="13">
        <v>937</v>
      </c>
      <c r="H288" s="13">
        <v>1707</v>
      </c>
      <c r="I288" s="14" t="s">
        <v>2118</v>
      </c>
      <c r="J288" s="46" t="s">
        <v>50</v>
      </c>
      <c r="K288" s="6"/>
    </row>
    <row r="289" spans="1:11" x14ac:dyDescent="0.2">
      <c r="A289" s="38">
        <f t="shared" si="5"/>
        <v>283</v>
      </c>
      <c r="B289" s="11" t="s">
        <v>1580</v>
      </c>
      <c r="C289" s="11" t="s">
        <v>17</v>
      </c>
      <c r="D289" s="11"/>
      <c r="E289" s="49">
        <v>2016.07</v>
      </c>
      <c r="F289" s="12" t="s">
        <v>87</v>
      </c>
      <c r="G289" s="13">
        <v>2120</v>
      </c>
      <c r="H289" s="13">
        <v>3665</v>
      </c>
      <c r="I289" s="14" t="s">
        <v>2118</v>
      </c>
      <c r="J289" s="46" t="s">
        <v>50</v>
      </c>
      <c r="K289" s="6"/>
    </row>
    <row r="290" spans="1:11" x14ac:dyDescent="0.2">
      <c r="A290" s="38">
        <f t="shared" si="5"/>
        <v>284</v>
      </c>
      <c r="B290" s="11" t="s">
        <v>1581</v>
      </c>
      <c r="C290" s="11" t="s">
        <v>17</v>
      </c>
      <c r="D290" s="11"/>
      <c r="E290" s="49">
        <v>2016.07</v>
      </c>
      <c r="F290" s="12" t="s">
        <v>211</v>
      </c>
      <c r="G290" s="13">
        <v>1011</v>
      </c>
      <c r="H290" s="13">
        <v>2008</v>
      </c>
      <c r="I290" s="14" t="s">
        <v>2118</v>
      </c>
      <c r="J290" s="46" t="s">
        <v>50</v>
      </c>
      <c r="K290" s="6"/>
    </row>
    <row r="291" spans="1:11" x14ac:dyDescent="0.2">
      <c r="A291" s="38">
        <f t="shared" si="5"/>
        <v>285</v>
      </c>
      <c r="B291" s="11" t="s">
        <v>2345</v>
      </c>
      <c r="C291" s="11" t="s">
        <v>17</v>
      </c>
      <c r="E291" s="49">
        <v>2016.08</v>
      </c>
      <c r="F291" s="12" t="s">
        <v>126</v>
      </c>
      <c r="G291" s="13">
        <v>1224</v>
      </c>
      <c r="H291" s="13">
        <v>1867</v>
      </c>
      <c r="I291" s="14" t="s">
        <v>2118</v>
      </c>
      <c r="J291" s="46" t="s">
        <v>50</v>
      </c>
      <c r="K291" s="5"/>
    </row>
    <row r="292" spans="1:11" x14ac:dyDescent="0.2">
      <c r="A292" s="38">
        <f t="shared" ref="A292:A323" si="6">ROW()-6</f>
        <v>286</v>
      </c>
      <c r="B292" s="11" t="s">
        <v>1582</v>
      </c>
      <c r="C292" s="11" t="s">
        <v>17</v>
      </c>
      <c r="E292" s="49">
        <v>2016.09</v>
      </c>
      <c r="F292" s="12" t="s">
        <v>101</v>
      </c>
      <c r="G292" s="13">
        <v>4187</v>
      </c>
      <c r="H292" s="13">
        <v>7263</v>
      </c>
      <c r="I292" s="14" t="s">
        <v>40</v>
      </c>
      <c r="J292" s="46" t="s">
        <v>50</v>
      </c>
      <c r="K292" s="6"/>
    </row>
    <row r="293" spans="1:11" x14ac:dyDescent="0.2">
      <c r="A293" s="38">
        <f t="shared" si="6"/>
        <v>287</v>
      </c>
      <c r="B293" s="11" t="s">
        <v>1583</v>
      </c>
      <c r="C293" s="11" t="s">
        <v>17</v>
      </c>
      <c r="E293" s="49">
        <v>2016.09</v>
      </c>
      <c r="F293" s="12" t="s">
        <v>170</v>
      </c>
      <c r="G293" s="13">
        <v>1339</v>
      </c>
      <c r="H293" s="13">
        <v>2138</v>
      </c>
      <c r="I293" s="14" t="s">
        <v>40</v>
      </c>
      <c r="J293" s="46" t="s">
        <v>50</v>
      </c>
      <c r="K293" s="6"/>
    </row>
    <row r="294" spans="1:11" x14ac:dyDescent="0.2">
      <c r="A294" s="38">
        <f t="shared" si="6"/>
        <v>288</v>
      </c>
      <c r="B294" s="11" t="s">
        <v>1584</v>
      </c>
      <c r="C294" s="11" t="s">
        <v>17</v>
      </c>
      <c r="E294" s="49">
        <v>2016.09</v>
      </c>
      <c r="F294" s="12" t="s">
        <v>171</v>
      </c>
      <c r="G294" s="13">
        <v>4843</v>
      </c>
      <c r="H294" s="13">
        <v>9636</v>
      </c>
      <c r="I294" s="14" t="s">
        <v>4</v>
      </c>
      <c r="J294" s="46" t="s">
        <v>50</v>
      </c>
      <c r="K294" s="6"/>
    </row>
    <row r="295" spans="1:11" x14ac:dyDescent="0.2">
      <c r="A295" s="38">
        <f t="shared" si="6"/>
        <v>289</v>
      </c>
      <c r="B295" s="11" t="s">
        <v>1585</v>
      </c>
      <c r="C295" s="11" t="s">
        <v>17</v>
      </c>
      <c r="E295" s="49" t="s">
        <v>2359</v>
      </c>
      <c r="F295" s="12" t="s">
        <v>179</v>
      </c>
      <c r="G295" s="13">
        <v>262</v>
      </c>
      <c r="H295" s="13">
        <v>528</v>
      </c>
      <c r="I295" s="14" t="s">
        <v>4</v>
      </c>
      <c r="J295" s="46" t="s">
        <v>50</v>
      </c>
      <c r="K295" s="6"/>
    </row>
    <row r="296" spans="1:11" x14ac:dyDescent="0.2">
      <c r="A296" s="38">
        <f t="shared" si="6"/>
        <v>290</v>
      </c>
      <c r="B296" s="11" t="s">
        <v>1586</v>
      </c>
      <c r="C296" s="11" t="s">
        <v>17</v>
      </c>
      <c r="E296" s="49">
        <v>2016.12</v>
      </c>
      <c r="F296" s="12" t="s">
        <v>130</v>
      </c>
      <c r="G296" s="13">
        <v>1756</v>
      </c>
      <c r="H296" s="13">
        <v>3043</v>
      </c>
      <c r="I296" s="14" t="s">
        <v>40</v>
      </c>
      <c r="J296" s="18" t="s">
        <v>50</v>
      </c>
      <c r="K296" s="6"/>
    </row>
    <row r="297" spans="1:11" x14ac:dyDescent="0.2">
      <c r="A297" s="38">
        <f t="shared" si="6"/>
        <v>291</v>
      </c>
      <c r="B297" s="11" t="s">
        <v>1587</v>
      </c>
      <c r="C297" s="11" t="s">
        <v>17</v>
      </c>
      <c r="E297" s="49">
        <v>2016.12</v>
      </c>
      <c r="F297" s="12" t="s">
        <v>119</v>
      </c>
      <c r="G297" s="13">
        <v>2434</v>
      </c>
      <c r="H297" s="13">
        <v>5399</v>
      </c>
      <c r="I297" s="14" t="s">
        <v>4</v>
      </c>
      <c r="J297" s="18" t="s">
        <v>50</v>
      </c>
      <c r="K297" s="6"/>
    </row>
    <row r="298" spans="1:11" x14ac:dyDescent="0.2">
      <c r="A298" s="38">
        <f t="shared" si="6"/>
        <v>292</v>
      </c>
      <c r="B298" s="11" t="s">
        <v>1588</v>
      </c>
      <c r="C298" s="7" t="s">
        <v>17</v>
      </c>
      <c r="D298" s="12"/>
      <c r="E298" s="49">
        <v>2017.01</v>
      </c>
      <c r="F298" s="12" t="s">
        <v>141</v>
      </c>
      <c r="G298" s="16">
        <v>477</v>
      </c>
      <c r="H298" s="13">
        <v>795</v>
      </c>
      <c r="I298" s="14" t="s">
        <v>40</v>
      </c>
      <c r="J298" s="18" t="s">
        <v>50</v>
      </c>
      <c r="K298" s="6"/>
    </row>
    <row r="299" spans="1:11" x14ac:dyDescent="0.2">
      <c r="A299" s="38">
        <f t="shared" si="6"/>
        <v>293</v>
      </c>
      <c r="B299" s="11" t="s">
        <v>1589</v>
      </c>
      <c r="C299" s="11" t="s">
        <v>17</v>
      </c>
      <c r="E299" s="49">
        <v>2017.02</v>
      </c>
      <c r="F299" s="12" t="s">
        <v>128</v>
      </c>
      <c r="G299" s="16">
        <v>181</v>
      </c>
      <c r="H299" s="13">
        <v>344</v>
      </c>
      <c r="I299" s="18" t="s">
        <v>2189</v>
      </c>
      <c r="J299" s="18" t="s">
        <v>50</v>
      </c>
      <c r="K299" s="6"/>
    </row>
    <row r="300" spans="1:11" x14ac:dyDescent="0.2">
      <c r="A300" s="38">
        <f t="shared" si="6"/>
        <v>294</v>
      </c>
      <c r="B300" s="11" t="s">
        <v>2396</v>
      </c>
      <c r="C300" s="11" t="s">
        <v>17</v>
      </c>
      <c r="E300" s="49">
        <v>2017.03</v>
      </c>
      <c r="F300" s="12" t="s">
        <v>158</v>
      </c>
      <c r="G300" s="13">
        <v>11325</v>
      </c>
      <c r="H300" s="13">
        <v>21168</v>
      </c>
      <c r="I300" s="14" t="s">
        <v>40</v>
      </c>
      <c r="J300" s="18" t="s">
        <v>50</v>
      </c>
      <c r="K300" s="6"/>
    </row>
    <row r="301" spans="1:11" x14ac:dyDescent="0.2">
      <c r="A301" s="38">
        <f t="shared" si="6"/>
        <v>295</v>
      </c>
      <c r="B301" s="21" t="s">
        <v>2407</v>
      </c>
      <c r="C301" s="7" t="s">
        <v>17</v>
      </c>
      <c r="D301" s="12"/>
      <c r="E301" s="49">
        <v>2017.04</v>
      </c>
      <c r="F301" s="12" t="s">
        <v>128</v>
      </c>
      <c r="G301" s="13">
        <v>436</v>
      </c>
      <c r="H301" s="13">
        <v>751</v>
      </c>
      <c r="I301" s="14" t="s">
        <v>4</v>
      </c>
      <c r="J301" s="18" t="s">
        <v>50</v>
      </c>
      <c r="K301" s="6"/>
    </row>
    <row r="302" spans="1:11" x14ac:dyDescent="0.2">
      <c r="A302" s="38">
        <f t="shared" si="6"/>
        <v>296</v>
      </c>
      <c r="B302" s="21" t="s">
        <v>2408</v>
      </c>
      <c r="C302" s="7" t="s">
        <v>17</v>
      </c>
      <c r="D302" s="12"/>
      <c r="E302" s="49">
        <v>2017.04</v>
      </c>
      <c r="F302" s="12" t="s">
        <v>98</v>
      </c>
      <c r="G302" s="13">
        <v>609</v>
      </c>
      <c r="H302" s="13">
        <v>1217</v>
      </c>
      <c r="I302" s="14" t="s">
        <v>40</v>
      </c>
      <c r="J302" s="18" t="s">
        <v>50</v>
      </c>
      <c r="K302" s="6"/>
    </row>
    <row r="303" spans="1:11" x14ac:dyDescent="0.2">
      <c r="A303" s="38">
        <f t="shared" si="6"/>
        <v>297</v>
      </c>
      <c r="B303" s="21" t="s">
        <v>2409</v>
      </c>
      <c r="C303" s="7" t="s">
        <v>17</v>
      </c>
      <c r="D303" s="12"/>
      <c r="E303" s="49">
        <v>2017.04</v>
      </c>
      <c r="F303" s="12" t="s">
        <v>162</v>
      </c>
      <c r="G303" s="13">
        <v>1220</v>
      </c>
      <c r="H303" s="13">
        <v>3079</v>
      </c>
      <c r="I303" s="14" t="s">
        <v>4</v>
      </c>
      <c r="J303" s="18" t="s">
        <v>50</v>
      </c>
      <c r="K303" s="6"/>
    </row>
    <row r="304" spans="1:11" x14ac:dyDescent="0.2">
      <c r="A304" s="38">
        <f t="shared" si="6"/>
        <v>298</v>
      </c>
      <c r="B304" s="21" t="s">
        <v>2410</v>
      </c>
      <c r="C304" s="7" t="s">
        <v>17</v>
      </c>
      <c r="D304" s="12"/>
      <c r="E304" s="49">
        <v>2017.04</v>
      </c>
      <c r="F304" s="12" t="s">
        <v>164</v>
      </c>
      <c r="G304" s="13">
        <v>779</v>
      </c>
      <c r="H304" s="13">
        <v>2952</v>
      </c>
      <c r="I304" s="14" t="s">
        <v>2116</v>
      </c>
      <c r="J304" s="18" t="s">
        <v>50</v>
      </c>
      <c r="K304" s="6"/>
    </row>
    <row r="305" spans="1:11" x14ac:dyDescent="0.2">
      <c r="A305" s="38">
        <f t="shared" si="6"/>
        <v>299</v>
      </c>
      <c r="B305" s="21" t="s">
        <v>2411</v>
      </c>
      <c r="C305" s="7" t="s">
        <v>17</v>
      </c>
      <c r="D305" s="12"/>
      <c r="E305" s="49">
        <v>2017.04</v>
      </c>
      <c r="F305" s="12" t="s">
        <v>164</v>
      </c>
      <c r="G305" s="13">
        <v>1495</v>
      </c>
      <c r="H305" s="13">
        <v>1481</v>
      </c>
      <c r="I305" s="14" t="s">
        <v>2118</v>
      </c>
      <c r="J305" s="18" t="s">
        <v>50</v>
      </c>
      <c r="K305" s="6"/>
    </row>
    <row r="306" spans="1:11" x14ac:dyDescent="0.2">
      <c r="A306" s="38">
        <f t="shared" si="6"/>
        <v>300</v>
      </c>
      <c r="B306" s="11" t="s">
        <v>2421</v>
      </c>
      <c r="C306" s="11" t="s">
        <v>17</v>
      </c>
      <c r="D306" s="12"/>
      <c r="E306" s="49">
        <v>2017.05</v>
      </c>
      <c r="F306" s="12" t="s">
        <v>123</v>
      </c>
      <c r="G306" s="13">
        <v>4200</v>
      </c>
      <c r="H306" s="13">
        <v>8294</v>
      </c>
      <c r="I306" s="14" t="s">
        <v>2118</v>
      </c>
      <c r="J306" s="18" t="s">
        <v>50</v>
      </c>
      <c r="K306" s="6"/>
    </row>
    <row r="307" spans="1:11" x14ac:dyDescent="0.2">
      <c r="A307" s="38">
        <f t="shared" si="6"/>
        <v>301</v>
      </c>
      <c r="B307" s="11" t="s">
        <v>2422</v>
      </c>
      <c r="C307" s="11" t="s">
        <v>17</v>
      </c>
      <c r="D307" s="12"/>
      <c r="E307" s="49">
        <v>2017.05</v>
      </c>
      <c r="F307" s="12" t="s">
        <v>123</v>
      </c>
      <c r="G307" s="13">
        <v>3206</v>
      </c>
      <c r="H307" s="13">
        <v>7236</v>
      </c>
      <c r="I307" s="14" t="s">
        <v>2118</v>
      </c>
      <c r="J307" s="18" t="s">
        <v>50</v>
      </c>
      <c r="K307" s="6"/>
    </row>
    <row r="308" spans="1:11" x14ac:dyDescent="0.2">
      <c r="A308" s="38">
        <f t="shared" si="6"/>
        <v>302</v>
      </c>
      <c r="B308" s="11" t="s">
        <v>1591</v>
      </c>
      <c r="C308" s="7" t="s">
        <v>17</v>
      </c>
      <c r="D308" s="12"/>
      <c r="E308" s="49">
        <v>2017.05</v>
      </c>
      <c r="F308" s="12" t="s">
        <v>80</v>
      </c>
      <c r="G308" s="13">
        <v>654</v>
      </c>
      <c r="H308" s="13">
        <v>1118</v>
      </c>
      <c r="I308" s="14" t="s">
        <v>4</v>
      </c>
      <c r="J308" s="18" t="s">
        <v>50</v>
      </c>
      <c r="K308" s="6"/>
    </row>
    <row r="309" spans="1:11" x14ac:dyDescent="0.2">
      <c r="A309" s="38">
        <f t="shared" si="6"/>
        <v>303</v>
      </c>
      <c r="B309" s="11" t="s">
        <v>1592</v>
      </c>
      <c r="C309" s="7" t="s">
        <v>17</v>
      </c>
      <c r="D309" s="12"/>
      <c r="E309" s="49">
        <v>2017.05</v>
      </c>
      <c r="F309" s="12" t="s">
        <v>104</v>
      </c>
      <c r="G309" s="13">
        <v>4390</v>
      </c>
      <c r="H309" s="13">
        <v>8552</v>
      </c>
      <c r="I309" s="14" t="s">
        <v>2118</v>
      </c>
      <c r="J309" s="18" t="s">
        <v>50</v>
      </c>
      <c r="K309" s="6"/>
    </row>
    <row r="310" spans="1:11" x14ac:dyDescent="0.2">
      <c r="A310" s="38">
        <f t="shared" si="6"/>
        <v>304</v>
      </c>
      <c r="B310" s="21" t="s">
        <v>1593</v>
      </c>
      <c r="C310" s="21" t="s">
        <v>17</v>
      </c>
      <c r="E310" s="49">
        <v>2017.06</v>
      </c>
      <c r="F310" s="12" t="s">
        <v>110</v>
      </c>
      <c r="G310" s="13">
        <v>4962</v>
      </c>
      <c r="H310" s="13">
        <v>8515</v>
      </c>
      <c r="I310" s="14" t="s">
        <v>40</v>
      </c>
      <c r="J310" s="46" t="s">
        <v>50</v>
      </c>
      <c r="K310" s="6"/>
    </row>
    <row r="311" spans="1:11" x14ac:dyDescent="0.2">
      <c r="A311" s="38">
        <f t="shared" si="6"/>
        <v>305</v>
      </c>
      <c r="B311" s="21" t="s">
        <v>1594</v>
      </c>
      <c r="C311" s="7" t="s">
        <v>17</v>
      </c>
      <c r="E311" s="49">
        <v>2017.07</v>
      </c>
      <c r="F311" s="12" t="s">
        <v>98</v>
      </c>
      <c r="G311" s="13">
        <v>1365</v>
      </c>
      <c r="H311" s="13">
        <v>2557</v>
      </c>
      <c r="I311" s="14" t="s">
        <v>2118</v>
      </c>
      <c r="J311" s="46" t="s">
        <v>50</v>
      </c>
      <c r="K311" s="6"/>
    </row>
    <row r="312" spans="1:11" x14ac:dyDescent="0.2">
      <c r="A312" s="38">
        <f t="shared" si="6"/>
        <v>306</v>
      </c>
      <c r="B312" s="21" t="s">
        <v>1596</v>
      </c>
      <c r="C312" s="7" t="s">
        <v>17</v>
      </c>
      <c r="E312" s="49">
        <v>2017.07</v>
      </c>
      <c r="F312" s="12" t="s">
        <v>89</v>
      </c>
      <c r="G312" s="13">
        <v>2534</v>
      </c>
      <c r="H312" s="13">
        <v>5623</v>
      </c>
      <c r="I312" s="14" t="s">
        <v>2155</v>
      </c>
      <c r="J312" s="46" t="s">
        <v>50</v>
      </c>
      <c r="K312" s="6"/>
    </row>
    <row r="313" spans="1:11" x14ac:dyDescent="0.2">
      <c r="A313" s="38">
        <f t="shared" si="6"/>
        <v>307</v>
      </c>
      <c r="B313" s="21" t="s">
        <v>1597</v>
      </c>
      <c r="C313" s="7" t="s">
        <v>17</v>
      </c>
      <c r="E313" s="49">
        <v>2017.07</v>
      </c>
      <c r="F313" s="12" t="s">
        <v>88</v>
      </c>
      <c r="G313" s="13">
        <v>1572</v>
      </c>
      <c r="H313" s="13">
        <v>3009</v>
      </c>
      <c r="I313" s="14" t="s">
        <v>2175</v>
      </c>
      <c r="J313" s="46" t="s">
        <v>50</v>
      </c>
      <c r="K313" s="6"/>
    </row>
    <row r="314" spans="1:11" x14ac:dyDescent="0.2">
      <c r="A314" s="38">
        <f t="shared" si="6"/>
        <v>308</v>
      </c>
      <c r="B314" s="21" t="s">
        <v>1598</v>
      </c>
      <c r="C314" s="11" t="s">
        <v>17</v>
      </c>
      <c r="D314" s="11"/>
      <c r="E314" s="49">
        <v>2017.07</v>
      </c>
      <c r="F314" s="12" t="s">
        <v>87</v>
      </c>
      <c r="G314" s="13">
        <v>1710</v>
      </c>
      <c r="H314" s="13">
        <v>4495</v>
      </c>
      <c r="I314" s="14" t="s">
        <v>2175</v>
      </c>
      <c r="J314" s="46" t="s">
        <v>50</v>
      </c>
      <c r="K314" s="6"/>
    </row>
    <row r="315" spans="1:11" x14ac:dyDescent="0.2">
      <c r="A315" s="38">
        <f t="shared" si="6"/>
        <v>309</v>
      </c>
      <c r="B315" s="21" t="s">
        <v>1250</v>
      </c>
      <c r="C315" s="21" t="s">
        <v>17</v>
      </c>
      <c r="D315" s="11"/>
      <c r="E315" s="49">
        <v>2017.07</v>
      </c>
      <c r="F315" s="12" t="s">
        <v>91</v>
      </c>
      <c r="G315" s="13">
        <v>1254</v>
      </c>
      <c r="H315" s="13">
        <v>1784</v>
      </c>
      <c r="I315" s="14" t="s">
        <v>2116</v>
      </c>
      <c r="J315" s="46" t="s">
        <v>50</v>
      </c>
      <c r="K315" s="6"/>
    </row>
    <row r="316" spans="1:11" x14ac:dyDescent="0.2">
      <c r="A316" s="38">
        <f t="shared" si="6"/>
        <v>310</v>
      </c>
      <c r="B316" s="21" t="s">
        <v>1599</v>
      </c>
      <c r="C316" s="7" t="s">
        <v>17</v>
      </c>
      <c r="D316" s="12"/>
      <c r="E316" s="49">
        <v>2017.08</v>
      </c>
      <c r="F316" s="12" t="s">
        <v>78</v>
      </c>
      <c r="G316" s="13">
        <v>1359</v>
      </c>
      <c r="H316" s="13">
        <v>3120</v>
      </c>
      <c r="I316" s="14" t="s">
        <v>2</v>
      </c>
      <c r="J316" s="46" t="s">
        <v>50</v>
      </c>
      <c r="K316" s="6"/>
    </row>
    <row r="317" spans="1:11" x14ac:dyDescent="0.2">
      <c r="A317" s="38">
        <f t="shared" si="6"/>
        <v>311</v>
      </c>
      <c r="B317" s="21" t="s">
        <v>1600</v>
      </c>
      <c r="C317" s="11" t="s">
        <v>17</v>
      </c>
      <c r="D317" s="11"/>
      <c r="E317" s="49">
        <v>2017.09</v>
      </c>
      <c r="F317" s="12" t="s">
        <v>2443</v>
      </c>
      <c r="G317" s="13">
        <v>952</v>
      </c>
      <c r="H317" s="13">
        <v>1861</v>
      </c>
      <c r="I317" s="14" t="s">
        <v>4</v>
      </c>
      <c r="J317" s="46" t="s">
        <v>50</v>
      </c>
      <c r="K317" s="6"/>
    </row>
    <row r="318" spans="1:11" x14ac:dyDescent="0.2">
      <c r="A318" s="38">
        <f t="shared" si="6"/>
        <v>312</v>
      </c>
      <c r="B318" s="21" t="s">
        <v>1601</v>
      </c>
      <c r="C318" s="7" t="s">
        <v>17</v>
      </c>
      <c r="E318" s="49">
        <v>2017.09</v>
      </c>
      <c r="F318" s="12" t="s">
        <v>2444</v>
      </c>
      <c r="G318" s="13">
        <v>301</v>
      </c>
      <c r="H318" s="13">
        <v>618</v>
      </c>
      <c r="I318" s="14" t="s">
        <v>41</v>
      </c>
      <c r="J318" s="46" t="s">
        <v>50</v>
      </c>
      <c r="K318" s="6"/>
    </row>
    <row r="319" spans="1:11" x14ac:dyDescent="0.2">
      <c r="A319" s="38">
        <f t="shared" si="6"/>
        <v>313</v>
      </c>
      <c r="B319" s="21" t="s">
        <v>1602</v>
      </c>
      <c r="C319" s="7" t="s">
        <v>17</v>
      </c>
      <c r="E319" s="49" t="s">
        <v>2448</v>
      </c>
      <c r="F319" s="12" t="s">
        <v>211</v>
      </c>
      <c r="G319" s="13">
        <v>1280</v>
      </c>
      <c r="H319" s="13">
        <v>3473</v>
      </c>
      <c r="I319" s="14" t="s">
        <v>2</v>
      </c>
      <c r="J319" s="46" t="s">
        <v>50</v>
      </c>
      <c r="K319" s="6"/>
    </row>
    <row r="320" spans="1:11" x14ac:dyDescent="0.2">
      <c r="A320" s="38">
        <f t="shared" si="6"/>
        <v>314</v>
      </c>
      <c r="B320" s="21" t="s">
        <v>1603</v>
      </c>
      <c r="C320" s="7" t="s">
        <v>17</v>
      </c>
      <c r="E320" s="49">
        <v>2017.11</v>
      </c>
      <c r="F320" s="12" t="s">
        <v>506</v>
      </c>
      <c r="G320" s="13">
        <v>2400</v>
      </c>
      <c r="H320" s="13">
        <v>6083</v>
      </c>
      <c r="I320" s="14" t="s">
        <v>40</v>
      </c>
      <c r="J320" s="46" t="s">
        <v>50</v>
      </c>
      <c r="K320" s="6"/>
    </row>
    <row r="321" spans="1:11" x14ac:dyDescent="0.2">
      <c r="A321" s="38">
        <f t="shared" si="6"/>
        <v>315</v>
      </c>
      <c r="B321" s="21" t="s">
        <v>1109</v>
      </c>
      <c r="C321" s="11" t="s">
        <v>17</v>
      </c>
      <c r="D321" s="12"/>
      <c r="E321" s="49">
        <v>2017.12</v>
      </c>
      <c r="F321" s="22" t="s">
        <v>2454</v>
      </c>
      <c r="G321" s="13">
        <v>1969</v>
      </c>
      <c r="H321" s="13">
        <v>4510</v>
      </c>
      <c r="I321" s="14" t="s">
        <v>2222</v>
      </c>
      <c r="J321" s="46" t="s">
        <v>50</v>
      </c>
      <c r="K321" s="6" t="s">
        <v>2455</v>
      </c>
    </row>
    <row r="322" spans="1:11" x14ac:dyDescent="0.2">
      <c r="A322" s="38">
        <f t="shared" si="6"/>
        <v>316</v>
      </c>
      <c r="B322" s="21" t="s">
        <v>1109</v>
      </c>
      <c r="C322" s="11" t="s">
        <v>17</v>
      </c>
      <c r="D322" s="12"/>
      <c r="E322" s="49">
        <v>2017.12</v>
      </c>
      <c r="F322" s="22" t="s">
        <v>2456</v>
      </c>
      <c r="G322" s="13">
        <v>1905</v>
      </c>
      <c r="H322" s="13">
        <v>4199</v>
      </c>
      <c r="I322" s="14" t="s">
        <v>2118</v>
      </c>
      <c r="J322" s="46" t="s">
        <v>50</v>
      </c>
      <c r="K322" s="6" t="s">
        <v>2455</v>
      </c>
    </row>
    <row r="323" spans="1:11" x14ac:dyDescent="0.2">
      <c r="A323" s="38">
        <f t="shared" si="6"/>
        <v>317</v>
      </c>
      <c r="B323" s="21" t="s">
        <v>1109</v>
      </c>
      <c r="C323" s="11" t="s">
        <v>17</v>
      </c>
      <c r="D323" s="12"/>
      <c r="E323" s="49">
        <v>2017.12</v>
      </c>
      <c r="F323" s="22" t="s">
        <v>2454</v>
      </c>
      <c r="G323" s="13">
        <v>2312</v>
      </c>
      <c r="H323" s="13">
        <v>5044</v>
      </c>
      <c r="I323" s="14" t="s">
        <v>2118</v>
      </c>
      <c r="J323" s="46" t="s">
        <v>50</v>
      </c>
      <c r="K323" s="6" t="s">
        <v>2457</v>
      </c>
    </row>
    <row r="324" spans="1:11" x14ac:dyDescent="0.2">
      <c r="A324" s="38">
        <f t="shared" ref="A324:A355" si="7">ROW()-6</f>
        <v>318</v>
      </c>
      <c r="B324" s="21" t="s">
        <v>1605</v>
      </c>
      <c r="C324" s="7" t="s">
        <v>17</v>
      </c>
      <c r="D324" s="12"/>
      <c r="E324" s="49">
        <v>2017.12</v>
      </c>
      <c r="F324" s="22" t="s">
        <v>512</v>
      </c>
      <c r="G324" s="13">
        <v>722</v>
      </c>
      <c r="H324" s="13">
        <v>1885</v>
      </c>
      <c r="I324" s="14" t="s">
        <v>4</v>
      </c>
      <c r="J324" s="46" t="s">
        <v>50</v>
      </c>
      <c r="K324" s="6"/>
    </row>
    <row r="325" spans="1:11" x14ac:dyDescent="0.2">
      <c r="A325" s="38">
        <f t="shared" si="7"/>
        <v>319</v>
      </c>
      <c r="B325" s="21" t="s">
        <v>1263</v>
      </c>
      <c r="C325" s="21" t="s">
        <v>17</v>
      </c>
      <c r="D325" s="11"/>
      <c r="E325" s="49">
        <v>2017.12</v>
      </c>
      <c r="F325" s="22" t="s">
        <v>391</v>
      </c>
      <c r="G325" s="13">
        <v>816</v>
      </c>
      <c r="H325" s="13">
        <v>1712</v>
      </c>
      <c r="I325" s="14" t="s">
        <v>4</v>
      </c>
      <c r="J325" s="46" t="s">
        <v>50</v>
      </c>
      <c r="K325" s="6"/>
    </row>
    <row r="326" spans="1:11" x14ac:dyDescent="0.2">
      <c r="A326" s="38">
        <f t="shared" si="7"/>
        <v>320</v>
      </c>
      <c r="B326" s="21" t="s">
        <v>1606</v>
      </c>
      <c r="C326" s="7" t="s">
        <v>17</v>
      </c>
      <c r="E326" s="49">
        <v>2018.01</v>
      </c>
      <c r="F326" s="12" t="s">
        <v>2459</v>
      </c>
      <c r="G326" s="13">
        <v>342</v>
      </c>
      <c r="H326" s="13">
        <v>758</v>
      </c>
      <c r="I326" s="14" t="s">
        <v>40</v>
      </c>
      <c r="J326" s="46" t="s">
        <v>50</v>
      </c>
      <c r="K326" s="6"/>
    </row>
    <row r="327" spans="1:11" x14ac:dyDescent="0.2">
      <c r="A327" s="38">
        <f t="shared" si="7"/>
        <v>321</v>
      </c>
      <c r="B327" s="21" t="s">
        <v>1607</v>
      </c>
      <c r="C327" s="21" t="s">
        <v>17</v>
      </c>
      <c r="D327" s="11"/>
      <c r="E327" s="49">
        <v>2018.02</v>
      </c>
      <c r="F327" s="12" t="s">
        <v>145</v>
      </c>
      <c r="G327" s="13">
        <v>6063</v>
      </c>
      <c r="H327" s="13">
        <v>12281</v>
      </c>
      <c r="I327" s="14" t="s">
        <v>2</v>
      </c>
      <c r="J327" s="46" t="s">
        <v>2089</v>
      </c>
      <c r="K327" s="6" t="s">
        <v>2455</v>
      </c>
    </row>
    <row r="328" spans="1:11" x14ac:dyDescent="0.2">
      <c r="A328" s="38">
        <f t="shared" si="7"/>
        <v>322</v>
      </c>
      <c r="B328" s="21" t="s">
        <v>1608</v>
      </c>
      <c r="C328" s="7" t="s">
        <v>17</v>
      </c>
      <c r="E328" s="49">
        <v>2018.03</v>
      </c>
      <c r="F328" s="12" t="s">
        <v>524</v>
      </c>
      <c r="G328" s="13">
        <v>3329</v>
      </c>
      <c r="H328" s="13">
        <v>5887</v>
      </c>
      <c r="I328" s="14" t="s">
        <v>2</v>
      </c>
      <c r="J328" s="46" t="s">
        <v>2476</v>
      </c>
      <c r="K328" s="6"/>
    </row>
    <row r="329" spans="1:11" x14ac:dyDescent="0.2">
      <c r="A329" s="38">
        <f t="shared" si="7"/>
        <v>323</v>
      </c>
      <c r="B329" s="11" t="s">
        <v>1609</v>
      </c>
      <c r="C329" s="11" t="s">
        <v>17</v>
      </c>
      <c r="D329" s="11"/>
      <c r="E329" s="49">
        <v>2018.03</v>
      </c>
      <c r="F329" s="12" t="s">
        <v>529</v>
      </c>
      <c r="G329" s="13">
        <v>1713</v>
      </c>
      <c r="H329" s="13">
        <v>3564</v>
      </c>
      <c r="I329" s="14" t="s">
        <v>4</v>
      </c>
      <c r="J329" s="46" t="s">
        <v>2476</v>
      </c>
      <c r="K329" s="6"/>
    </row>
    <row r="330" spans="1:11" x14ac:dyDescent="0.2">
      <c r="A330" s="38">
        <f t="shared" si="7"/>
        <v>324</v>
      </c>
      <c r="B330" s="21" t="s">
        <v>1116</v>
      </c>
      <c r="C330" s="11" t="s">
        <v>17</v>
      </c>
      <c r="D330" s="11"/>
      <c r="E330" s="49">
        <v>2018.04</v>
      </c>
      <c r="F330" s="22" t="s">
        <v>538</v>
      </c>
      <c r="G330" s="13">
        <v>13469</v>
      </c>
      <c r="H330" s="13">
        <v>26818</v>
      </c>
      <c r="I330" s="14" t="s">
        <v>2118</v>
      </c>
      <c r="J330" s="46" t="s">
        <v>2476</v>
      </c>
      <c r="K330" s="6"/>
    </row>
    <row r="331" spans="1:11" x14ac:dyDescent="0.2">
      <c r="A331" s="38">
        <f t="shared" si="7"/>
        <v>325</v>
      </c>
      <c r="B331" s="11" t="s">
        <v>1610</v>
      </c>
      <c r="C331" s="11" t="s">
        <v>17</v>
      </c>
      <c r="E331" s="49">
        <v>2018.05</v>
      </c>
      <c r="F331" s="12" t="s">
        <v>2503</v>
      </c>
      <c r="G331" s="13">
        <v>4182</v>
      </c>
      <c r="H331" s="13">
        <v>7921</v>
      </c>
      <c r="I331" s="14" t="s">
        <v>2</v>
      </c>
      <c r="J331" s="46" t="s">
        <v>2476</v>
      </c>
      <c r="K331" s="6"/>
    </row>
    <row r="332" spans="1:11" x14ac:dyDescent="0.2">
      <c r="A332" s="38">
        <f t="shared" si="7"/>
        <v>326</v>
      </c>
      <c r="B332" s="21" t="s">
        <v>1847</v>
      </c>
      <c r="C332" s="11" t="s">
        <v>17</v>
      </c>
      <c r="D332" s="11"/>
      <c r="E332" s="49">
        <v>2018.06</v>
      </c>
      <c r="F332" s="12" t="s">
        <v>230</v>
      </c>
      <c r="G332" s="13">
        <v>4007</v>
      </c>
      <c r="H332" s="13">
        <v>9263</v>
      </c>
      <c r="I332" s="14" t="s">
        <v>2</v>
      </c>
      <c r="J332" s="46" t="s">
        <v>33</v>
      </c>
      <c r="K332" s="6"/>
    </row>
    <row r="333" spans="1:11" x14ac:dyDescent="0.2">
      <c r="A333" s="38">
        <f t="shared" si="7"/>
        <v>327</v>
      </c>
      <c r="B333" s="21" t="s">
        <v>1611</v>
      </c>
      <c r="C333" s="11" t="s">
        <v>17</v>
      </c>
      <c r="E333" s="49">
        <v>2018.06</v>
      </c>
      <c r="F333" s="12" t="s">
        <v>2507</v>
      </c>
      <c r="G333" s="13">
        <v>1261</v>
      </c>
      <c r="H333" s="13">
        <v>3821</v>
      </c>
      <c r="I333" s="14" t="s">
        <v>40</v>
      </c>
      <c r="J333" s="46" t="s">
        <v>2476</v>
      </c>
      <c r="K333" s="6"/>
    </row>
    <row r="334" spans="1:11" s="54" customFormat="1" x14ac:dyDescent="0.2">
      <c r="A334" s="38">
        <f t="shared" si="7"/>
        <v>328</v>
      </c>
      <c r="B334" s="24" t="s">
        <v>1612</v>
      </c>
      <c r="C334" s="24" t="s">
        <v>17</v>
      </c>
      <c r="D334" s="7"/>
      <c r="E334" s="60">
        <v>2018.07</v>
      </c>
      <c r="F334" s="25" t="s">
        <v>2517</v>
      </c>
      <c r="G334" s="26">
        <v>3558</v>
      </c>
      <c r="H334" s="26">
        <v>9401</v>
      </c>
      <c r="I334" s="14" t="s">
        <v>1120</v>
      </c>
      <c r="J334" s="70" t="s">
        <v>2139</v>
      </c>
      <c r="K334" s="20"/>
    </row>
    <row r="335" spans="1:11" s="54" customFormat="1" x14ac:dyDescent="0.2">
      <c r="A335" s="38">
        <f t="shared" si="7"/>
        <v>329</v>
      </c>
      <c r="B335" s="24" t="s">
        <v>1613</v>
      </c>
      <c r="C335" s="24" t="s">
        <v>17</v>
      </c>
      <c r="D335" s="7"/>
      <c r="E335" s="60">
        <v>2018.07</v>
      </c>
      <c r="F335" s="25" t="s">
        <v>2518</v>
      </c>
      <c r="G335" s="26">
        <v>170</v>
      </c>
      <c r="H335" s="26">
        <v>303</v>
      </c>
      <c r="I335" s="27" t="s">
        <v>4</v>
      </c>
      <c r="J335" s="70" t="s">
        <v>2476</v>
      </c>
      <c r="K335" s="20"/>
    </row>
    <row r="336" spans="1:11" s="54" customFormat="1" x14ac:dyDescent="0.2">
      <c r="A336" s="38">
        <f t="shared" si="7"/>
        <v>330</v>
      </c>
      <c r="B336" s="24" t="s">
        <v>1614</v>
      </c>
      <c r="C336" s="24" t="s">
        <v>17</v>
      </c>
      <c r="D336" s="7"/>
      <c r="E336" s="60">
        <v>2018.07</v>
      </c>
      <c r="F336" s="25" t="s">
        <v>2519</v>
      </c>
      <c r="G336" s="26">
        <v>355</v>
      </c>
      <c r="H336" s="26">
        <v>788</v>
      </c>
      <c r="I336" s="27" t="s">
        <v>2118</v>
      </c>
      <c r="J336" s="70" t="s">
        <v>2476</v>
      </c>
      <c r="K336" s="20"/>
    </row>
    <row r="337" spans="1:11" s="54" customFormat="1" x14ac:dyDescent="0.2">
      <c r="A337" s="38">
        <f t="shared" si="7"/>
        <v>331</v>
      </c>
      <c r="B337" s="24" t="s">
        <v>1614</v>
      </c>
      <c r="C337" s="24" t="s">
        <v>17</v>
      </c>
      <c r="D337" s="7"/>
      <c r="E337" s="60">
        <v>2018.07</v>
      </c>
      <c r="F337" s="25" t="s">
        <v>2520</v>
      </c>
      <c r="G337" s="26">
        <v>2063</v>
      </c>
      <c r="H337" s="26">
        <v>4392</v>
      </c>
      <c r="I337" s="27" t="s">
        <v>2222</v>
      </c>
      <c r="J337" s="70" t="s">
        <v>2521</v>
      </c>
      <c r="K337" s="20"/>
    </row>
    <row r="338" spans="1:11" s="54" customFormat="1" x14ac:dyDescent="0.2">
      <c r="A338" s="38">
        <f t="shared" si="7"/>
        <v>332</v>
      </c>
      <c r="B338" s="23" t="s">
        <v>1615</v>
      </c>
      <c r="C338" s="24" t="s">
        <v>17</v>
      </c>
      <c r="D338" s="7"/>
      <c r="E338" s="60">
        <v>2018.07</v>
      </c>
      <c r="F338" s="25" t="s">
        <v>2522</v>
      </c>
      <c r="G338" s="26">
        <v>2769</v>
      </c>
      <c r="H338" s="26">
        <v>6877</v>
      </c>
      <c r="I338" s="27" t="s">
        <v>2222</v>
      </c>
      <c r="J338" s="70" t="s">
        <v>2476</v>
      </c>
      <c r="K338" s="20"/>
    </row>
    <row r="339" spans="1:11" s="54" customFormat="1" x14ac:dyDescent="0.2">
      <c r="A339" s="38">
        <f t="shared" si="7"/>
        <v>333</v>
      </c>
      <c r="B339" s="11" t="s">
        <v>1616</v>
      </c>
      <c r="C339" s="7" t="s">
        <v>17</v>
      </c>
      <c r="D339" s="12"/>
      <c r="E339" s="49">
        <v>2018.08</v>
      </c>
      <c r="F339" s="28" t="s">
        <v>548</v>
      </c>
      <c r="G339" s="13">
        <v>2861</v>
      </c>
      <c r="H339" s="13">
        <v>6398</v>
      </c>
      <c r="I339" s="14" t="s">
        <v>2118</v>
      </c>
      <c r="J339" s="46" t="s">
        <v>2476</v>
      </c>
      <c r="K339" s="6"/>
    </row>
    <row r="340" spans="1:11" x14ac:dyDescent="0.2">
      <c r="A340" s="38">
        <f t="shared" si="7"/>
        <v>334</v>
      </c>
      <c r="B340" s="11" t="s">
        <v>1617</v>
      </c>
      <c r="C340" s="7" t="s">
        <v>17</v>
      </c>
      <c r="D340" s="12"/>
      <c r="E340" s="49">
        <v>2018.08</v>
      </c>
      <c r="F340" s="28" t="s">
        <v>2540</v>
      </c>
      <c r="G340" s="13">
        <v>1322</v>
      </c>
      <c r="H340" s="13">
        <v>2728</v>
      </c>
      <c r="I340" s="14" t="s">
        <v>2118</v>
      </c>
      <c r="J340" s="46" t="s">
        <v>2476</v>
      </c>
      <c r="K340" s="6"/>
    </row>
    <row r="341" spans="1:11" s="54" customFormat="1" x14ac:dyDescent="0.2">
      <c r="A341" s="38">
        <f t="shared" si="7"/>
        <v>335</v>
      </c>
      <c r="B341" s="11" t="s">
        <v>1618</v>
      </c>
      <c r="C341" s="7" t="s">
        <v>17</v>
      </c>
      <c r="D341" s="12"/>
      <c r="E341" s="49">
        <v>2018.08</v>
      </c>
      <c r="F341" s="28" t="s">
        <v>2541</v>
      </c>
      <c r="G341" s="13">
        <v>2165</v>
      </c>
      <c r="H341" s="13">
        <v>4435</v>
      </c>
      <c r="I341" s="14" t="s">
        <v>2118</v>
      </c>
      <c r="J341" s="46" t="s">
        <v>2476</v>
      </c>
      <c r="K341" s="6"/>
    </row>
    <row r="342" spans="1:11" s="54" customFormat="1" x14ac:dyDescent="0.2">
      <c r="A342" s="38">
        <f t="shared" si="7"/>
        <v>336</v>
      </c>
      <c r="B342" s="11" t="s">
        <v>1619</v>
      </c>
      <c r="C342" s="11" t="s">
        <v>17</v>
      </c>
      <c r="D342" s="7"/>
      <c r="E342" s="49">
        <v>2018.09</v>
      </c>
      <c r="F342" s="12" t="s">
        <v>111</v>
      </c>
      <c r="G342" s="29">
        <v>393</v>
      </c>
      <c r="H342" s="29">
        <v>825</v>
      </c>
      <c r="I342" s="33" t="s">
        <v>41</v>
      </c>
      <c r="J342" s="33" t="s">
        <v>50</v>
      </c>
      <c r="K342" s="6"/>
    </row>
    <row r="343" spans="1:11" s="54" customFormat="1" x14ac:dyDescent="0.2">
      <c r="A343" s="38">
        <f t="shared" si="7"/>
        <v>337</v>
      </c>
      <c r="B343" s="11" t="s">
        <v>1620</v>
      </c>
      <c r="C343" s="7" t="s">
        <v>17</v>
      </c>
      <c r="D343" s="7"/>
      <c r="E343" s="49" t="s">
        <v>554</v>
      </c>
      <c r="F343" s="28" t="s">
        <v>2561</v>
      </c>
      <c r="G343" s="13">
        <v>767</v>
      </c>
      <c r="H343" s="13">
        <v>1558</v>
      </c>
      <c r="I343" s="14" t="s">
        <v>2118</v>
      </c>
      <c r="J343" s="46" t="s">
        <v>2476</v>
      </c>
      <c r="K343" s="6"/>
    </row>
    <row r="344" spans="1:11" x14ac:dyDescent="0.2">
      <c r="A344" s="38">
        <f t="shared" si="7"/>
        <v>338</v>
      </c>
      <c r="B344" s="21" t="s">
        <v>1621</v>
      </c>
      <c r="C344" s="30" t="s">
        <v>17</v>
      </c>
      <c r="D344" s="30"/>
      <c r="E344" s="49" t="s">
        <v>554</v>
      </c>
      <c r="F344" s="31" t="s">
        <v>2562</v>
      </c>
      <c r="G344" s="32">
        <v>1955</v>
      </c>
      <c r="H344" s="29">
        <v>4583</v>
      </c>
      <c r="I344" s="33" t="s">
        <v>41</v>
      </c>
      <c r="J344" s="33" t="s">
        <v>50</v>
      </c>
      <c r="K344" s="6" t="s">
        <v>2197</v>
      </c>
    </row>
    <row r="345" spans="1:11" s="54" customFormat="1" x14ac:dyDescent="0.2">
      <c r="A345" s="38">
        <f t="shared" si="7"/>
        <v>339</v>
      </c>
      <c r="B345" s="11" t="s">
        <v>1622</v>
      </c>
      <c r="C345" s="7" t="s">
        <v>17</v>
      </c>
      <c r="D345" s="7"/>
      <c r="E345" s="49">
        <v>2018.11</v>
      </c>
      <c r="F345" s="12" t="s">
        <v>2574</v>
      </c>
      <c r="G345" s="29">
        <v>1129</v>
      </c>
      <c r="H345" s="29">
        <v>2407</v>
      </c>
      <c r="I345" s="33" t="s">
        <v>2118</v>
      </c>
      <c r="J345" s="33" t="s">
        <v>2476</v>
      </c>
      <c r="K345" s="6"/>
    </row>
    <row r="346" spans="1:11" s="54" customFormat="1" x14ac:dyDescent="0.2">
      <c r="A346" s="38">
        <f t="shared" si="7"/>
        <v>340</v>
      </c>
      <c r="B346" s="21" t="s">
        <v>1697</v>
      </c>
      <c r="C346" s="7" t="s">
        <v>17</v>
      </c>
      <c r="D346" s="30"/>
      <c r="E346" s="49">
        <v>2018.11</v>
      </c>
      <c r="F346" s="12" t="s">
        <v>2574</v>
      </c>
      <c r="G346" s="29">
        <v>530</v>
      </c>
      <c r="H346" s="29">
        <v>1006</v>
      </c>
      <c r="I346" s="33" t="s">
        <v>2575</v>
      </c>
      <c r="J346" s="33" t="s">
        <v>2476</v>
      </c>
      <c r="K346" s="6"/>
    </row>
    <row r="347" spans="1:11" s="54" customFormat="1" x14ac:dyDescent="0.2">
      <c r="A347" s="38">
        <f t="shared" si="7"/>
        <v>341</v>
      </c>
      <c r="B347" s="11" t="s">
        <v>1623</v>
      </c>
      <c r="C347" s="7" t="s">
        <v>17</v>
      </c>
      <c r="D347" s="7"/>
      <c r="E347" s="49">
        <v>2018.12</v>
      </c>
      <c r="F347" s="31" t="s">
        <v>559</v>
      </c>
      <c r="G347" s="13">
        <v>253</v>
      </c>
      <c r="H347" s="13">
        <v>425</v>
      </c>
      <c r="I347" s="27" t="s">
        <v>4</v>
      </c>
      <c r="J347" s="33" t="s">
        <v>33</v>
      </c>
      <c r="K347" s="4"/>
    </row>
    <row r="348" spans="1:11" s="54" customFormat="1" x14ac:dyDescent="0.2">
      <c r="A348" s="38">
        <f t="shared" si="7"/>
        <v>342</v>
      </c>
      <c r="B348" s="11" t="s">
        <v>565</v>
      </c>
      <c r="C348" s="7" t="s">
        <v>17</v>
      </c>
      <c r="D348" s="7"/>
      <c r="E348" s="49">
        <v>2018.12</v>
      </c>
      <c r="F348" s="28" t="s">
        <v>78</v>
      </c>
      <c r="G348" s="13">
        <v>797</v>
      </c>
      <c r="H348" s="13">
        <v>1667</v>
      </c>
      <c r="I348" s="33" t="s">
        <v>2118</v>
      </c>
      <c r="J348" s="33" t="s">
        <v>33</v>
      </c>
      <c r="K348" s="4"/>
    </row>
    <row r="349" spans="1:11" s="54" customFormat="1" x14ac:dyDescent="0.2">
      <c r="A349" s="38">
        <f t="shared" si="7"/>
        <v>343</v>
      </c>
      <c r="B349" s="11" t="s">
        <v>566</v>
      </c>
      <c r="C349" s="7" t="s">
        <v>17</v>
      </c>
      <c r="D349" s="7"/>
      <c r="E349" s="49">
        <v>2018.12</v>
      </c>
      <c r="F349" s="28" t="s">
        <v>78</v>
      </c>
      <c r="G349" s="13">
        <v>522</v>
      </c>
      <c r="H349" s="13">
        <v>1037</v>
      </c>
      <c r="I349" s="33" t="s">
        <v>2118</v>
      </c>
      <c r="J349" s="33" t="s">
        <v>33</v>
      </c>
      <c r="K349" s="4"/>
    </row>
    <row r="350" spans="1:11" s="54" customFormat="1" x14ac:dyDescent="0.2">
      <c r="A350" s="38">
        <f t="shared" si="7"/>
        <v>344</v>
      </c>
      <c r="B350" s="7" t="s">
        <v>580</v>
      </c>
      <c r="C350" s="11" t="s">
        <v>17</v>
      </c>
      <c r="D350" s="7"/>
      <c r="E350" s="61" t="s">
        <v>2593</v>
      </c>
      <c r="F350" s="8" t="s">
        <v>503</v>
      </c>
      <c r="G350" s="41">
        <v>4768</v>
      </c>
      <c r="H350" s="41">
        <v>9491</v>
      </c>
      <c r="I350" s="42" t="s">
        <v>41</v>
      </c>
      <c r="J350" s="44" t="s">
        <v>33</v>
      </c>
      <c r="K350" s="6"/>
    </row>
    <row r="351" spans="1:11" s="54" customFormat="1" x14ac:dyDescent="0.2">
      <c r="A351" s="38">
        <f t="shared" si="7"/>
        <v>345</v>
      </c>
      <c r="B351" s="11" t="s">
        <v>1624</v>
      </c>
      <c r="C351" s="8" t="s">
        <v>17</v>
      </c>
      <c r="D351" s="8"/>
      <c r="E351" s="61" t="s">
        <v>2599</v>
      </c>
      <c r="F351" s="7" t="s">
        <v>591</v>
      </c>
      <c r="G351" s="43">
        <v>7077</v>
      </c>
      <c r="H351" s="43">
        <v>12558</v>
      </c>
      <c r="I351" s="44" t="s">
        <v>2118</v>
      </c>
      <c r="J351" s="80" t="s">
        <v>33</v>
      </c>
      <c r="K351" s="4"/>
    </row>
    <row r="352" spans="1:11" s="57" customFormat="1" x14ac:dyDescent="0.2">
      <c r="A352" s="38">
        <f t="shared" si="7"/>
        <v>346</v>
      </c>
      <c r="B352" s="7" t="s">
        <v>1625</v>
      </c>
      <c r="C352" s="7" t="s">
        <v>17</v>
      </c>
      <c r="D352" s="7"/>
      <c r="E352" s="61" t="s">
        <v>2604</v>
      </c>
      <c r="F352" s="7" t="s">
        <v>2605</v>
      </c>
      <c r="G352" s="43">
        <v>290</v>
      </c>
      <c r="H352" s="43">
        <v>532</v>
      </c>
      <c r="I352" s="44" t="s">
        <v>2118</v>
      </c>
      <c r="J352" s="80" t="s">
        <v>33</v>
      </c>
      <c r="K352" s="4"/>
    </row>
    <row r="353" spans="1:223" s="57" customFormat="1" x14ac:dyDescent="0.2">
      <c r="A353" s="38">
        <f t="shared" si="7"/>
        <v>347</v>
      </c>
      <c r="B353" s="7" t="s">
        <v>1626</v>
      </c>
      <c r="C353" s="7" t="s">
        <v>17</v>
      </c>
      <c r="D353" s="7"/>
      <c r="E353" s="61" t="s">
        <v>2604</v>
      </c>
      <c r="F353" s="7" t="s">
        <v>593</v>
      </c>
      <c r="G353" s="43">
        <v>650</v>
      </c>
      <c r="H353" s="43">
        <v>1279</v>
      </c>
      <c r="I353" s="44" t="s">
        <v>2118</v>
      </c>
      <c r="J353" s="80" t="s">
        <v>33</v>
      </c>
      <c r="K353" s="4"/>
    </row>
    <row r="354" spans="1:223" s="53" customFormat="1" x14ac:dyDescent="0.2">
      <c r="A354" s="38">
        <f t="shared" si="7"/>
        <v>348</v>
      </c>
      <c r="B354" s="11" t="s">
        <v>1627</v>
      </c>
      <c r="C354" s="7" t="s">
        <v>17</v>
      </c>
      <c r="D354" s="7"/>
      <c r="E354" s="49">
        <v>2019.03</v>
      </c>
      <c r="F354" s="31" t="s">
        <v>604</v>
      </c>
      <c r="G354" s="13">
        <v>10113</v>
      </c>
      <c r="H354" s="13">
        <v>19818</v>
      </c>
      <c r="I354" s="33" t="s">
        <v>1628</v>
      </c>
      <c r="J354" s="33" t="s">
        <v>33</v>
      </c>
      <c r="K354" s="4" t="s">
        <v>2455</v>
      </c>
      <c r="L354" s="58"/>
      <c r="M354" s="58"/>
      <c r="N354" s="58"/>
      <c r="O354" s="58"/>
      <c r="P354" s="58"/>
      <c r="Q354" s="58"/>
      <c r="R354" s="58"/>
      <c r="S354" s="58"/>
      <c r="T354" s="58"/>
      <c r="U354" s="58"/>
      <c r="V354" s="58"/>
      <c r="W354" s="58"/>
      <c r="X354" s="58"/>
      <c r="Y354" s="58"/>
      <c r="Z354" s="58"/>
      <c r="AA354" s="58"/>
      <c r="AB354" s="58"/>
      <c r="AC354" s="58"/>
      <c r="AD354" s="58"/>
      <c r="AE354" s="58"/>
      <c r="AF354" s="58"/>
      <c r="AG354" s="58"/>
      <c r="AH354" s="58"/>
      <c r="AI354" s="58"/>
      <c r="AJ354" s="58"/>
      <c r="AK354" s="58"/>
      <c r="AL354" s="58"/>
      <c r="AM354" s="58"/>
      <c r="AN354" s="58"/>
      <c r="AO354" s="58"/>
      <c r="AP354" s="58"/>
      <c r="AQ354" s="58"/>
      <c r="AR354" s="58"/>
      <c r="AS354" s="58"/>
      <c r="AT354" s="58"/>
      <c r="AU354" s="58"/>
      <c r="AV354" s="58"/>
      <c r="AW354" s="58"/>
      <c r="AX354" s="58"/>
      <c r="AY354" s="58"/>
      <c r="AZ354" s="58"/>
      <c r="BA354" s="58"/>
      <c r="BB354" s="58"/>
      <c r="BC354" s="58"/>
      <c r="BD354" s="58"/>
      <c r="BE354" s="58"/>
      <c r="BF354" s="58"/>
      <c r="BG354" s="58"/>
      <c r="BH354" s="58"/>
      <c r="BI354" s="58"/>
      <c r="BJ354" s="58"/>
      <c r="BK354" s="58"/>
      <c r="BL354" s="58"/>
      <c r="BM354" s="58"/>
      <c r="BN354" s="58"/>
      <c r="BO354" s="58"/>
      <c r="BP354" s="58"/>
      <c r="BQ354" s="58"/>
      <c r="BR354" s="58"/>
      <c r="BS354" s="58"/>
      <c r="BT354" s="58"/>
      <c r="BU354" s="58"/>
      <c r="BV354" s="58"/>
      <c r="BW354" s="58"/>
      <c r="BX354" s="58"/>
      <c r="BY354" s="58"/>
      <c r="BZ354" s="58"/>
      <c r="CA354" s="58"/>
      <c r="CB354" s="58"/>
      <c r="CC354" s="58"/>
      <c r="CD354" s="58"/>
      <c r="CE354" s="58"/>
      <c r="CF354" s="58"/>
      <c r="CG354" s="58"/>
      <c r="CH354" s="58"/>
      <c r="CI354" s="58"/>
      <c r="CJ354" s="58"/>
      <c r="CK354" s="58"/>
      <c r="CL354" s="58"/>
      <c r="CM354" s="58"/>
      <c r="CN354" s="58"/>
      <c r="CO354" s="58"/>
      <c r="CP354" s="58"/>
      <c r="CQ354" s="58"/>
      <c r="CR354" s="58"/>
      <c r="CS354" s="58"/>
      <c r="CT354" s="58"/>
      <c r="CU354" s="58"/>
      <c r="CV354" s="58"/>
      <c r="CW354" s="58"/>
      <c r="CX354" s="58"/>
      <c r="CY354" s="58"/>
      <c r="CZ354" s="58"/>
      <c r="DA354" s="58"/>
      <c r="DB354" s="58"/>
      <c r="DC354" s="58"/>
      <c r="DD354" s="58"/>
      <c r="DE354" s="58"/>
      <c r="DF354" s="58"/>
      <c r="DG354" s="58"/>
      <c r="DH354" s="58"/>
      <c r="DI354" s="58"/>
      <c r="DJ354" s="58"/>
      <c r="DK354" s="58"/>
      <c r="DL354" s="58"/>
      <c r="DM354" s="58"/>
      <c r="DN354" s="58"/>
      <c r="DO354" s="58"/>
      <c r="DP354" s="58"/>
      <c r="DQ354" s="58"/>
      <c r="DR354" s="58"/>
      <c r="DS354" s="58"/>
      <c r="DT354" s="58"/>
      <c r="DU354" s="58"/>
      <c r="DV354" s="58"/>
      <c r="DW354" s="58"/>
      <c r="DX354" s="58"/>
      <c r="DY354" s="58"/>
      <c r="DZ354" s="58"/>
      <c r="EA354" s="58"/>
      <c r="EB354" s="58"/>
      <c r="EC354" s="58"/>
      <c r="ED354" s="58"/>
      <c r="EE354" s="58"/>
      <c r="EF354" s="58"/>
      <c r="EG354" s="58"/>
      <c r="EH354" s="58"/>
      <c r="EI354" s="58"/>
      <c r="EJ354" s="58"/>
      <c r="EK354" s="58"/>
      <c r="EL354" s="58"/>
      <c r="EM354" s="58"/>
      <c r="EN354" s="58"/>
      <c r="EO354" s="58"/>
      <c r="EP354" s="58"/>
      <c r="EQ354" s="58"/>
      <c r="ER354" s="58"/>
      <c r="ES354" s="58"/>
      <c r="ET354" s="58"/>
      <c r="EU354" s="58"/>
      <c r="EV354" s="58"/>
      <c r="EW354" s="58"/>
      <c r="EX354" s="58"/>
      <c r="EY354" s="58"/>
      <c r="EZ354" s="58"/>
      <c r="FA354" s="58"/>
      <c r="FB354" s="58"/>
      <c r="FC354" s="58"/>
      <c r="FD354" s="58"/>
      <c r="FE354" s="58"/>
      <c r="FF354" s="58"/>
      <c r="FG354" s="58"/>
      <c r="FH354" s="58"/>
      <c r="FI354" s="58"/>
      <c r="FJ354" s="58"/>
      <c r="FK354" s="58"/>
      <c r="FL354" s="58"/>
      <c r="FM354" s="58"/>
      <c r="FN354" s="58"/>
      <c r="FO354" s="58"/>
      <c r="FP354" s="58"/>
      <c r="FQ354" s="58"/>
      <c r="FR354" s="58"/>
      <c r="FS354" s="58"/>
      <c r="FT354" s="58"/>
      <c r="FU354" s="58"/>
      <c r="FV354" s="58"/>
      <c r="FW354" s="58"/>
      <c r="FX354" s="58"/>
      <c r="FY354" s="58"/>
      <c r="FZ354" s="58"/>
      <c r="GA354" s="58"/>
      <c r="GB354" s="58"/>
      <c r="GC354" s="58"/>
      <c r="GD354" s="58"/>
      <c r="GE354" s="58"/>
      <c r="GF354" s="58"/>
      <c r="GG354" s="58"/>
      <c r="GH354" s="58"/>
      <c r="GI354" s="58"/>
      <c r="GJ354" s="58"/>
      <c r="GK354" s="58"/>
      <c r="GL354" s="58"/>
      <c r="GM354" s="58"/>
      <c r="GN354" s="58"/>
      <c r="GO354" s="58"/>
      <c r="GP354" s="58"/>
      <c r="GQ354" s="58"/>
      <c r="GR354" s="58"/>
      <c r="GS354" s="58"/>
      <c r="GT354" s="58"/>
      <c r="GU354" s="58"/>
      <c r="GV354" s="58"/>
      <c r="GW354" s="58"/>
      <c r="GX354" s="58"/>
      <c r="GY354" s="58"/>
      <c r="GZ354" s="58"/>
      <c r="HA354" s="58"/>
      <c r="HB354" s="58"/>
      <c r="HC354" s="58"/>
      <c r="HD354" s="58"/>
      <c r="HE354" s="58"/>
      <c r="HF354" s="58"/>
      <c r="HG354" s="58"/>
      <c r="HH354" s="58"/>
      <c r="HI354" s="58"/>
      <c r="HJ354" s="58"/>
      <c r="HK354" s="58"/>
      <c r="HL354" s="58"/>
      <c r="HM354" s="58"/>
      <c r="HN354" s="58"/>
      <c r="HO354" s="58"/>
    </row>
    <row r="355" spans="1:223" s="53" customFormat="1" x14ac:dyDescent="0.2">
      <c r="A355" s="38">
        <f t="shared" si="7"/>
        <v>349</v>
      </c>
      <c r="B355" s="11" t="s">
        <v>1629</v>
      </c>
      <c r="C355" s="7" t="s">
        <v>17</v>
      </c>
      <c r="D355" s="7"/>
      <c r="E355" s="49">
        <v>2019.03</v>
      </c>
      <c r="F355" s="31" t="s">
        <v>605</v>
      </c>
      <c r="G355" s="13">
        <v>16374</v>
      </c>
      <c r="H355" s="13">
        <v>36885</v>
      </c>
      <c r="I355" s="33" t="s">
        <v>40</v>
      </c>
      <c r="J355" s="33" t="s">
        <v>33</v>
      </c>
      <c r="K355" s="4"/>
      <c r="L355" s="58"/>
      <c r="M355" s="58"/>
      <c r="N355" s="58"/>
      <c r="O355" s="58"/>
      <c r="P355" s="58"/>
      <c r="Q355" s="58"/>
      <c r="R355" s="58"/>
      <c r="S355" s="58"/>
      <c r="T355" s="58"/>
      <c r="U355" s="58"/>
      <c r="V355" s="58"/>
      <c r="W355" s="58"/>
      <c r="X355" s="58"/>
      <c r="Y355" s="58"/>
      <c r="Z355" s="58"/>
      <c r="AA355" s="58"/>
      <c r="AB355" s="58"/>
      <c r="AC355" s="58"/>
      <c r="AD355" s="58"/>
      <c r="AE355" s="58"/>
      <c r="AF355" s="58"/>
      <c r="AG355" s="58"/>
      <c r="AH355" s="58"/>
      <c r="AI355" s="58"/>
      <c r="AJ355" s="58"/>
      <c r="AK355" s="58"/>
      <c r="AL355" s="58"/>
      <c r="AM355" s="58"/>
      <c r="AN355" s="58"/>
      <c r="AO355" s="58"/>
      <c r="AP355" s="58"/>
      <c r="AQ355" s="58"/>
      <c r="AR355" s="58"/>
      <c r="AS355" s="58"/>
      <c r="AT355" s="58"/>
      <c r="AU355" s="58"/>
      <c r="AV355" s="58"/>
      <c r="AW355" s="58"/>
      <c r="AX355" s="58"/>
      <c r="AY355" s="58"/>
      <c r="AZ355" s="58"/>
      <c r="BA355" s="58"/>
      <c r="BB355" s="58"/>
      <c r="BC355" s="58"/>
      <c r="BD355" s="58"/>
      <c r="BE355" s="58"/>
      <c r="BF355" s="58"/>
      <c r="BG355" s="58"/>
      <c r="BH355" s="58"/>
      <c r="BI355" s="58"/>
      <c r="BJ355" s="58"/>
      <c r="BK355" s="58"/>
      <c r="BL355" s="58"/>
      <c r="BM355" s="58"/>
      <c r="BN355" s="58"/>
      <c r="BO355" s="58"/>
      <c r="BP355" s="58"/>
      <c r="BQ355" s="58"/>
      <c r="BR355" s="58"/>
      <c r="BS355" s="58"/>
      <c r="BT355" s="58"/>
      <c r="BU355" s="58"/>
      <c r="BV355" s="58"/>
      <c r="BW355" s="58"/>
      <c r="BX355" s="58"/>
      <c r="BY355" s="58"/>
      <c r="BZ355" s="58"/>
      <c r="CA355" s="58"/>
      <c r="CB355" s="58"/>
      <c r="CC355" s="58"/>
      <c r="CD355" s="58"/>
      <c r="CE355" s="58"/>
      <c r="CF355" s="58"/>
      <c r="CG355" s="58"/>
      <c r="CH355" s="58"/>
      <c r="CI355" s="58"/>
      <c r="CJ355" s="58"/>
      <c r="CK355" s="58"/>
      <c r="CL355" s="58"/>
      <c r="CM355" s="58"/>
      <c r="CN355" s="58"/>
      <c r="CO355" s="58"/>
      <c r="CP355" s="58"/>
      <c r="CQ355" s="58"/>
      <c r="CR355" s="58"/>
      <c r="CS355" s="58"/>
      <c r="CT355" s="58"/>
      <c r="CU355" s="58"/>
      <c r="CV355" s="58"/>
      <c r="CW355" s="58"/>
      <c r="CX355" s="58"/>
      <c r="CY355" s="58"/>
      <c r="CZ355" s="58"/>
      <c r="DA355" s="58"/>
      <c r="DB355" s="58"/>
      <c r="DC355" s="58"/>
      <c r="DD355" s="58"/>
      <c r="DE355" s="58"/>
      <c r="DF355" s="58"/>
      <c r="DG355" s="58"/>
      <c r="DH355" s="58"/>
      <c r="DI355" s="68"/>
      <c r="DJ355" s="68"/>
      <c r="DK355" s="58"/>
      <c r="DL355" s="58"/>
      <c r="DM355" s="58"/>
      <c r="DN355" s="58"/>
      <c r="DO355" s="58"/>
      <c r="DP355" s="58"/>
      <c r="DQ355" s="58"/>
      <c r="DR355" s="58"/>
      <c r="DS355" s="58"/>
      <c r="DT355" s="58"/>
      <c r="DU355" s="58" t="s">
        <v>2233</v>
      </c>
      <c r="DV355" s="58"/>
      <c r="DW355" s="58"/>
      <c r="DX355" s="58"/>
      <c r="DY355" s="58"/>
      <c r="DZ355" s="58"/>
      <c r="EA355" s="58"/>
      <c r="EB355" s="58" t="s">
        <v>2234</v>
      </c>
      <c r="EC355" s="58"/>
      <c r="ED355" s="58"/>
      <c r="EE355" s="58"/>
      <c r="EF355" s="58"/>
      <c r="EG355" s="58"/>
      <c r="EH355" s="58"/>
      <c r="EI355" s="58"/>
      <c r="EJ355" s="58"/>
      <c r="EK355" s="58"/>
      <c r="EL355" s="58"/>
      <c r="EM355" s="58"/>
      <c r="EN355" s="58"/>
      <c r="EO355" s="58"/>
      <c r="EP355" s="58"/>
      <c r="EQ355" s="58"/>
      <c r="ER355" s="58"/>
      <c r="ES355" s="58"/>
      <c r="ET355" s="58"/>
      <c r="EU355" s="58"/>
      <c r="EV355" s="58"/>
      <c r="EW355" s="58"/>
      <c r="EX355" s="58"/>
      <c r="EY355" s="58"/>
      <c r="EZ355" s="58"/>
      <c r="FA355" s="58"/>
      <c r="FB355" s="58"/>
      <c r="FC355" s="58"/>
      <c r="FD355" s="58"/>
      <c r="FE355" s="58"/>
      <c r="FF355" s="58"/>
      <c r="FG355" s="58"/>
      <c r="FH355" s="58"/>
      <c r="FI355" s="58"/>
      <c r="FJ355" s="58"/>
      <c r="FK355" s="58"/>
      <c r="FL355" s="58"/>
      <c r="FM355" s="58"/>
      <c r="FN355" s="58"/>
      <c r="FO355" s="58"/>
      <c r="FP355" s="58"/>
      <c r="FQ355" s="58"/>
      <c r="FR355" s="58"/>
      <c r="FS355" s="58"/>
      <c r="FT355" s="58"/>
      <c r="FU355" s="58"/>
      <c r="FV355" s="58"/>
      <c r="FW355" s="58"/>
      <c r="FX355" s="58"/>
      <c r="FY355" s="58"/>
      <c r="FZ355" s="58"/>
      <c r="GA355" s="58"/>
      <c r="GB355" s="58"/>
      <c r="GC355" s="58"/>
      <c r="GD355" s="58"/>
      <c r="GE355" s="58"/>
      <c r="GF355" s="58"/>
      <c r="GG355" s="58"/>
      <c r="GH355" s="58"/>
      <c r="GI355" s="58"/>
      <c r="GJ355" s="58"/>
      <c r="GK355" s="58"/>
      <c r="GL355" s="58"/>
      <c r="GM355" s="58"/>
      <c r="GN355" s="58"/>
      <c r="GO355" s="58"/>
      <c r="GP355" s="58"/>
      <c r="GQ355" s="58"/>
      <c r="GR355" s="58"/>
      <c r="GS355" s="58"/>
      <c r="GT355" s="58"/>
      <c r="GU355" s="58"/>
      <c r="GV355" s="58"/>
      <c r="GW355" s="58"/>
      <c r="GX355" s="58"/>
      <c r="GY355" s="58"/>
      <c r="GZ355" s="58"/>
      <c r="HA355" s="58"/>
      <c r="HB355" s="58"/>
      <c r="HC355" s="58"/>
      <c r="HD355" s="58"/>
      <c r="HE355" s="58"/>
      <c r="HF355" s="58"/>
      <c r="HG355" s="58"/>
      <c r="HH355" s="58"/>
      <c r="HI355" s="58"/>
      <c r="HJ355" s="58"/>
      <c r="HK355" s="58"/>
      <c r="HL355" s="58"/>
      <c r="HM355" s="58"/>
      <c r="HN355" s="58"/>
      <c r="HO355" s="58"/>
    </row>
    <row r="356" spans="1:223" s="53" customFormat="1" x14ac:dyDescent="0.2">
      <c r="A356" s="38">
        <f t="shared" ref="A356:A387" si="8">ROW()-6</f>
        <v>350</v>
      </c>
      <c r="B356" s="11" t="s">
        <v>1630</v>
      </c>
      <c r="C356" s="7" t="s">
        <v>17</v>
      </c>
      <c r="D356" s="7"/>
      <c r="E356" s="49">
        <v>2019.04</v>
      </c>
      <c r="F356" s="31" t="s">
        <v>616</v>
      </c>
      <c r="G356" s="13">
        <v>1612</v>
      </c>
      <c r="H356" s="13">
        <v>3610</v>
      </c>
      <c r="I356" s="33" t="s">
        <v>41</v>
      </c>
      <c r="J356" s="33" t="s">
        <v>50</v>
      </c>
      <c r="K356" s="4" t="s">
        <v>2455</v>
      </c>
      <c r="L356" s="58"/>
      <c r="M356" s="58"/>
      <c r="N356" s="58"/>
      <c r="O356" s="58"/>
      <c r="P356" s="58"/>
      <c r="Q356" s="58"/>
      <c r="R356" s="58"/>
      <c r="S356" s="58"/>
      <c r="T356" s="58"/>
      <c r="U356" s="58"/>
      <c r="V356" s="58"/>
      <c r="W356" s="58"/>
      <c r="X356" s="58"/>
      <c r="Y356" s="58"/>
      <c r="Z356" s="58"/>
      <c r="AA356" s="58"/>
      <c r="AB356" s="58"/>
      <c r="AC356" s="58"/>
      <c r="AD356" s="58"/>
      <c r="AE356" s="58"/>
      <c r="AF356" s="58"/>
      <c r="AG356" s="58"/>
      <c r="AH356" s="58"/>
      <c r="AI356" s="58"/>
      <c r="AJ356" s="58"/>
      <c r="AK356" s="58"/>
      <c r="AL356" s="58"/>
      <c r="AM356" s="58"/>
      <c r="AN356" s="58"/>
      <c r="AO356" s="58"/>
      <c r="AP356" s="58"/>
      <c r="AQ356" s="58"/>
      <c r="AR356" s="58"/>
      <c r="AS356" s="58"/>
      <c r="AT356" s="58"/>
      <c r="AU356" s="58"/>
      <c r="AV356" s="58"/>
      <c r="AW356" s="58"/>
      <c r="AX356" s="58"/>
      <c r="AY356" s="58"/>
      <c r="AZ356" s="58"/>
      <c r="BA356" s="58"/>
      <c r="BB356" s="58"/>
      <c r="BC356" s="58"/>
      <c r="BD356" s="58"/>
      <c r="BE356" s="58"/>
      <c r="BF356" s="58"/>
      <c r="BG356" s="58"/>
      <c r="BH356" s="58"/>
      <c r="BI356" s="58"/>
      <c r="BJ356" s="58"/>
      <c r="BK356" s="58"/>
      <c r="BL356" s="58"/>
      <c r="BM356" s="58"/>
      <c r="BN356" s="58"/>
      <c r="BO356" s="58"/>
      <c r="BP356" s="58"/>
      <c r="BQ356" s="58"/>
      <c r="BR356" s="58"/>
      <c r="BS356" s="58"/>
      <c r="BT356" s="58"/>
      <c r="BU356" s="58"/>
      <c r="BV356" s="58"/>
      <c r="BW356" s="58"/>
      <c r="BX356" s="58"/>
      <c r="BY356" s="58"/>
      <c r="BZ356" s="58"/>
      <c r="CA356" s="58"/>
      <c r="CB356" s="58"/>
      <c r="CC356" s="58"/>
      <c r="CD356" s="58"/>
      <c r="CE356" s="58"/>
      <c r="CF356" s="58"/>
      <c r="CG356" s="58"/>
      <c r="CH356" s="58"/>
      <c r="CI356" s="58"/>
      <c r="CJ356" s="58"/>
      <c r="CK356" s="58"/>
      <c r="CL356" s="58"/>
      <c r="CM356" s="58"/>
      <c r="CN356" s="58"/>
      <c r="CO356" s="58"/>
      <c r="CP356" s="58"/>
      <c r="CQ356" s="58"/>
      <c r="CR356" s="58"/>
      <c r="CS356" s="58"/>
      <c r="CT356" s="58"/>
      <c r="CU356" s="58"/>
      <c r="CV356" s="58"/>
      <c r="CW356" s="58"/>
      <c r="CX356" s="58"/>
      <c r="CY356" s="58"/>
      <c r="CZ356" s="58"/>
      <c r="DA356" s="58"/>
      <c r="DB356" s="58"/>
      <c r="DC356" s="58"/>
      <c r="DD356" s="58"/>
      <c r="DE356" s="58"/>
      <c r="DF356" s="58"/>
      <c r="DG356" s="58"/>
      <c r="DH356" s="58"/>
      <c r="DI356" s="68"/>
      <c r="DJ356" s="68"/>
      <c r="DK356" s="58"/>
      <c r="DL356" s="58"/>
      <c r="DM356" s="58"/>
      <c r="DN356" s="58"/>
      <c r="DO356" s="58"/>
      <c r="DP356" s="58"/>
      <c r="DQ356" s="58"/>
      <c r="DR356" s="58"/>
      <c r="DS356" s="58"/>
      <c r="DT356" s="58"/>
      <c r="DU356" s="58"/>
      <c r="DV356" s="58"/>
      <c r="DW356" s="58"/>
      <c r="DX356" s="58"/>
      <c r="DY356" s="58"/>
      <c r="DZ356" s="58"/>
      <c r="EA356" s="58"/>
      <c r="EB356" s="58"/>
      <c r="EC356" s="58"/>
      <c r="ED356" s="58"/>
      <c r="EE356" s="58"/>
      <c r="EF356" s="58"/>
      <c r="EG356" s="58"/>
      <c r="EH356" s="58"/>
      <c r="EI356" s="58"/>
      <c r="EJ356" s="58"/>
      <c r="EK356" s="58"/>
      <c r="EL356" s="58"/>
      <c r="EM356" s="58"/>
      <c r="EN356" s="58"/>
      <c r="EO356" s="58"/>
      <c r="EP356" s="58"/>
      <c r="EQ356" s="58"/>
      <c r="ER356" s="58"/>
      <c r="ES356" s="58"/>
      <c r="ET356" s="58"/>
      <c r="EU356" s="58"/>
      <c r="EV356" s="58"/>
      <c r="EW356" s="58"/>
      <c r="EX356" s="58"/>
      <c r="EY356" s="58"/>
      <c r="EZ356" s="58"/>
      <c r="FA356" s="58"/>
      <c r="FB356" s="58"/>
      <c r="FC356" s="58"/>
      <c r="FD356" s="58"/>
      <c r="FE356" s="58"/>
      <c r="FF356" s="58"/>
      <c r="FG356" s="58"/>
      <c r="FH356" s="58"/>
      <c r="FI356" s="58"/>
      <c r="FJ356" s="58"/>
      <c r="FK356" s="58"/>
      <c r="FL356" s="58"/>
      <c r="FM356" s="58"/>
      <c r="FN356" s="58"/>
      <c r="FO356" s="58"/>
      <c r="FP356" s="58"/>
      <c r="FQ356" s="58"/>
      <c r="FR356" s="58"/>
      <c r="FS356" s="58"/>
      <c r="FT356" s="58"/>
      <c r="FU356" s="58"/>
      <c r="FV356" s="58"/>
      <c r="FW356" s="58"/>
      <c r="FX356" s="58"/>
      <c r="FY356" s="58"/>
      <c r="FZ356" s="58"/>
      <c r="GA356" s="58"/>
      <c r="GB356" s="58"/>
      <c r="GC356" s="58"/>
      <c r="GD356" s="58"/>
      <c r="GE356" s="58"/>
      <c r="GF356" s="58"/>
      <c r="GG356" s="58"/>
      <c r="GH356" s="58"/>
      <c r="GI356" s="58"/>
      <c r="GJ356" s="58"/>
      <c r="GK356" s="58"/>
      <c r="GL356" s="58"/>
      <c r="GM356" s="58"/>
      <c r="GN356" s="58"/>
      <c r="GO356" s="58"/>
      <c r="GP356" s="58"/>
      <c r="GQ356" s="58"/>
      <c r="GR356" s="58"/>
      <c r="GS356" s="58"/>
      <c r="GT356" s="58"/>
      <c r="GU356" s="58"/>
      <c r="GV356" s="58"/>
      <c r="GW356" s="58"/>
      <c r="GX356" s="58"/>
      <c r="GY356" s="58"/>
      <c r="GZ356" s="58"/>
      <c r="HA356" s="58"/>
      <c r="HB356" s="58"/>
      <c r="HC356" s="58"/>
      <c r="HD356" s="58"/>
      <c r="HE356" s="58"/>
      <c r="HF356" s="58"/>
      <c r="HG356" s="58"/>
      <c r="HH356" s="58"/>
      <c r="HI356" s="58"/>
      <c r="HJ356" s="58"/>
      <c r="HK356" s="58"/>
      <c r="HL356" s="58"/>
      <c r="HM356" s="58"/>
      <c r="HN356" s="58"/>
      <c r="HO356" s="58"/>
    </row>
    <row r="357" spans="1:223" s="53" customFormat="1" x14ac:dyDescent="0.2">
      <c r="A357" s="38">
        <f t="shared" si="8"/>
        <v>351</v>
      </c>
      <c r="B357" s="11" t="s">
        <v>1631</v>
      </c>
      <c r="C357" s="7" t="s">
        <v>17</v>
      </c>
      <c r="D357" s="7"/>
      <c r="E357" s="49">
        <v>2019.04</v>
      </c>
      <c r="F357" s="31" t="s">
        <v>620</v>
      </c>
      <c r="G357" s="13">
        <v>845</v>
      </c>
      <c r="H357" s="13">
        <v>1767</v>
      </c>
      <c r="I357" s="44" t="s">
        <v>2192</v>
      </c>
      <c r="J357" s="33" t="s">
        <v>50</v>
      </c>
      <c r="K357" s="4"/>
      <c r="L357" s="58"/>
      <c r="M357" s="58"/>
      <c r="N357" s="58"/>
      <c r="O357" s="58"/>
      <c r="P357" s="58"/>
      <c r="Q357" s="58"/>
      <c r="R357" s="58"/>
      <c r="S357" s="58"/>
      <c r="T357" s="58"/>
      <c r="U357" s="58"/>
      <c r="V357" s="58"/>
      <c r="W357" s="58"/>
      <c r="X357" s="58"/>
      <c r="Y357" s="58"/>
      <c r="Z357" s="58"/>
      <c r="AA357" s="58"/>
      <c r="AB357" s="58"/>
      <c r="AC357" s="58"/>
      <c r="AD357" s="58"/>
      <c r="AE357" s="58"/>
      <c r="AF357" s="58"/>
      <c r="AG357" s="58"/>
      <c r="AH357" s="58"/>
      <c r="AI357" s="58"/>
      <c r="AJ357" s="58"/>
      <c r="AK357" s="58"/>
      <c r="AL357" s="58"/>
      <c r="AM357" s="58"/>
      <c r="AN357" s="58"/>
      <c r="AO357" s="58"/>
      <c r="AP357" s="58"/>
      <c r="AQ357" s="58"/>
      <c r="AR357" s="58"/>
      <c r="AS357" s="58"/>
      <c r="AT357" s="58"/>
      <c r="AU357" s="58"/>
      <c r="AV357" s="58"/>
      <c r="AW357" s="58"/>
      <c r="AX357" s="58"/>
      <c r="AY357" s="58"/>
      <c r="AZ357" s="58"/>
      <c r="BA357" s="58"/>
      <c r="BB357" s="58"/>
      <c r="BC357" s="58"/>
      <c r="BD357" s="58"/>
      <c r="BE357" s="58"/>
      <c r="BF357" s="58"/>
      <c r="BG357" s="58"/>
      <c r="BH357" s="58"/>
      <c r="BI357" s="58"/>
      <c r="BJ357" s="58"/>
      <c r="BK357" s="58"/>
      <c r="BL357" s="58"/>
      <c r="BM357" s="58"/>
      <c r="BN357" s="58"/>
      <c r="BO357" s="58"/>
      <c r="BP357" s="58"/>
      <c r="BQ357" s="58"/>
      <c r="BR357" s="58"/>
      <c r="BS357" s="58"/>
      <c r="BT357" s="58"/>
      <c r="BU357" s="58"/>
      <c r="BV357" s="58"/>
      <c r="BW357" s="58"/>
      <c r="BX357" s="58"/>
      <c r="BY357" s="58"/>
      <c r="BZ357" s="58"/>
      <c r="CA357" s="58"/>
      <c r="CB357" s="58"/>
      <c r="CC357" s="58"/>
      <c r="CD357" s="58"/>
      <c r="CE357" s="58"/>
      <c r="CF357" s="58"/>
      <c r="CG357" s="58"/>
      <c r="CH357" s="58"/>
      <c r="CI357" s="58"/>
      <c r="CJ357" s="58"/>
      <c r="CK357" s="58"/>
      <c r="CL357" s="58"/>
      <c r="CM357" s="58"/>
      <c r="CN357" s="58"/>
      <c r="CO357" s="58"/>
      <c r="CP357" s="58"/>
      <c r="CQ357" s="58"/>
      <c r="CR357" s="58"/>
      <c r="CS357" s="58"/>
      <c r="CT357" s="58"/>
      <c r="CU357" s="58"/>
      <c r="CV357" s="58"/>
      <c r="CW357" s="58"/>
      <c r="CX357" s="58"/>
      <c r="CY357" s="58"/>
      <c r="CZ357" s="58"/>
      <c r="DA357" s="58"/>
      <c r="DB357" s="58"/>
      <c r="DC357" s="58"/>
      <c r="DD357" s="58"/>
      <c r="DE357" s="58"/>
      <c r="DF357" s="58"/>
      <c r="DG357" s="58"/>
      <c r="DH357" s="58"/>
      <c r="DI357" s="58"/>
      <c r="DJ357" s="58"/>
      <c r="DK357" s="58"/>
      <c r="DL357" s="58"/>
      <c r="DM357" s="58"/>
      <c r="DN357" s="58"/>
      <c r="DO357" s="58"/>
      <c r="DP357" s="58"/>
      <c r="DQ357" s="58"/>
      <c r="DR357" s="58"/>
      <c r="DS357" s="58"/>
      <c r="DT357" s="58"/>
      <c r="DU357" s="58"/>
      <c r="DV357" s="58"/>
      <c r="DW357" s="58"/>
      <c r="DX357" s="58"/>
      <c r="DY357" s="58"/>
      <c r="DZ357" s="58"/>
      <c r="EA357" s="58"/>
      <c r="EB357" s="58"/>
      <c r="EC357" s="58"/>
      <c r="ED357" s="58"/>
      <c r="EE357" s="58"/>
      <c r="EF357" s="58"/>
      <c r="EG357" s="58"/>
      <c r="EH357" s="58"/>
      <c r="EI357" s="58"/>
      <c r="EJ357" s="58"/>
      <c r="EK357" s="58"/>
      <c r="EL357" s="58"/>
      <c r="EM357" s="58"/>
      <c r="EN357" s="58"/>
      <c r="EO357" s="58"/>
      <c r="EP357" s="58"/>
      <c r="EQ357" s="58"/>
      <c r="ER357" s="58"/>
      <c r="ES357" s="58"/>
      <c r="ET357" s="58"/>
      <c r="EU357" s="58"/>
      <c r="EV357" s="58"/>
      <c r="EW357" s="58"/>
      <c r="EX357" s="58"/>
      <c r="EY357" s="58"/>
      <c r="EZ357" s="58"/>
      <c r="FA357" s="58"/>
      <c r="FB357" s="58"/>
      <c r="FC357" s="58"/>
      <c r="FD357" s="58"/>
      <c r="FE357" s="58"/>
      <c r="FF357" s="58"/>
      <c r="FG357" s="58"/>
      <c r="FH357" s="58"/>
      <c r="FI357" s="58"/>
      <c r="FJ357" s="58"/>
      <c r="FK357" s="58"/>
      <c r="FL357" s="58"/>
      <c r="FM357" s="58"/>
      <c r="FN357" s="58"/>
      <c r="FO357" s="58"/>
      <c r="FP357" s="58"/>
      <c r="FQ357" s="58"/>
      <c r="FR357" s="58"/>
      <c r="FS357" s="58"/>
      <c r="FT357" s="58"/>
      <c r="FU357" s="58"/>
      <c r="FV357" s="58"/>
      <c r="FW357" s="58"/>
      <c r="FX357" s="58"/>
      <c r="FY357" s="58"/>
      <c r="FZ357" s="58"/>
      <c r="GA357" s="58"/>
      <c r="GB357" s="58"/>
      <c r="GC357" s="58"/>
      <c r="GD357" s="58"/>
      <c r="GE357" s="58"/>
      <c r="GF357" s="58"/>
      <c r="GG357" s="58"/>
      <c r="GH357" s="58"/>
      <c r="GI357" s="58"/>
      <c r="GJ357" s="58"/>
      <c r="GK357" s="58"/>
      <c r="GL357" s="58"/>
      <c r="GM357" s="58"/>
      <c r="GN357" s="58"/>
      <c r="GO357" s="58"/>
      <c r="GP357" s="58"/>
      <c r="GQ357" s="58"/>
      <c r="GR357" s="58"/>
      <c r="GS357" s="58"/>
      <c r="GT357" s="58"/>
      <c r="GU357" s="58"/>
      <c r="GV357" s="58"/>
      <c r="GW357" s="58"/>
      <c r="GX357" s="58"/>
      <c r="GY357" s="58"/>
      <c r="GZ357" s="58"/>
      <c r="HA357" s="58"/>
      <c r="HB357" s="58"/>
      <c r="HC357" s="58"/>
      <c r="HD357" s="58"/>
      <c r="HE357" s="58"/>
      <c r="HF357" s="58"/>
      <c r="HG357" s="58"/>
      <c r="HH357" s="58"/>
      <c r="HI357" s="58"/>
      <c r="HJ357" s="58"/>
      <c r="HK357" s="58"/>
      <c r="HL357" s="58"/>
      <c r="HM357" s="58"/>
      <c r="HN357" s="58"/>
      <c r="HO357" s="58"/>
    </row>
    <row r="358" spans="1:223" s="53" customFormat="1" x14ac:dyDescent="0.2">
      <c r="A358" s="38">
        <f t="shared" si="8"/>
        <v>352</v>
      </c>
      <c r="B358" s="11" t="s">
        <v>1632</v>
      </c>
      <c r="C358" s="7" t="s">
        <v>17</v>
      </c>
      <c r="D358" s="7"/>
      <c r="E358" s="49">
        <v>2019.06</v>
      </c>
      <c r="F358" s="31" t="s">
        <v>638</v>
      </c>
      <c r="G358" s="13">
        <v>4168</v>
      </c>
      <c r="H358" s="13">
        <v>9571</v>
      </c>
      <c r="I358" s="33" t="s">
        <v>611</v>
      </c>
      <c r="J358" s="33" t="s">
        <v>33</v>
      </c>
      <c r="K358" s="4" t="s">
        <v>2618</v>
      </c>
      <c r="L358" s="58"/>
      <c r="M358" s="58"/>
      <c r="N358" s="58"/>
      <c r="O358" s="58"/>
      <c r="P358" s="58"/>
      <c r="Q358" s="58"/>
      <c r="R358" s="58"/>
      <c r="S358" s="58"/>
      <c r="T358" s="58"/>
      <c r="U358" s="58"/>
      <c r="V358" s="58"/>
      <c r="W358" s="58"/>
      <c r="X358" s="58"/>
      <c r="Y358" s="58"/>
      <c r="Z358" s="58"/>
      <c r="AA358" s="58"/>
      <c r="AB358" s="58"/>
      <c r="AC358" s="58"/>
      <c r="AD358" s="58"/>
      <c r="AE358" s="58"/>
      <c r="AF358" s="58"/>
      <c r="AG358" s="58"/>
      <c r="AH358" s="58"/>
      <c r="AI358" s="58"/>
      <c r="AJ358" s="58"/>
      <c r="AK358" s="58"/>
      <c r="AL358" s="58"/>
      <c r="AM358" s="58"/>
      <c r="AN358" s="58"/>
      <c r="AO358" s="58"/>
      <c r="AP358" s="58"/>
      <c r="AQ358" s="58"/>
      <c r="AR358" s="58"/>
      <c r="AS358" s="58"/>
      <c r="AT358" s="58"/>
      <c r="AU358" s="58"/>
      <c r="AV358" s="58"/>
      <c r="AW358" s="58"/>
      <c r="AX358" s="58"/>
      <c r="AY358" s="58"/>
      <c r="AZ358" s="58"/>
      <c r="BA358" s="58"/>
      <c r="BB358" s="58"/>
      <c r="BC358" s="58"/>
      <c r="BD358" s="58"/>
      <c r="BE358" s="58"/>
      <c r="BF358" s="58"/>
      <c r="BG358" s="58"/>
      <c r="BH358" s="58"/>
      <c r="BI358" s="58"/>
      <c r="BJ358" s="58"/>
      <c r="BK358" s="58"/>
      <c r="BL358" s="58"/>
      <c r="BM358" s="58"/>
      <c r="BN358" s="58"/>
      <c r="BO358" s="58"/>
      <c r="BP358" s="58"/>
      <c r="BQ358" s="58"/>
      <c r="BR358" s="58"/>
      <c r="BS358" s="58"/>
      <c r="BT358" s="58"/>
      <c r="BU358" s="58"/>
      <c r="BV358" s="58"/>
      <c r="BW358" s="58"/>
      <c r="BX358" s="58"/>
      <c r="BY358" s="58"/>
      <c r="BZ358" s="58"/>
      <c r="CA358" s="58"/>
      <c r="CB358" s="58"/>
      <c r="CC358" s="58"/>
      <c r="CD358" s="58"/>
      <c r="CE358" s="58"/>
      <c r="CF358" s="58"/>
      <c r="CG358" s="58"/>
      <c r="CH358" s="58"/>
      <c r="CI358" s="58"/>
      <c r="CJ358" s="58"/>
      <c r="CK358" s="58"/>
      <c r="CL358" s="58"/>
      <c r="CM358" s="58"/>
      <c r="CN358" s="58"/>
      <c r="CO358" s="58"/>
      <c r="CP358" s="58"/>
      <c r="CQ358" s="58"/>
      <c r="CR358" s="58"/>
      <c r="CS358" s="58"/>
      <c r="CT358" s="58"/>
      <c r="CU358" s="58"/>
      <c r="CV358" s="58"/>
      <c r="CW358" s="58"/>
      <c r="CX358" s="58"/>
      <c r="CY358" s="58"/>
      <c r="CZ358" s="58"/>
      <c r="DA358" s="58"/>
      <c r="DB358" s="58"/>
      <c r="DC358" s="58"/>
      <c r="DD358" s="58"/>
      <c r="DE358" s="58"/>
      <c r="DF358" s="58"/>
      <c r="DG358" s="58"/>
      <c r="DH358" s="58"/>
      <c r="DI358" s="58"/>
      <c r="DJ358" s="58"/>
      <c r="DK358" s="58"/>
      <c r="DL358" s="58"/>
      <c r="DM358" s="58"/>
      <c r="DN358" s="58"/>
      <c r="DO358" s="58"/>
      <c r="DP358" s="58"/>
      <c r="DQ358" s="58"/>
      <c r="DR358" s="58"/>
      <c r="DS358" s="58"/>
      <c r="DT358" s="58"/>
      <c r="DU358" s="58"/>
      <c r="DV358" s="58"/>
      <c r="DW358" s="58"/>
      <c r="DX358" s="58"/>
      <c r="DY358" s="58"/>
      <c r="DZ358" s="58"/>
      <c r="EA358" s="58"/>
      <c r="EB358" s="58" t="s">
        <v>2236</v>
      </c>
      <c r="EC358" s="58"/>
      <c r="ED358" s="58"/>
      <c r="EE358" s="58"/>
      <c r="EF358" s="58"/>
      <c r="EG358" s="58"/>
      <c r="EH358" s="58"/>
      <c r="EI358" s="58"/>
      <c r="EJ358" s="58"/>
      <c r="EK358" s="58"/>
      <c r="EL358" s="58"/>
      <c r="EM358" s="58"/>
      <c r="EN358" s="58"/>
      <c r="EO358" s="58"/>
      <c r="EP358" s="58"/>
      <c r="EQ358" s="58"/>
      <c r="ER358" s="58"/>
      <c r="ES358" s="58"/>
      <c r="ET358" s="58"/>
      <c r="EU358" s="58"/>
      <c r="EV358" s="58"/>
      <c r="EW358" s="58"/>
      <c r="EX358" s="58"/>
      <c r="EY358" s="58"/>
      <c r="EZ358" s="58"/>
      <c r="FA358" s="58"/>
      <c r="FB358" s="58"/>
      <c r="FC358" s="58"/>
      <c r="FD358" s="58"/>
      <c r="FE358" s="58"/>
      <c r="FF358" s="58"/>
      <c r="FG358" s="58"/>
      <c r="FH358" s="58"/>
      <c r="FI358" s="58"/>
      <c r="FJ358" s="58"/>
      <c r="FK358" s="58"/>
      <c r="FL358" s="58"/>
      <c r="FM358" s="58"/>
      <c r="FN358" s="58"/>
      <c r="FO358" s="58"/>
      <c r="FP358" s="58"/>
      <c r="FQ358" s="58"/>
      <c r="FR358" s="58"/>
      <c r="FS358" s="58"/>
      <c r="FT358" s="58"/>
      <c r="FU358" s="58"/>
      <c r="FV358" s="58"/>
      <c r="FW358" s="58"/>
      <c r="FX358" s="58"/>
      <c r="FY358" s="58"/>
      <c r="FZ358" s="58"/>
      <c r="GA358" s="58"/>
      <c r="GB358" s="58"/>
      <c r="GC358" s="58"/>
      <c r="GD358" s="58"/>
      <c r="GE358" s="58"/>
      <c r="GF358" s="58"/>
      <c r="GG358" s="58"/>
      <c r="GH358" s="58"/>
      <c r="GI358" s="58"/>
      <c r="GJ358" s="58"/>
      <c r="GK358" s="58"/>
      <c r="GL358" s="58"/>
      <c r="GM358" s="58"/>
      <c r="GN358" s="58"/>
      <c r="GO358" s="58"/>
      <c r="GP358" s="58"/>
      <c r="GQ358" s="58"/>
      <c r="GR358" s="58"/>
      <c r="GS358" s="58"/>
      <c r="GT358" s="58"/>
      <c r="GU358" s="58"/>
      <c r="GV358" s="58"/>
      <c r="GW358" s="58"/>
      <c r="GX358" s="58"/>
      <c r="GY358" s="58"/>
      <c r="GZ358" s="58"/>
      <c r="HA358" s="58"/>
      <c r="HB358" s="58"/>
      <c r="HC358" s="58"/>
      <c r="HD358" s="58"/>
      <c r="HE358" s="58"/>
      <c r="HF358" s="58"/>
      <c r="HG358" s="58"/>
      <c r="HH358" s="58"/>
      <c r="HI358" s="58"/>
      <c r="HJ358" s="58"/>
      <c r="HK358" s="58"/>
      <c r="HL358" s="58"/>
      <c r="HM358" s="58"/>
      <c r="HN358" s="58"/>
      <c r="HO358" s="58"/>
    </row>
    <row r="359" spans="1:223" s="53" customFormat="1" x14ac:dyDescent="0.2">
      <c r="A359" s="38">
        <f t="shared" si="8"/>
        <v>353</v>
      </c>
      <c r="B359" s="11" t="s">
        <v>1633</v>
      </c>
      <c r="C359" s="7" t="s">
        <v>17</v>
      </c>
      <c r="D359" s="7"/>
      <c r="E359" s="49">
        <v>2019.06</v>
      </c>
      <c r="F359" s="31" t="s">
        <v>637</v>
      </c>
      <c r="G359" s="13">
        <v>678</v>
      </c>
      <c r="H359" s="13">
        <v>1560</v>
      </c>
      <c r="I359" s="33" t="s">
        <v>611</v>
      </c>
      <c r="J359" s="33" t="s">
        <v>33</v>
      </c>
      <c r="K359" s="4"/>
      <c r="L359" s="58"/>
      <c r="M359" s="58"/>
      <c r="N359" s="58"/>
      <c r="O359" s="58"/>
      <c r="P359" s="58"/>
      <c r="Q359" s="58"/>
      <c r="R359" s="58"/>
      <c r="S359" s="58"/>
      <c r="T359" s="58"/>
      <c r="U359" s="58"/>
      <c r="V359" s="58"/>
      <c r="W359" s="58"/>
      <c r="X359" s="58"/>
      <c r="Y359" s="58"/>
      <c r="Z359" s="58"/>
      <c r="AA359" s="58"/>
      <c r="AB359" s="58"/>
      <c r="AC359" s="58"/>
      <c r="AD359" s="58"/>
      <c r="AE359" s="58"/>
      <c r="AF359" s="58"/>
      <c r="AG359" s="58"/>
      <c r="AH359" s="58"/>
      <c r="AI359" s="58"/>
      <c r="AJ359" s="58"/>
      <c r="AK359" s="58"/>
      <c r="AL359" s="58"/>
      <c r="AM359" s="58"/>
      <c r="AN359" s="58"/>
      <c r="AO359" s="58"/>
      <c r="AP359" s="58"/>
      <c r="AQ359" s="58"/>
      <c r="AR359" s="58"/>
      <c r="AS359" s="58"/>
      <c r="AT359" s="58"/>
      <c r="AU359" s="58"/>
      <c r="AV359" s="58"/>
      <c r="AW359" s="58"/>
      <c r="AX359" s="58"/>
      <c r="AY359" s="58"/>
      <c r="AZ359" s="58"/>
      <c r="BA359" s="58"/>
      <c r="BB359" s="58"/>
      <c r="BC359" s="58"/>
      <c r="BD359" s="58"/>
      <c r="BE359" s="58"/>
      <c r="BF359" s="58"/>
      <c r="BG359" s="58"/>
      <c r="BH359" s="58"/>
      <c r="BI359" s="58"/>
      <c r="BJ359" s="58"/>
      <c r="BK359" s="58"/>
      <c r="BL359" s="58"/>
      <c r="BM359" s="58"/>
      <c r="BN359" s="58"/>
      <c r="BO359" s="58"/>
      <c r="BP359" s="58"/>
      <c r="BQ359" s="58"/>
      <c r="BR359" s="58"/>
      <c r="BS359" s="58"/>
      <c r="BT359" s="58"/>
      <c r="BU359" s="58"/>
      <c r="BV359" s="58"/>
      <c r="BW359" s="58"/>
      <c r="BX359" s="58"/>
      <c r="BY359" s="58"/>
      <c r="BZ359" s="58"/>
      <c r="CA359" s="58"/>
      <c r="CB359" s="58"/>
      <c r="CC359" s="58"/>
      <c r="CD359" s="58"/>
      <c r="CE359" s="58"/>
      <c r="CF359" s="58"/>
      <c r="CG359" s="58"/>
      <c r="CH359" s="58"/>
      <c r="CI359" s="58"/>
      <c r="CJ359" s="58"/>
      <c r="CK359" s="58"/>
      <c r="CL359" s="58"/>
      <c r="CM359" s="58"/>
      <c r="CN359" s="58"/>
      <c r="CO359" s="58"/>
      <c r="CP359" s="58"/>
      <c r="CQ359" s="58"/>
      <c r="CR359" s="58"/>
      <c r="CS359" s="58"/>
      <c r="CT359" s="58"/>
      <c r="CU359" s="58"/>
      <c r="CV359" s="58"/>
      <c r="CW359" s="58"/>
      <c r="CX359" s="58"/>
      <c r="CY359" s="58"/>
      <c r="CZ359" s="58"/>
      <c r="DA359" s="58"/>
      <c r="DB359" s="58"/>
      <c r="DC359" s="58"/>
      <c r="DD359" s="58"/>
      <c r="DE359" s="58"/>
      <c r="DF359" s="58"/>
      <c r="DG359" s="58"/>
      <c r="DH359" s="58"/>
      <c r="DI359" s="58"/>
      <c r="DJ359" s="58"/>
      <c r="DK359" s="58"/>
      <c r="DL359" s="58"/>
      <c r="DM359" s="58"/>
      <c r="DN359" s="58"/>
      <c r="DO359" s="58"/>
      <c r="DP359" s="58"/>
      <c r="DQ359" s="58"/>
      <c r="DR359" s="58"/>
      <c r="DS359" s="58"/>
      <c r="DT359" s="58"/>
      <c r="DU359" s="58"/>
      <c r="DV359" s="58"/>
      <c r="DW359" s="58"/>
      <c r="DX359" s="58"/>
      <c r="DY359" s="58"/>
      <c r="DZ359" s="58"/>
      <c r="EA359" s="58"/>
      <c r="EB359" s="58"/>
      <c r="EC359" s="58" t="s">
        <v>2238</v>
      </c>
      <c r="ED359" s="58"/>
      <c r="EE359" s="58"/>
      <c r="EF359" s="58"/>
      <c r="EG359" s="58"/>
      <c r="EH359" s="58"/>
      <c r="EI359" s="58"/>
      <c r="EJ359" s="58"/>
      <c r="EK359" s="58"/>
      <c r="EL359" s="58"/>
      <c r="EM359" s="58"/>
      <c r="EN359" s="58"/>
      <c r="EO359" s="58"/>
      <c r="EP359" s="58"/>
      <c r="EQ359" s="58"/>
      <c r="ER359" s="58"/>
      <c r="ES359" s="58"/>
      <c r="ET359" s="58"/>
      <c r="EU359" s="58"/>
      <c r="EV359" s="58"/>
      <c r="EW359" s="58"/>
      <c r="EX359" s="58"/>
      <c r="EY359" s="58"/>
      <c r="EZ359" s="58"/>
      <c r="FA359" s="58"/>
      <c r="FB359" s="58"/>
      <c r="FC359" s="58"/>
      <c r="FD359" s="58"/>
      <c r="FE359" s="58"/>
      <c r="FF359" s="58"/>
      <c r="FG359" s="58"/>
      <c r="FH359" s="58"/>
      <c r="FI359" s="58"/>
      <c r="FJ359" s="58"/>
      <c r="FK359" s="58"/>
      <c r="FL359" s="58"/>
      <c r="FM359" s="58"/>
      <c r="FN359" s="58"/>
      <c r="FO359" s="58"/>
      <c r="FP359" s="58"/>
      <c r="FQ359" s="58"/>
      <c r="FR359" s="58"/>
      <c r="FS359" s="58"/>
      <c r="FT359" s="58"/>
      <c r="FU359" s="58"/>
      <c r="FV359" s="58"/>
      <c r="FW359" s="58"/>
      <c r="FX359" s="58"/>
      <c r="FY359" s="58"/>
      <c r="FZ359" s="58"/>
      <c r="GA359" s="58"/>
      <c r="GB359" s="58"/>
      <c r="GC359" s="58"/>
      <c r="GD359" s="58"/>
      <c r="GE359" s="58"/>
      <c r="GF359" s="58"/>
      <c r="GG359" s="58"/>
      <c r="GH359" s="58"/>
      <c r="GI359" s="58"/>
      <c r="GJ359" s="58"/>
      <c r="GK359" s="58"/>
      <c r="GL359" s="58"/>
      <c r="GM359" s="58"/>
      <c r="GN359" s="58"/>
      <c r="GO359" s="58"/>
      <c r="GP359" s="58"/>
      <c r="GQ359" s="58"/>
      <c r="GR359" s="58"/>
      <c r="GS359" s="58"/>
      <c r="GT359" s="58"/>
      <c r="GU359" s="58"/>
      <c r="GV359" s="58"/>
      <c r="GW359" s="58"/>
      <c r="GX359" s="58"/>
      <c r="GY359" s="58"/>
      <c r="GZ359" s="58"/>
      <c r="HA359" s="58"/>
      <c r="HB359" s="58"/>
      <c r="HC359" s="58"/>
      <c r="HD359" s="58"/>
      <c r="HE359" s="58"/>
      <c r="HF359" s="58"/>
      <c r="HG359" s="58"/>
      <c r="HH359" s="58"/>
      <c r="HI359" s="58"/>
      <c r="HJ359" s="58"/>
      <c r="HK359" s="58"/>
      <c r="HL359" s="58"/>
      <c r="HM359" s="58"/>
      <c r="HN359" s="58"/>
      <c r="HO359" s="58"/>
    </row>
    <row r="360" spans="1:223" s="53" customFormat="1" x14ac:dyDescent="0.2">
      <c r="A360" s="38">
        <f t="shared" si="8"/>
        <v>354</v>
      </c>
      <c r="B360" s="11" t="s">
        <v>1634</v>
      </c>
      <c r="C360" s="7" t="s">
        <v>17</v>
      </c>
      <c r="D360" s="7"/>
      <c r="E360" s="49">
        <v>2019.07</v>
      </c>
      <c r="F360" s="31" t="s">
        <v>653</v>
      </c>
      <c r="G360" s="13">
        <v>14385</v>
      </c>
      <c r="H360" s="13">
        <v>24275</v>
      </c>
      <c r="I360" s="33" t="s">
        <v>611</v>
      </c>
      <c r="J360" s="33" t="s">
        <v>33</v>
      </c>
      <c r="K360" s="4" t="s">
        <v>2609</v>
      </c>
      <c r="L360" s="58"/>
      <c r="M360" s="58"/>
      <c r="N360" s="58"/>
      <c r="O360" s="58"/>
      <c r="P360" s="58"/>
      <c r="Q360" s="58"/>
      <c r="R360" s="58"/>
      <c r="S360" s="58"/>
      <c r="T360" s="58"/>
      <c r="U360" s="58"/>
      <c r="V360" s="58"/>
      <c r="W360" s="58"/>
      <c r="X360" s="58"/>
      <c r="Y360" s="58"/>
      <c r="Z360" s="58"/>
      <c r="AA360" s="58"/>
      <c r="AB360" s="58"/>
      <c r="AC360" s="58"/>
      <c r="AD360" s="58"/>
      <c r="AE360" s="58"/>
      <c r="AF360" s="58"/>
      <c r="AG360" s="58"/>
      <c r="AH360" s="58"/>
      <c r="AI360" s="58"/>
      <c r="AJ360" s="58"/>
      <c r="AK360" s="58"/>
      <c r="AL360" s="58"/>
      <c r="AM360" s="58"/>
      <c r="AN360" s="58"/>
      <c r="AO360" s="58"/>
      <c r="AP360" s="58"/>
      <c r="AQ360" s="58"/>
      <c r="AR360" s="58"/>
      <c r="AS360" s="58"/>
      <c r="AT360" s="58"/>
      <c r="AU360" s="58"/>
      <c r="AV360" s="58"/>
      <c r="AW360" s="58"/>
      <c r="AX360" s="58"/>
      <c r="AY360" s="58"/>
      <c r="AZ360" s="58"/>
      <c r="BA360" s="58"/>
      <c r="BB360" s="58"/>
      <c r="BC360" s="58"/>
      <c r="BD360" s="58"/>
      <c r="BE360" s="58"/>
      <c r="BF360" s="58"/>
      <c r="BG360" s="58"/>
      <c r="BH360" s="58"/>
      <c r="BI360" s="58"/>
      <c r="BJ360" s="58"/>
      <c r="BK360" s="58"/>
      <c r="BL360" s="58"/>
      <c r="BM360" s="58"/>
      <c r="BN360" s="58"/>
      <c r="BO360" s="58"/>
      <c r="BP360" s="58"/>
      <c r="BQ360" s="58"/>
      <c r="BR360" s="58"/>
      <c r="BS360" s="58"/>
      <c r="BT360" s="58"/>
      <c r="BU360" s="58"/>
      <c r="BV360" s="58"/>
      <c r="BW360" s="58"/>
      <c r="BX360" s="58"/>
      <c r="BY360" s="58"/>
      <c r="BZ360" s="58"/>
      <c r="CA360" s="58"/>
      <c r="CB360" s="58"/>
      <c r="CC360" s="58"/>
      <c r="CD360" s="58"/>
      <c r="CE360" s="58"/>
      <c r="CF360" s="58"/>
      <c r="CG360" s="58"/>
      <c r="CH360" s="58"/>
      <c r="CI360" s="58"/>
      <c r="CJ360" s="58"/>
      <c r="CK360" s="58"/>
      <c r="CL360" s="58"/>
      <c r="CM360" s="58"/>
      <c r="CN360" s="58"/>
      <c r="CO360" s="58"/>
      <c r="CP360" s="58"/>
      <c r="CQ360" s="58"/>
      <c r="CR360" s="58"/>
      <c r="CS360" s="58"/>
      <c r="CT360" s="58"/>
      <c r="CU360" s="58"/>
      <c r="CV360" s="58"/>
      <c r="CW360" s="58"/>
      <c r="CX360" s="58"/>
      <c r="CY360" s="58"/>
      <c r="CZ360" s="58"/>
      <c r="DA360" s="58"/>
      <c r="DB360" s="58"/>
      <c r="DC360" s="58"/>
      <c r="DD360" s="58"/>
      <c r="DE360" s="58"/>
      <c r="DF360" s="58"/>
      <c r="DG360" s="58"/>
      <c r="DH360" s="58"/>
      <c r="DI360" s="58"/>
      <c r="DJ360" s="58"/>
      <c r="DK360" s="58"/>
      <c r="DL360" s="58"/>
      <c r="DM360" s="58"/>
      <c r="DN360" s="58"/>
      <c r="DO360" s="58"/>
      <c r="DP360" s="58"/>
      <c r="DQ360" s="58"/>
      <c r="DR360" s="58"/>
      <c r="DS360" s="58"/>
      <c r="DT360" s="58"/>
      <c r="DU360" s="58"/>
      <c r="DV360" s="58"/>
      <c r="DW360" s="58"/>
      <c r="DX360" s="58"/>
      <c r="DY360" s="58"/>
      <c r="DZ360" s="58"/>
      <c r="EA360" s="58"/>
      <c r="EB360" s="58"/>
      <c r="EC360" s="58"/>
      <c r="ED360" s="58"/>
      <c r="EE360" s="58"/>
      <c r="EF360" s="58"/>
      <c r="EG360" s="58"/>
      <c r="EH360" s="58"/>
      <c r="EI360" s="58"/>
      <c r="EJ360" s="58"/>
      <c r="EK360" s="58"/>
      <c r="EL360" s="58"/>
      <c r="EM360" s="58"/>
      <c r="EN360" s="58"/>
      <c r="EO360" s="58"/>
      <c r="EP360" s="58"/>
      <c r="EQ360" s="58"/>
      <c r="ER360" s="58"/>
      <c r="ES360" s="58"/>
      <c r="ET360" s="58"/>
      <c r="EU360" s="58"/>
      <c r="EV360" s="58"/>
      <c r="EW360" s="58"/>
      <c r="EX360" s="58"/>
      <c r="EY360" s="58"/>
      <c r="EZ360" s="58"/>
      <c r="FA360" s="58"/>
      <c r="FB360" s="58"/>
      <c r="FC360" s="58"/>
      <c r="FD360" s="58"/>
      <c r="FE360" s="58"/>
      <c r="FF360" s="58"/>
      <c r="FG360" s="58"/>
      <c r="FH360" s="58"/>
      <c r="FI360" s="58"/>
      <c r="FJ360" s="58"/>
      <c r="FK360" s="58"/>
      <c r="FL360" s="58"/>
      <c r="FM360" s="58"/>
      <c r="FN360" s="58"/>
      <c r="FO360" s="58"/>
      <c r="FP360" s="58"/>
      <c r="FQ360" s="58"/>
      <c r="FR360" s="58"/>
      <c r="FS360" s="58"/>
      <c r="FT360" s="58"/>
      <c r="FU360" s="58"/>
      <c r="FV360" s="58"/>
      <c r="FW360" s="58"/>
      <c r="FX360" s="58"/>
      <c r="FY360" s="58"/>
      <c r="FZ360" s="58"/>
      <c r="GA360" s="58"/>
      <c r="GB360" s="58"/>
      <c r="GC360" s="58"/>
      <c r="GD360" s="58"/>
      <c r="GE360" s="58"/>
      <c r="GF360" s="58"/>
      <c r="GG360" s="58"/>
      <c r="GH360" s="58"/>
      <c r="GI360" s="58"/>
      <c r="GJ360" s="58"/>
      <c r="GK360" s="58"/>
      <c r="GL360" s="58"/>
      <c r="GM360" s="58"/>
      <c r="GN360" s="58"/>
      <c r="GO360" s="58"/>
      <c r="GP360" s="58"/>
      <c r="GQ360" s="58"/>
      <c r="GR360" s="58"/>
      <c r="GS360" s="58"/>
      <c r="GT360" s="58"/>
      <c r="GU360" s="58"/>
      <c r="GV360" s="58"/>
      <c r="GW360" s="58"/>
      <c r="GX360" s="58"/>
      <c r="GY360" s="58"/>
      <c r="GZ360" s="58"/>
      <c r="HA360" s="58"/>
      <c r="HB360" s="58"/>
      <c r="HC360" s="58"/>
      <c r="HD360" s="58"/>
      <c r="HE360" s="58"/>
      <c r="HF360" s="58"/>
      <c r="HG360" s="58"/>
      <c r="HH360" s="58"/>
      <c r="HI360" s="58"/>
      <c r="HJ360" s="58"/>
      <c r="HK360" s="58"/>
      <c r="HL360" s="58"/>
      <c r="HM360" s="58"/>
      <c r="HN360" s="58"/>
      <c r="HO360" s="58"/>
    </row>
    <row r="361" spans="1:223" s="53" customFormat="1" x14ac:dyDescent="0.2">
      <c r="A361" s="38">
        <f t="shared" si="8"/>
        <v>355</v>
      </c>
      <c r="B361" s="11" t="s">
        <v>1635</v>
      </c>
      <c r="C361" s="7" t="s">
        <v>17</v>
      </c>
      <c r="D361" s="7"/>
      <c r="E361" s="49">
        <v>2019.07</v>
      </c>
      <c r="F361" s="31" t="s">
        <v>652</v>
      </c>
      <c r="G361" s="13">
        <v>5124</v>
      </c>
      <c r="H361" s="13">
        <v>12226</v>
      </c>
      <c r="I361" s="33" t="s">
        <v>611</v>
      </c>
      <c r="J361" s="33" t="s">
        <v>33</v>
      </c>
      <c r="K361" s="4" t="s">
        <v>2607</v>
      </c>
      <c r="L361" s="58"/>
      <c r="M361" s="58"/>
      <c r="N361" s="58"/>
      <c r="O361" s="58"/>
      <c r="P361" s="58"/>
      <c r="Q361" s="58"/>
      <c r="R361" s="58"/>
      <c r="S361" s="58"/>
      <c r="T361" s="58"/>
      <c r="U361" s="58"/>
      <c r="V361" s="58"/>
      <c r="W361" s="58"/>
      <c r="X361" s="58"/>
      <c r="Y361" s="58"/>
      <c r="Z361" s="58"/>
      <c r="AA361" s="58"/>
      <c r="AB361" s="58"/>
      <c r="AC361" s="58"/>
      <c r="AD361" s="58"/>
      <c r="AE361" s="58"/>
      <c r="AF361" s="58"/>
      <c r="AG361" s="58"/>
      <c r="AH361" s="58"/>
      <c r="AI361" s="58"/>
      <c r="AJ361" s="58"/>
      <c r="AK361" s="58"/>
      <c r="AL361" s="58"/>
      <c r="AM361" s="58"/>
      <c r="AN361" s="58"/>
      <c r="AO361" s="58"/>
      <c r="AP361" s="58"/>
      <c r="AQ361" s="58"/>
      <c r="AR361" s="58"/>
      <c r="AS361" s="58"/>
      <c r="AT361" s="58"/>
      <c r="AU361" s="58"/>
      <c r="AV361" s="58"/>
      <c r="AW361" s="58"/>
      <c r="AX361" s="58"/>
      <c r="AY361" s="58"/>
      <c r="AZ361" s="58"/>
      <c r="BA361" s="58"/>
      <c r="BB361" s="58"/>
      <c r="BC361" s="58"/>
      <c r="BD361" s="58"/>
      <c r="BE361" s="58"/>
      <c r="BF361" s="58"/>
      <c r="BG361" s="58"/>
      <c r="BH361" s="58"/>
      <c r="BI361" s="58"/>
      <c r="BJ361" s="58"/>
      <c r="BK361" s="58"/>
      <c r="BL361" s="58"/>
      <c r="BM361" s="58"/>
      <c r="BN361" s="58"/>
      <c r="BO361" s="58"/>
      <c r="BP361" s="58"/>
      <c r="BQ361" s="58"/>
      <c r="BR361" s="58"/>
      <c r="BS361" s="58"/>
      <c r="BT361" s="58"/>
      <c r="BU361" s="58"/>
      <c r="BV361" s="58"/>
      <c r="BW361" s="58"/>
      <c r="BX361" s="58"/>
      <c r="BY361" s="58"/>
      <c r="BZ361" s="58"/>
      <c r="CA361" s="58"/>
      <c r="CB361" s="58"/>
      <c r="CC361" s="58"/>
      <c r="CD361" s="58"/>
      <c r="CE361" s="58"/>
      <c r="CF361" s="58"/>
      <c r="CG361" s="58"/>
      <c r="CH361" s="58"/>
      <c r="CI361" s="58"/>
      <c r="CJ361" s="58"/>
      <c r="CK361" s="58"/>
      <c r="CL361" s="58"/>
      <c r="CM361" s="58"/>
      <c r="CN361" s="58"/>
      <c r="CO361" s="58"/>
      <c r="CP361" s="58"/>
      <c r="CQ361" s="58"/>
      <c r="CR361" s="58"/>
      <c r="CS361" s="58"/>
      <c r="CT361" s="58"/>
      <c r="CU361" s="58"/>
      <c r="CV361" s="58"/>
      <c r="CW361" s="58"/>
      <c r="CX361" s="58"/>
      <c r="CY361" s="58"/>
      <c r="CZ361" s="58"/>
      <c r="DA361" s="58"/>
      <c r="DB361" s="58"/>
      <c r="DC361" s="58"/>
      <c r="DD361" s="58"/>
      <c r="DE361" s="58"/>
      <c r="DF361" s="58"/>
      <c r="DG361" s="58"/>
      <c r="DH361" s="58"/>
      <c r="DI361" s="58"/>
      <c r="DJ361" s="58"/>
      <c r="DK361" s="58"/>
      <c r="DL361" s="58"/>
      <c r="DM361" s="58"/>
      <c r="DN361" s="58"/>
      <c r="DO361" s="58"/>
      <c r="DP361" s="58"/>
      <c r="DQ361" s="58"/>
      <c r="DR361" s="58"/>
      <c r="DS361" s="58"/>
      <c r="DT361" s="58"/>
      <c r="DU361" s="58"/>
      <c r="DV361" s="58"/>
      <c r="DW361" s="58"/>
      <c r="DX361" s="58"/>
      <c r="DY361" s="58"/>
      <c r="DZ361" s="58"/>
      <c r="EA361" s="58"/>
      <c r="EB361" s="58"/>
      <c r="EC361" s="58"/>
      <c r="ED361" s="58"/>
      <c r="EE361" s="58"/>
      <c r="EF361" s="58"/>
      <c r="EG361" s="58"/>
      <c r="EH361" s="58"/>
      <c r="EI361" s="58"/>
      <c r="EJ361" s="58"/>
      <c r="EK361" s="58"/>
      <c r="EL361" s="58"/>
      <c r="EM361" s="58"/>
      <c r="EN361" s="58"/>
      <c r="EO361" s="58"/>
      <c r="EP361" s="58"/>
      <c r="EQ361" s="58"/>
      <c r="ER361" s="58"/>
      <c r="ES361" s="58"/>
      <c r="ET361" s="58"/>
      <c r="EU361" s="58"/>
      <c r="EV361" s="58"/>
      <c r="EW361" s="58"/>
      <c r="EX361" s="58"/>
      <c r="EY361" s="58"/>
      <c r="EZ361" s="58"/>
      <c r="FA361" s="58"/>
      <c r="FB361" s="58"/>
      <c r="FC361" s="58"/>
      <c r="FD361" s="58"/>
      <c r="FE361" s="58"/>
      <c r="FF361" s="58"/>
      <c r="FG361" s="58"/>
      <c r="FH361" s="58"/>
      <c r="FI361" s="58"/>
      <c r="FJ361" s="58"/>
      <c r="FK361" s="58"/>
      <c r="FL361" s="58"/>
      <c r="FM361" s="58"/>
      <c r="FN361" s="58"/>
      <c r="FO361" s="58"/>
      <c r="FP361" s="58"/>
      <c r="FQ361" s="58"/>
      <c r="FR361" s="58"/>
      <c r="FS361" s="58"/>
      <c r="FT361" s="58"/>
      <c r="FU361" s="58"/>
      <c r="FV361" s="58"/>
      <c r="FW361" s="58"/>
      <c r="FX361" s="58"/>
      <c r="FY361" s="58"/>
      <c r="FZ361" s="58"/>
      <c r="GA361" s="58"/>
      <c r="GB361" s="58"/>
      <c r="GC361" s="58"/>
      <c r="GD361" s="58"/>
      <c r="GE361" s="58"/>
      <c r="GF361" s="58"/>
      <c r="GG361" s="58"/>
      <c r="GH361" s="58"/>
      <c r="GI361" s="58"/>
      <c r="GJ361" s="58"/>
      <c r="GK361" s="58"/>
      <c r="GL361" s="58"/>
      <c r="GM361" s="58"/>
      <c r="GN361" s="58"/>
      <c r="GO361" s="58"/>
      <c r="GP361" s="58"/>
      <c r="GQ361" s="58"/>
      <c r="GR361" s="58"/>
      <c r="GS361" s="58"/>
      <c r="GT361" s="58"/>
      <c r="GU361" s="58"/>
      <c r="GV361" s="58"/>
      <c r="GW361" s="58"/>
      <c r="GX361" s="58"/>
      <c r="GY361" s="58"/>
      <c r="GZ361" s="58"/>
      <c r="HA361" s="58"/>
      <c r="HB361" s="58"/>
      <c r="HC361" s="58"/>
      <c r="HD361" s="58"/>
      <c r="HE361" s="58"/>
      <c r="HF361" s="58"/>
      <c r="HG361" s="58"/>
      <c r="HH361" s="58"/>
      <c r="HI361" s="58"/>
      <c r="HJ361" s="58"/>
      <c r="HK361" s="58"/>
      <c r="HL361" s="58"/>
      <c r="HM361" s="58"/>
      <c r="HN361" s="58"/>
      <c r="HO361" s="58"/>
    </row>
    <row r="362" spans="1:223" s="53" customFormat="1" x14ac:dyDescent="0.2">
      <c r="A362" s="38">
        <f t="shared" si="8"/>
        <v>356</v>
      </c>
      <c r="B362" s="11" t="s">
        <v>1636</v>
      </c>
      <c r="C362" s="7" t="s">
        <v>17</v>
      </c>
      <c r="D362" s="7"/>
      <c r="E362" s="49">
        <v>2019.07</v>
      </c>
      <c r="F362" s="31" t="s">
        <v>614</v>
      </c>
      <c r="G362" s="13">
        <v>2782</v>
      </c>
      <c r="H362" s="13">
        <v>6788</v>
      </c>
      <c r="I362" s="33" t="s">
        <v>611</v>
      </c>
      <c r="J362" s="33" t="s">
        <v>33</v>
      </c>
      <c r="K362" s="4"/>
      <c r="L362" s="58"/>
      <c r="M362" s="58"/>
      <c r="N362" s="58"/>
      <c r="O362" s="58"/>
      <c r="P362" s="58"/>
      <c r="Q362" s="58"/>
      <c r="R362" s="58"/>
      <c r="S362" s="58"/>
      <c r="T362" s="58"/>
      <c r="U362" s="58"/>
      <c r="V362" s="58"/>
      <c r="W362" s="58"/>
      <c r="X362" s="58"/>
      <c r="Y362" s="58"/>
      <c r="Z362" s="58"/>
      <c r="AA362" s="58"/>
      <c r="AB362" s="58"/>
      <c r="AC362" s="58"/>
      <c r="AD362" s="58"/>
      <c r="AE362" s="58"/>
      <c r="AF362" s="58"/>
      <c r="AG362" s="58"/>
      <c r="AH362" s="58"/>
      <c r="AI362" s="58"/>
      <c r="AJ362" s="58"/>
      <c r="AK362" s="58"/>
      <c r="AL362" s="58"/>
      <c r="AM362" s="58"/>
      <c r="AN362" s="58"/>
      <c r="AO362" s="58"/>
      <c r="AP362" s="58"/>
      <c r="AQ362" s="58"/>
      <c r="AR362" s="58"/>
      <c r="AS362" s="58"/>
      <c r="AT362" s="58"/>
      <c r="AU362" s="58"/>
      <c r="AV362" s="58"/>
      <c r="AW362" s="58"/>
      <c r="AX362" s="58"/>
      <c r="AY362" s="58"/>
      <c r="AZ362" s="58"/>
      <c r="BA362" s="58"/>
      <c r="BB362" s="58"/>
      <c r="BC362" s="58"/>
      <c r="BD362" s="58"/>
      <c r="BE362" s="58"/>
      <c r="BF362" s="58"/>
      <c r="BG362" s="58"/>
      <c r="BH362" s="58"/>
      <c r="BI362" s="58"/>
      <c r="BJ362" s="58"/>
      <c r="BK362" s="58"/>
      <c r="BL362" s="58"/>
      <c r="BM362" s="58"/>
      <c r="BN362" s="58"/>
      <c r="BO362" s="58"/>
      <c r="BP362" s="58"/>
      <c r="BQ362" s="58"/>
      <c r="BR362" s="58"/>
      <c r="BS362" s="58"/>
      <c r="BT362" s="58"/>
      <c r="BU362" s="58"/>
      <c r="BV362" s="58"/>
      <c r="BW362" s="58"/>
      <c r="BX362" s="58"/>
      <c r="BY362" s="58"/>
      <c r="BZ362" s="58"/>
      <c r="CA362" s="58"/>
      <c r="CB362" s="58"/>
      <c r="CC362" s="58"/>
      <c r="CD362" s="58"/>
      <c r="CE362" s="58"/>
      <c r="CF362" s="58"/>
      <c r="CG362" s="58"/>
      <c r="CH362" s="58"/>
      <c r="CI362" s="58"/>
      <c r="CJ362" s="58"/>
      <c r="CK362" s="58"/>
      <c r="CL362" s="58"/>
      <c r="CM362" s="58"/>
      <c r="CN362" s="58"/>
      <c r="CO362" s="58"/>
      <c r="CP362" s="58"/>
      <c r="CQ362" s="58"/>
      <c r="CR362" s="58"/>
      <c r="CS362" s="58"/>
      <c r="CT362" s="58"/>
      <c r="CU362" s="58"/>
      <c r="CV362" s="58"/>
      <c r="CW362" s="58"/>
      <c r="CX362" s="58"/>
      <c r="CY362" s="58"/>
      <c r="CZ362" s="58"/>
      <c r="DA362" s="58"/>
      <c r="DB362" s="58"/>
      <c r="DC362" s="58"/>
      <c r="DD362" s="58"/>
      <c r="DE362" s="58"/>
      <c r="DF362" s="58"/>
      <c r="DG362" s="58"/>
      <c r="DH362" s="58"/>
      <c r="DI362" s="58"/>
      <c r="DJ362" s="58"/>
      <c r="DK362" s="58"/>
      <c r="DL362" s="58"/>
      <c r="DM362" s="58"/>
      <c r="DN362" s="58"/>
      <c r="DO362" s="58"/>
      <c r="DP362" s="58"/>
      <c r="DQ362" s="58"/>
      <c r="DR362" s="58"/>
      <c r="DS362" s="58"/>
      <c r="DT362" s="58"/>
      <c r="DU362" s="58"/>
      <c r="DV362" s="58"/>
      <c r="DW362" s="58"/>
      <c r="DX362" s="58"/>
      <c r="DY362" s="58"/>
      <c r="DZ362" s="58"/>
      <c r="EA362" s="58"/>
      <c r="EB362" s="58"/>
      <c r="EC362" s="58"/>
      <c r="ED362" s="58"/>
      <c r="EE362" s="58"/>
      <c r="EF362" s="58"/>
      <c r="EG362" s="58"/>
      <c r="EH362" s="58"/>
      <c r="EI362" s="58"/>
      <c r="EJ362" s="58"/>
      <c r="EK362" s="58"/>
      <c r="EL362" s="58"/>
      <c r="EM362" s="58"/>
      <c r="EN362" s="58"/>
      <c r="EO362" s="58"/>
      <c r="EP362" s="58"/>
      <c r="EQ362" s="58"/>
      <c r="ER362" s="58"/>
      <c r="ES362" s="58"/>
      <c r="ET362" s="58"/>
      <c r="EU362" s="58"/>
      <c r="EV362" s="58"/>
      <c r="EW362" s="58"/>
      <c r="EX362" s="58"/>
      <c r="EY362" s="58"/>
      <c r="EZ362" s="58"/>
      <c r="FA362" s="58"/>
      <c r="FB362" s="58"/>
      <c r="FC362" s="58"/>
      <c r="FD362" s="58"/>
      <c r="FE362" s="58"/>
      <c r="FF362" s="58"/>
      <c r="FG362" s="58"/>
      <c r="FH362" s="58"/>
      <c r="FI362" s="58"/>
      <c r="FJ362" s="58"/>
      <c r="FK362" s="58"/>
      <c r="FL362" s="58"/>
      <c r="FM362" s="58"/>
      <c r="FN362" s="58"/>
      <c r="FO362" s="58"/>
      <c r="FP362" s="58"/>
      <c r="FQ362" s="58"/>
      <c r="FR362" s="58"/>
      <c r="FS362" s="58"/>
      <c r="FT362" s="58"/>
      <c r="FU362" s="58"/>
      <c r="FV362" s="58"/>
      <c r="FW362" s="58"/>
      <c r="FX362" s="58"/>
      <c r="FY362" s="58"/>
      <c r="FZ362" s="58"/>
      <c r="GA362" s="58"/>
      <c r="GB362" s="58"/>
      <c r="GC362" s="58"/>
      <c r="GD362" s="58"/>
      <c r="GE362" s="58"/>
      <c r="GF362" s="58"/>
      <c r="GG362" s="58"/>
      <c r="GH362" s="58"/>
      <c r="GI362" s="58"/>
      <c r="GJ362" s="58"/>
      <c r="GK362" s="58"/>
      <c r="GL362" s="58"/>
      <c r="GM362" s="58"/>
      <c r="GN362" s="58"/>
      <c r="GO362" s="58"/>
      <c r="GP362" s="58"/>
      <c r="GQ362" s="58"/>
      <c r="GR362" s="58"/>
      <c r="GS362" s="58"/>
      <c r="GT362" s="58"/>
      <c r="GU362" s="58"/>
      <c r="GV362" s="58"/>
      <c r="GW362" s="58"/>
      <c r="GX362" s="58"/>
      <c r="GY362" s="58"/>
      <c r="GZ362" s="58"/>
      <c r="HA362" s="58"/>
      <c r="HB362" s="58"/>
      <c r="HC362" s="58"/>
      <c r="HD362" s="58"/>
      <c r="HE362" s="58"/>
      <c r="HF362" s="58"/>
      <c r="HG362" s="58"/>
      <c r="HH362" s="58"/>
      <c r="HI362" s="58"/>
      <c r="HJ362" s="58"/>
      <c r="HK362" s="58"/>
      <c r="HL362" s="58"/>
      <c r="HM362" s="58"/>
      <c r="HN362" s="58"/>
      <c r="HO362" s="58"/>
    </row>
    <row r="363" spans="1:223" s="53" customFormat="1" x14ac:dyDescent="0.2">
      <c r="A363" s="38">
        <f t="shared" si="8"/>
        <v>357</v>
      </c>
      <c r="B363" s="11" t="s">
        <v>1637</v>
      </c>
      <c r="C363" s="7" t="s">
        <v>17</v>
      </c>
      <c r="D363" s="7"/>
      <c r="E363" s="49">
        <v>2019.07</v>
      </c>
      <c r="F363" s="31" t="s">
        <v>650</v>
      </c>
      <c r="G363" s="13">
        <v>1034</v>
      </c>
      <c r="H363" s="13">
        <v>2053</v>
      </c>
      <c r="I363" s="33" t="s">
        <v>611</v>
      </c>
      <c r="J363" s="33" t="s">
        <v>33</v>
      </c>
      <c r="K363" s="4"/>
      <c r="L363" s="58"/>
      <c r="M363" s="58"/>
      <c r="N363" s="58"/>
      <c r="O363" s="58"/>
      <c r="P363" s="58"/>
      <c r="Q363" s="58"/>
      <c r="R363" s="58"/>
      <c r="S363" s="58"/>
      <c r="T363" s="58"/>
      <c r="U363" s="58"/>
      <c r="V363" s="58"/>
      <c r="W363" s="58"/>
      <c r="X363" s="58"/>
      <c r="Y363" s="58"/>
      <c r="Z363" s="58"/>
      <c r="AA363" s="58"/>
      <c r="AB363" s="58"/>
      <c r="AC363" s="58"/>
      <c r="AD363" s="58"/>
      <c r="AE363" s="58"/>
      <c r="AF363" s="58"/>
      <c r="AG363" s="58"/>
      <c r="AH363" s="58"/>
      <c r="AI363" s="58"/>
      <c r="AJ363" s="58"/>
      <c r="AK363" s="58"/>
      <c r="AL363" s="58"/>
      <c r="AM363" s="58"/>
      <c r="AN363" s="58"/>
      <c r="AO363" s="58"/>
      <c r="AP363" s="58"/>
      <c r="AQ363" s="58"/>
      <c r="AR363" s="58"/>
      <c r="AS363" s="58"/>
      <c r="AT363" s="58"/>
      <c r="AU363" s="58"/>
      <c r="AV363" s="58"/>
      <c r="AW363" s="58"/>
      <c r="AX363" s="58"/>
      <c r="AY363" s="58"/>
      <c r="AZ363" s="58"/>
      <c r="BA363" s="58"/>
      <c r="BB363" s="58"/>
      <c r="BC363" s="58"/>
      <c r="BD363" s="58"/>
      <c r="BE363" s="58"/>
      <c r="BF363" s="58"/>
      <c r="BG363" s="58"/>
      <c r="BH363" s="58"/>
      <c r="BI363" s="58"/>
      <c r="BJ363" s="58"/>
      <c r="BK363" s="58"/>
      <c r="BL363" s="58"/>
      <c r="BM363" s="58"/>
      <c r="BN363" s="58"/>
      <c r="BO363" s="58"/>
      <c r="BP363" s="58"/>
      <c r="BQ363" s="58"/>
      <c r="BR363" s="58"/>
      <c r="BS363" s="58"/>
      <c r="BT363" s="58"/>
      <c r="BU363" s="58"/>
      <c r="BV363" s="58"/>
      <c r="BW363" s="58"/>
      <c r="BX363" s="58"/>
      <c r="BY363" s="58"/>
      <c r="BZ363" s="58"/>
      <c r="CA363" s="58"/>
      <c r="CB363" s="58"/>
      <c r="CC363" s="58"/>
      <c r="CD363" s="58"/>
      <c r="CE363" s="58"/>
      <c r="CF363" s="58"/>
      <c r="CG363" s="58"/>
      <c r="CH363" s="58"/>
      <c r="CI363" s="58"/>
      <c r="CJ363" s="58"/>
      <c r="CK363" s="58"/>
      <c r="CL363" s="58"/>
      <c r="CM363" s="58"/>
      <c r="CN363" s="58"/>
      <c r="CO363" s="58"/>
      <c r="CP363" s="58"/>
      <c r="CQ363" s="58"/>
      <c r="CR363" s="58"/>
      <c r="CS363" s="58"/>
      <c r="CT363" s="58"/>
      <c r="CU363" s="58"/>
      <c r="CV363" s="58"/>
      <c r="CW363" s="58"/>
      <c r="CX363" s="58"/>
      <c r="CY363" s="58"/>
      <c r="CZ363" s="58"/>
      <c r="DA363" s="58"/>
      <c r="DB363" s="58"/>
      <c r="DC363" s="58"/>
      <c r="DD363" s="58"/>
      <c r="DE363" s="58"/>
      <c r="DF363" s="58"/>
      <c r="DG363" s="58"/>
      <c r="DH363" s="58"/>
      <c r="DI363" s="58"/>
      <c r="DJ363" s="58"/>
      <c r="DK363" s="58"/>
      <c r="DL363" s="58"/>
      <c r="DM363" s="58"/>
      <c r="DN363" s="58"/>
      <c r="DO363" s="58"/>
      <c r="DP363" s="58"/>
      <c r="DQ363" s="58"/>
      <c r="DR363" s="58"/>
      <c r="DS363" s="58"/>
      <c r="DT363" s="58"/>
      <c r="DU363" s="58"/>
      <c r="DV363" s="58"/>
      <c r="DW363" s="58"/>
      <c r="DX363" s="58"/>
      <c r="DY363" s="58"/>
      <c r="DZ363" s="58"/>
      <c r="EA363" s="58"/>
      <c r="EB363" s="58"/>
      <c r="EC363" s="58"/>
      <c r="ED363" s="58"/>
      <c r="EE363" s="58"/>
      <c r="EF363" s="58"/>
      <c r="EG363" s="58"/>
      <c r="EH363" s="58"/>
      <c r="EI363" s="58"/>
      <c r="EJ363" s="58"/>
      <c r="EK363" s="58"/>
      <c r="EL363" s="58"/>
      <c r="EM363" s="58"/>
      <c r="EN363" s="58"/>
      <c r="EO363" s="58"/>
      <c r="EP363" s="58"/>
      <c r="EQ363" s="58"/>
      <c r="ER363" s="58"/>
      <c r="ES363" s="58"/>
      <c r="ET363" s="58"/>
      <c r="EU363" s="58"/>
      <c r="EV363" s="58"/>
      <c r="EW363" s="58"/>
      <c r="EX363" s="58"/>
      <c r="EY363" s="58"/>
      <c r="EZ363" s="58"/>
      <c r="FA363" s="58"/>
      <c r="FB363" s="58"/>
      <c r="FC363" s="58"/>
      <c r="FD363" s="58"/>
      <c r="FE363" s="58"/>
      <c r="FF363" s="58"/>
      <c r="FG363" s="58"/>
      <c r="FH363" s="58"/>
      <c r="FI363" s="58"/>
      <c r="FJ363" s="58"/>
      <c r="FK363" s="58"/>
      <c r="FL363" s="58"/>
      <c r="FM363" s="58"/>
      <c r="FN363" s="58"/>
      <c r="FO363" s="58"/>
      <c r="FP363" s="58"/>
      <c r="FQ363" s="58"/>
      <c r="FR363" s="58"/>
      <c r="FS363" s="58"/>
      <c r="FT363" s="58"/>
      <c r="FU363" s="58"/>
      <c r="FV363" s="58"/>
      <c r="FW363" s="58"/>
      <c r="FX363" s="58"/>
      <c r="FY363" s="58"/>
      <c r="FZ363" s="58"/>
      <c r="GA363" s="58"/>
      <c r="GB363" s="58"/>
      <c r="GC363" s="58"/>
      <c r="GD363" s="58"/>
      <c r="GE363" s="58"/>
      <c r="GF363" s="58"/>
      <c r="GG363" s="58"/>
      <c r="GH363" s="58"/>
      <c r="GI363" s="58"/>
      <c r="GJ363" s="58"/>
      <c r="GK363" s="58"/>
      <c r="GL363" s="58"/>
      <c r="GM363" s="58"/>
      <c r="GN363" s="58"/>
      <c r="GO363" s="58"/>
      <c r="GP363" s="58"/>
      <c r="GQ363" s="58"/>
      <c r="GR363" s="58"/>
      <c r="GS363" s="58"/>
      <c r="GT363" s="58"/>
      <c r="GU363" s="58"/>
      <c r="GV363" s="58"/>
      <c r="GW363" s="58"/>
      <c r="GX363" s="58"/>
      <c r="GY363" s="58"/>
      <c r="GZ363" s="58"/>
      <c r="HA363" s="58"/>
      <c r="HB363" s="58"/>
      <c r="HC363" s="58"/>
      <c r="HD363" s="58"/>
      <c r="HE363" s="58"/>
      <c r="HF363" s="58"/>
      <c r="HG363" s="58"/>
      <c r="HH363" s="58"/>
      <c r="HI363" s="58"/>
      <c r="HJ363" s="58"/>
      <c r="HK363" s="58"/>
      <c r="HL363" s="58"/>
      <c r="HM363" s="58"/>
      <c r="HN363" s="58"/>
      <c r="HO363" s="58"/>
    </row>
    <row r="364" spans="1:223" s="53" customFormat="1" x14ac:dyDescent="0.2">
      <c r="A364" s="38">
        <f t="shared" si="8"/>
        <v>358</v>
      </c>
      <c r="B364" s="11" t="s">
        <v>656</v>
      </c>
      <c r="C364" s="7" t="s">
        <v>17</v>
      </c>
      <c r="D364" s="7"/>
      <c r="E364" s="49">
        <v>2019.07</v>
      </c>
      <c r="F364" s="31" t="s">
        <v>620</v>
      </c>
      <c r="G364" s="13">
        <v>373</v>
      </c>
      <c r="H364" s="13">
        <v>774</v>
      </c>
      <c r="I364" s="33" t="s">
        <v>41</v>
      </c>
      <c r="J364" s="33" t="s">
        <v>2476</v>
      </c>
      <c r="K364" s="4"/>
      <c r="L364" s="58"/>
      <c r="M364" s="58"/>
      <c r="N364" s="58"/>
      <c r="O364" s="58"/>
      <c r="P364" s="58"/>
      <c r="Q364" s="58"/>
      <c r="R364" s="58"/>
      <c r="S364" s="58"/>
      <c r="T364" s="58"/>
      <c r="U364" s="58"/>
      <c r="V364" s="58"/>
      <c r="W364" s="58"/>
      <c r="X364" s="58"/>
      <c r="Y364" s="58"/>
      <c r="Z364" s="58"/>
      <c r="AA364" s="58"/>
      <c r="AB364" s="58"/>
      <c r="AC364" s="58"/>
      <c r="AD364" s="58"/>
      <c r="AE364" s="58"/>
      <c r="AF364" s="58"/>
      <c r="AG364" s="58"/>
      <c r="AH364" s="58"/>
      <c r="AI364" s="58"/>
      <c r="AJ364" s="58"/>
      <c r="AK364" s="58"/>
      <c r="AL364" s="58"/>
      <c r="AM364" s="58"/>
      <c r="AN364" s="58"/>
      <c r="AO364" s="58"/>
      <c r="AP364" s="58"/>
      <c r="AQ364" s="58"/>
      <c r="AR364" s="58"/>
      <c r="AS364" s="58"/>
      <c r="AT364" s="58"/>
      <c r="AU364" s="58"/>
      <c r="AV364" s="58"/>
      <c r="AW364" s="58"/>
      <c r="AX364" s="58"/>
      <c r="AY364" s="58"/>
      <c r="AZ364" s="58"/>
      <c r="BA364" s="58"/>
      <c r="BB364" s="58"/>
      <c r="BC364" s="58"/>
      <c r="BD364" s="58"/>
      <c r="BE364" s="58"/>
      <c r="BF364" s="58"/>
      <c r="BG364" s="58"/>
      <c r="BH364" s="58"/>
      <c r="BI364" s="58"/>
      <c r="BJ364" s="58"/>
      <c r="BK364" s="58"/>
      <c r="BL364" s="58"/>
      <c r="BM364" s="58"/>
      <c r="BN364" s="58"/>
      <c r="BO364" s="58"/>
      <c r="BP364" s="58"/>
      <c r="BQ364" s="58"/>
      <c r="BR364" s="58"/>
      <c r="BS364" s="58"/>
      <c r="BT364" s="58"/>
      <c r="BU364" s="58"/>
      <c r="BV364" s="58"/>
      <c r="BW364" s="58"/>
      <c r="BX364" s="58"/>
      <c r="BY364" s="58"/>
      <c r="BZ364" s="58"/>
      <c r="CA364" s="58"/>
      <c r="CB364" s="58"/>
      <c r="CC364" s="58"/>
      <c r="CD364" s="58"/>
      <c r="CE364" s="58"/>
      <c r="CF364" s="58"/>
      <c r="CG364" s="58"/>
      <c r="CH364" s="58"/>
      <c r="CI364" s="58"/>
      <c r="CJ364" s="58"/>
      <c r="CK364" s="58"/>
      <c r="CL364" s="58"/>
      <c r="CM364" s="58"/>
      <c r="CN364" s="58"/>
      <c r="CO364" s="58"/>
      <c r="CP364" s="58"/>
      <c r="CQ364" s="58"/>
      <c r="CR364" s="58"/>
      <c r="CS364" s="58"/>
      <c r="CT364" s="58"/>
      <c r="CU364" s="58"/>
      <c r="CV364" s="58"/>
      <c r="CW364" s="58"/>
      <c r="CX364" s="58"/>
      <c r="CY364" s="58"/>
      <c r="CZ364" s="58"/>
      <c r="DA364" s="58"/>
      <c r="DB364" s="58"/>
      <c r="DC364" s="58"/>
      <c r="DD364" s="58"/>
      <c r="DE364" s="58"/>
      <c r="DF364" s="58"/>
      <c r="DG364" s="58"/>
      <c r="DH364" s="58"/>
      <c r="DI364" s="58"/>
      <c r="DJ364" s="58"/>
      <c r="DK364" s="58"/>
      <c r="DL364" s="58"/>
      <c r="DM364" s="58"/>
      <c r="DN364" s="58"/>
      <c r="DO364" s="58"/>
      <c r="DP364" s="58"/>
      <c r="DQ364" s="58"/>
      <c r="DR364" s="58"/>
      <c r="DS364" s="58"/>
      <c r="DT364" s="58"/>
      <c r="DU364" s="58"/>
      <c r="DV364" s="58"/>
      <c r="DW364" s="58"/>
      <c r="DX364" s="58"/>
      <c r="DY364" s="58"/>
      <c r="DZ364" s="58"/>
      <c r="EA364" s="58"/>
      <c r="EB364" s="58"/>
      <c r="EC364" s="58"/>
      <c r="ED364" s="58"/>
      <c r="EE364" s="58"/>
      <c r="EF364" s="58"/>
      <c r="EG364" s="58"/>
      <c r="EH364" s="58"/>
      <c r="EI364" s="58"/>
      <c r="EJ364" s="58"/>
      <c r="EK364" s="58"/>
      <c r="EL364" s="58"/>
      <c r="EM364" s="58"/>
      <c r="EN364" s="58"/>
      <c r="EO364" s="58"/>
      <c r="EP364" s="58"/>
      <c r="EQ364" s="58"/>
      <c r="ER364" s="58"/>
      <c r="ES364" s="58"/>
      <c r="ET364" s="58"/>
      <c r="EU364" s="58"/>
      <c r="EV364" s="58"/>
      <c r="EW364" s="58"/>
      <c r="EX364" s="58"/>
      <c r="EY364" s="58"/>
      <c r="EZ364" s="58"/>
      <c r="FA364" s="58"/>
      <c r="FB364" s="58"/>
      <c r="FC364" s="58"/>
      <c r="FD364" s="58"/>
      <c r="FE364" s="58"/>
      <c r="FF364" s="58"/>
      <c r="FG364" s="58"/>
      <c r="FH364" s="58"/>
      <c r="FI364" s="58"/>
      <c r="FJ364" s="58"/>
      <c r="FK364" s="58"/>
      <c r="FL364" s="58"/>
      <c r="FM364" s="58"/>
      <c r="FN364" s="58"/>
      <c r="FO364" s="58"/>
      <c r="FP364" s="58"/>
      <c r="FQ364" s="58"/>
      <c r="FR364" s="58"/>
      <c r="FS364" s="58"/>
      <c r="FT364" s="58"/>
      <c r="FU364" s="58"/>
      <c r="FV364" s="58"/>
      <c r="FW364" s="58"/>
      <c r="FX364" s="58"/>
      <c r="FY364" s="58"/>
      <c r="FZ364" s="58"/>
      <c r="GA364" s="58"/>
      <c r="GB364" s="58"/>
      <c r="GC364" s="58"/>
      <c r="GD364" s="58"/>
      <c r="GE364" s="58"/>
      <c r="GF364" s="58"/>
      <c r="GG364" s="58"/>
      <c r="GH364" s="58"/>
      <c r="GI364" s="58"/>
      <c r="GJ364" s="58"/>
      <c r="GK364" s="58"/>
      <c r="GL364" s="58"/>
      <c r="GM364" s="58"/>
      <c r="GN364" s="58"/>
      <c r="GO364" s="58"/>
      <c r="GP364" s="58"/>
      <c r="GQ364" s="58"/>
      <c r="GR364" s="58"/>
      <c r="GS364" s="58"/>
      <c r="GT364" s="58"/>
      <c r="GU364" s="58"/>
      <c r="GV364" s="58"/>
      <c r="GW364" s="58"/>
      <c r="GX364" s="58"/>
      <c r="GY364" s="58"/>
      <c r="GZ364" s="58"/>
      <c r="HA364" s="58"/>
      <c r="HB364" s="58"/>
      <c r="HC364" s="58"/>
      <c r="HD364" s="58"/>
      <c r="HE364" s="58"/>
      <c r="HF364" s="58"/>
      <c r="HG364" s="58"/>
      <c r="HH364" s="58"/>
      <c r="HI364" s="58"/>
      <c r="HJ364" s="58"/>
      <c r="HK364" s="58"/>
      <c r="HL364" s="58"/>
      <c r="HM364" s="58"/>
      <c r="HN364" s="58"/>
      <c r="HO364" s="58"/>
    </row>
    <row r="365" spans="1:223" s="53" customFormat="1" x14ac:dyDescent="0.2">
      <c r="A365" s="38">
        <f t="shared" si="8"/>
        <v>359</v>
      </c>
      <c r="B365" s="11" t="s">
        <v>1638</v>
      </c>
      <c r="C365" s="7" t="s">
        <v>17</v>
      </c>
      <c r="D365" s="7"/>
      <c r="E365" s="49">
        <v>2019.08</v>
      </c>
      <c r="F365" s="31" t="s">
        <v>658</v>
      </c>
      <c r="G365" s="13">
        <v>10173</v>
      </c>
      <c r="H365" s="13">
        <v>18784</v>
      </c>
      <c r="I365" s="33" t="s">
        <v>611</v>
      </c>
      <c r="J365" s="33" t="s">
        <v>33</v>
      </c>
      <c r="K365" s="4" t="s">
        <v>2619</v>
      </c>
      <c r="L365" s="58"/>
      <c r="M365" s="58"/>
      <c r="N365" s="58"/>
      <c r="O365" s="58"/>
      <c r="P365" s="58"/>
      <c r="Q365" s="58"/>
      <c r="R365" s="58"/>
      <c r="S365" s="58"/>
      <c r="T365" s="58"/>
      <c r="U365" s="58"/>
      <c r="V365" s="58"/>
      <c r="W365" s="58"/>
      <c r="X365" s="58"/>
      <c r="Y365" s="58"/>
      <c r="Z365" s="58"/>
      <c r="AA365" s="58"/>
      <c r="AB365" s="58"/>
      <c r="AC365" s="58"/>
      <c r="AD365" s="58"/>
      <c r="AE365" s="58"/>
      <c r="AF365" s="58"/>
      <c r="AG365" s="58"/>
      <c r="AH365" s="58"/>
      <c r="AI365" s="58"/>
      <c r="AJ365" s="58"/>
      <c r="AK365" s="58"/>
      <c r="AL365" s="58"/>
      <c r="AM365" s="58"/>
      <c r="AN365" s="58"/>
      <c r="AO365" s="58"/>
      <c r="AP365" s="58"/>
      <c r="AQ365" s="58"/>
      <c r="AR365" s="58"/>
      <c r="AS365" s="58"/>
      <c r="AT365" s="58"/>
      <c r="AU365" s="58"/>
      <c r="AV365" s="58"/>
      <c r="AW365" s="58"/>
      <c r="AX365" s="58"/>
      <c r="AY365" s="58"/>
      <c r="AZ365" s="58"/>
      <c r="BA365" s="58"/>
      <c r="BB365" s="58"/>
      <c r="BC365" s="58"/>
      <c r="BD365" s="58"/>
      <c r="BE365" s="58"/>
      <c r="BF365" s="58"/>
      <c r="BG365" s="58"/>
      <c r="BH365" s="58"/>
      <c r="BI365" s="58"/>
      <c r="BJ365" s="58"/>
      <c r="BK365" s="58"/>
      <c r="BL365" s="58"/>
      <c r="BM365" s="58"/>
      <c r="BN365" s="58"/>
      <c r="BO365" s="58"/>
      <c r="BP365" s="58"/>
      <c r="BQ365" s="58"/>
      <c r="BR365" s="58"/>
      <c r="BS365" s="58"/>
      <c r="BT365" s="58"/>
      <c r="BU365" s="58"/>
      <c r="BV365" s="58"/>
      <c r="BW365" s="58"/>
      <c r="BX365" s="58"/>
      <c r="BY365" s="58"/>
      <c r="BZ365" s="58"/>
      <c r="CA365" s="58"/>
      <c r="CB365" s="58"/>
      <c r="CC365" s="58"/>
      <c r="CD365" s="58"/>
      <c r="CE365" s="58"/>
      <c r="CF365" s="58"/>
      <c r="CG365" s="58"/>
      <c r="CH365" s="58"/>
      <c r="CI365" s="58"/>
      <c r="CJ365" s="58"/>
      <c r="CK365" s="58"/>
      <c r="CL365" s="58"/>
      <c r="CM365" s="58"/>
      <c r="CN365" s="58"/>
      <c r="CO365" s="58"/>
      <c r="CP365" s="58"/>
      <c r="CQ365" s="58"/>
      <c r="CR365" s="58"/>
      <c r="CS365" s="58"/>
      <c r="CT365" s="58"/>
      <c r="CU365" s="58"/>
      <c r="CV365" s="58"/>
      <c r="CW365" s="58"/>
      <c r="CX365" s="58"/>
      <c r="CY365" s="58"/>
      <c r="CZ365" s="58"/>
      <c r="DA365" s="58"/>
      <c r="DB365" s="58"/>
      <c r="DC365" s="58"/>
      <c r="DD365" s="58"/>
      <c r="DE365" s="58"/>
      <c r="DF365" s="58"/>
      <c r="DG365" s="58"/>
      <c r="DH365" s="58"/>
      <c r="DI365" s="58"/>
      <c r="DJ365" s="58"/>
      <c r="DK365" s="58"/>
      <c r="DL365" s="58"/>
      <c r="DM365" s="58"/>
      <c r="DN365" s="58"/>
      <c r="DO365" s="58"/>
      <c r="DP365" s="58"/>
      <c r="DQ365" s="58"/>
      <c r="DR365" s="58"/>
      <c r="DS365" s="58"/>
      <c r="DT365" s="58"/>
      <c r="DU365" s="58"/>
      <c r="DV365" s="58"/>
      <c r="DW365" s="58"/>
      <c r="DX365" s="58"/>
      <c r="DY365" s="58"/>
      <c r="DZ365" s="58"/>
      <c r="EA365" s="58"/>
      <c r="EB365" s="58"/>
      <c r="EC365" s="58"/>
      <c r="ED365" s="58"/>
      <c r="EE365" s="58"/>
      <c r="EF365" s="58"/>
      <c r="EG365" s="58"/>
      <c r="EH365" s="58"/>
      <c r="EI365" s="58"/>
      <c r="EJ365" s="58"/>
      <c r="EK365" s="58"/>
      <c r="EL365" s="58"/>
      <c r="EM365" s="58"/>
      <c r="EN365" s="58"/>
      <c r="EO365" s="58"/>
      <c r="EP365" s="58"/>
      <c r="EQ365" s="58"/>
      <c r="ER365" s="58"/>
      <c r="ES365" s="58"/>
      <c r="ET365" s="58"/>
      <c r="EU365" s="58"/>
      <c r="EV365" s="58"/>
      <c r="EW365" s="58"/>
      <c r="EX365" s="58"/>
      <c r="EY365" s="58"/>
      <c r="EZ365" s="58"/>
      <c r="FA365" s="58"/>
      <c r="FB365" s="58"/>
      <c r="FC365" s="58"/>
      <c r="FD365" s="58"/>
      <c r="FE365" s="58"/>
      <c r="FF365" s="58"/>
      <c r="FG365" s="58"/>
      <c r="FH365" s="58"/>
      <c r="FI365" s="58"/>
      <c r="FJ365" s="58"/>
      <c r="FK365" s="58"/>
      <c r="FL365" s="58"/>
      <c r="FM365" s="58"/>
      <c r="FN365" s="58"/>
      <c r="FO365" s="58"/>
      <c r="FP365" s="58"/>
      <c r="FQ365" s="58"/>
      <c r="FR365" s="58"/>
      <c r="FS365" s="58"/>
      <c r="FT365" s="58"/>
      <c r="FU365" s="58"/>
      <c r="FV365" s="58"/>
      <c r="FW365" s="58"/>
      <c r="FX365" s="58"/>
      <c r="FY365" s="58"/>
      <c r="FZ365" s="58"/>
      <c r="GA365" s="58"/>
      <c r="GB365" s="58"/>
      <c r="GC365" s="58"/>
      <c r="GD365" s="58"/>
      <c r="GE365" s="58"/>
      <c r="GF365" s="58"/>
      <c r="GG365" s="58"/>
      <c r="GH365" s="58"/>
      <c r="GI365" s="58"/>
      <c r="GJ365" s="58"/>
      <c r="GK365" s="58"/>
      <c r="GL365" s="58"/>
      <c r="GM365" s="58"/>
      <c r="GN365" s="58"/>
      <c r="GO365" s="58"/>
      <c r="GP365" s="58"/>
      <c r="GQ365" s="58"/>
      <c r="GR365" s="58"/>
      <c r="GS365" s="58"/>
      <c r="GT365" s="58"/>
      <c r="GU365" s="58"/>
      <c r="GV365" s="58"/>
      <c r="GW365" s="58"/>
      <c r="GX365" s="58"/>
      <c r="GY365" s="58"/>
      <c r="GZ365" s="58"/>
      <c r="HA365" s="58"/>
      <c r="HB365" s="58"/>
      <c r="HC365" s="58"/>
      <c r="HD365" s="58"/>
      <c r="HE365" s="58"/>
      <c r="HF365" s="58"/>
      <c r="HG365" s="58"/>
      <c r="HH365" s="58"/>
      <c r="HI365" s="58"/>
      <c r="HJ365" s="58"/>
      <c r="HK365" s="58"/>
      <c r="HL365" s="58"/>
      <c r="HM365" s="58"/>
      <c r="HN365" s="58"/>
      <c r="HO365" s="58"/>
    </row>
    <row r="366" spans="1:223" s="53" customFormat="1" x14ac:dyDescent="0.2">
      <c r="A366" s="38">
        <f t="shared" si="8"/>
        <v>360</v>
      </c>
      <c r="B366" s="11" t="s">
        <v>1639</v>
      </c>
      <c r="C366" s="30" t="s">
        <v>17</v>
      </c>
      <c r="D366" s="30"/>
      <c r="E366" s="49">
        <v>2019.08</v>
      </c>
      <c r="F366" s="31" t="s">
        <v>636</v>
      </c>
      <c r="G366" s="13">
        <v>10516</v>
      </c>
      <c r="H366" s="13">
        <v>23339</v>
      </c>
      <c r="I366" s="33" t="s">
        <v>611</v>
      </c>
      <c r="J366" s="33" t="s">
        <v>33</v>
      </c>
      <c r="K366" s="39"/>
      <c r="L366" s="58"/>
      <c r="M366" s="58"/>
      <c r="N366" s="58"/>
      <c r="O366" s="58"/>
      <c r="P366" s="58"/>
      <c r="Q366" s="58"/>
      <c r="R366" s="58"/>
      <c r="S366" s="58"/>
      <c r="T366" s="58"/>
      <c r="U366" s="58"/>
      <c r="V366" s="58"/>
      <c r="W366" s="58"/>
      <c r="X366" s="58"/>
      <c r="Y366" s="58"/>
      <c r="Z366" s="58"/>
      <c r="AA366" s="58"/>
      <c r="AB366" s="58"/>
      <c r="AC366" s="58"/>
      <c r="AD366" s="58"/>
      <c r="AE366" s="58"/>
      <c r="AF366" s="58"/>
      <c r="AG366" s="58"/>
      <c r="AH366" s="58"/>
      <c r="AI366" s="58"/>
      <c r="AJ366" s="58"/>
      <c r="AK366" s="58"/>
      <c r="AL366" s="58"/>
      <c r="AM366" s="58"/>
      <c r="AN366" s="58"/>
      <c r="AO366" s="58"/>
      <c r="AP366" s="58"/>
      <c r="AQ366" s="58"/>
      <c r="AR366" s="58"/>
      <c r="AS366" s="58"/>
      <c r="AT366" s="58"/>
      <c r="AU366" s="58"/>
      <c r="AV366" s="58"/>
      <c r="AW366" s="58"/>
      <c r="AX366" s="58"/>
      <c r="AY366" s="58"/>
      <c r="AZ366" s="58"/>
      <c r="BA366" s="58"/>
      <c r="BB366" s="58"/>
      <c r="BC366" s="58"/>
      <c r="BD366" s="58"/>
      <c r="BE366" s="58"/>
      <c r="BF366" s="58"/>
      <c r="BG366" s="58"/>
      <c r="BH366" s="58"/>
      <c r="BI366" s="58"/>
      <c r="BJ366" s="58"/>
      <c r="BK366" s="58"/>
      <c r="BL366" s="58"/>
      <c r="BM366" s="58"/>
      <c r="BN366" s="58"/>
      <c r="BO366" s="58"/>
      <c r="BP366" s="58"/>
      <c r="BQ366" s="58"/>
      <c r="BR366" s="58"/>
      <c r="BS366" s="58"/>
      <c r="BT366" s="58"/>
      <c r="BU366" s="58"/>
      <c r="BV366" s="58"/>
      <c r="BW366" s="58"/>
      <c r="BX366" s="58"/>
      <c r="BY366" s="58"/>
      <c r="BZ366" s="58"/>
      <c r="CA366" s="58"/>
      <c r="CB366" s="58"/>
      <c r="CC366" s="58"/>
      <c r="CD366" s="58"/>
      <c r="CE366" s="58"/>
      <c r="CF366" s="58"/>
      <c r="CG366" s="58"/>
      <c r="CH366" s="58"/>
      <c r="CI366" s="58"/>
      <c r="CJ366" s="58"/>
      <c r="CK366" s="58"/>
      <c r="CL366" s="58"/>
      <c r="CM366" s="58"/>
      <c r="CN366" s="58"/>
      <c r="CO366" s="58"/>
      <c r="CP366" s="58"/>
      <c r="CQ366" s="58"/>
      <c r="CR366" s="58"/>
      <c r="CS366" s="58"/>
      <c r="CT366" s="58"/>
      <c r="CU366" s="58"/>
      <c r="CV366" s="58"/>
      <c r="CW366" s="58"/>
      <c r="CX366" s="58"/>
      <c r="CY366" s="58"/>
      <c r="CZ366" s="58"/>
      <c r="DA366" s="58"/>
      <c r="DB366" s="58"/>
      <c r="DC366" s="58"/>
      <c r="DD366" s="58"/>
      <c r="DE366" s="58"/>
      <c r="DF366" s="58"/>
      <c r="DG366" s="58"/>
      <c r="DH366" s="58"/>
      <c r="DI366" s="58"/>
      <c r="DJ366" s="58"/>
      <c r="DK366" s="58"/>
      <c r="DL366" s="58"/>
      <c r="DM366" s="58"/>
      <c r="DN366" s="58"/>
      <c r="DO366" s="58"/>
      <c r="DP366" s="58"/>
      <c r="DQ366" s="58"/>
      <c r="DR366" s="58"/>
      <c r="DS366" s="58"/>
      <c r="DT366" s="58"/>
      <c r="DU366" s="58"/>
      <c r="DV366" s="58"/>
      <c r="DW366" s="58"/>
      <c r="DX366" s="58"/>
      <c r="DY366" s="58"/>
      <c r="DZ366" s="58"/>
      <c r="EA366" s="58"/>
      <c r="EB366" s="58"/>
      <c r="EC366" s="58"/>
      <c r="ED366" s="58"/>
      <c r="EE366" s="58"/>
      <c r="EF366" s="58"/>
      <c r="EG366" s="58"/>
      <c r="EH366" s="58"/>
      <c r="EI366" s="58"/>
      <c r="EJ366" s="58"/>
      <c r="EK366" s="58"/>
      <c r="EL366" s="58"/>
      <c r="EM366" s="58"/>
      <c r="EN366" s="58"/>
      <c r="EO366" s="58"/>
      <c r="EP366" s="58"/>
      <c r="EQ366" s="58"/>
      <c r="ER366" s="58"/>
      <c r="ES366" s="58"/>
      <c r="ET366" s="58"/>
      <c r="EU366" s="58"/>
      <c r="EV366" s="58"/>
      <c r="EW366" s="58"/>
      <c r="EX366" s="58"/>
      <c r="EY366" s="58"/>
      <c r="EZ366" s="58"/>
      <c r="FA366" s="58"/>
      <c r="FB366" s="58"/>
      <c r="FC366" s="58"/>
      <c r="FD366" s="58"/>
      <c r="FE366" s="58"/>
      <c r="FF366" s="58"/>
      <c r="FG366" s="58"/>
      <c r="FH366" s="58"/>
      <c r="FI366" s="58"/>
      <c r="FJ366" s="58"/>
      <c r="FK366" s="58"/>
      <c r="FL366" s="58"/>
      <c r="FM366" s="58"/>
      <c r="FN366" s="58"/>
      <c r="FO366" s="58"/>
      <c r="FP366" s="58"/>
      <c r="FQ366" s="58"/>
      <c r="FR366" s="58"/>
      <c r="FS366" s="58"/>
      <c r="FT366" s="58"/>
      <c r="FU366" s="58"/>
      <c r="FV366" s="58"/>
      <c r="FW366" s="58"/>
      <c r="FX366" s="58"/>
      <c r="FY366" s="58"/>
      <c r="FZ366" s="58"/>
      <c r="GA366" s="58"/>
      <c r="GB366" s="58"/>
      <c r="GC366" s="58"/>
      <c r="GD366" s="58"/>
      <c r="GE366" s="58"/>
      <c r="GF366" s="58"/>
      <c r="GG366" s="58"/>
      <c r="GH366" s="58"/>
      <c r="GI366" s="58"/>
      <c r="GJ366" s="58"/>
      <c r="GK366" s="58"/>
      <c r="GL366" s="58"/>
      <c r="GM366" s="58"/>
      <c r="GN366" s="58"/>
      <c r="GO366" s="58"/>
      <c r="GP366" s="58"/>
      <c r="GQ366" s="58"/>
      <c r="GR366" s="58"/>
      <c r="GS366" s="58"/>
      <c r="GT366" s="58"/>
      <c r="GU366" s="58"/>
      <c r="GV366" s="58"/>
      <c r="GW366" s="58"/>
      <c r="GX366" s="58"/>
      <c r="GY366" s="58"/>
      <c r="GZ366" s="58"/>
      <c r="HA366" s="58"/>
      <c r="HB366" s="58"/>
      <c r="HC366" s="58"/>
      <c r="HD366" s="58"/>
      <c r="HE366" s="58"/>
      <c r="HF366" s="58"/>
      <c r="HG366" s="58"/>
      <c r="HH366" s="58"/>
      <c r="HI366" s="58"/>
      <c r="HJ366" s="58"/>
      <c r="HK366" s="58"/>
      <c r="HL366" s="58"/>
      <c r="HM366" s="58"/>
      <c r="HN366" s="58"/>
      <c r="HO366" s="58"/>
    </row>
    <row r="367" spans="1:223" x14ac:dyDescent="0.2">
      <c r="A367" s="38">
        <f t="shared" si="8"/>
        <v>361</v>
      </c>
      <c r="B367" s="11" t="s">
        <v>1640</v>
      </c>
      <c r="C367" s="30" t="s">
        <v>17</v>
      </c>
      <c r="D367" s="30"/>
      <c r="E367" s="49">
        <v>2019.08</v>
      </c>
      <c r="F367" s="31" t="s">
        <v>662</v>
      </c>
      <c r="G367" s="13">
        <v>3951</v>
      </c>
      <c r="H367" s="13">
        <v>7604</v>
      </c>
      <c r="I367" s="33" t="s">
        <v>611</v>
      </c>
      <c r="J367" s="33" t="s">
        <v>33</v>
      </c>
      <c r="K367" s="4" t="s">
        <v>2609</v>
      </c>
    </row>
    <row r="368" spans="1:223" x14ac:dyDescent="0.2">
      <c r="A368" s="38">
        <f t="shared" si="8"/>
        <v>362</v>
      </c>
      <c r="B368" s="11" t="s">
        <v>1641</v>
      </c>
      <c r="C368" s="30" t="s">
        <v>17</v>
      </c>
      <c r="D368" s="30"/>
      <c r="E368" s="49">
        <v>2019.08</v>
      </c>
      <c r="F368" s="31" t="s">
        <v>663</v>
      </c>
      <c r="G368" s="13">
        <v>2775</v>
      </c>
      <c r="H368" s="13">
        <v>6369</v>
      </c>
      <c r="I368" s="44" t="s">
        <v>2620</v>
      </c>
      <c r="J368" s="33" t="s">
        <v>33</v>
      </c>
      <c r="K368" s="39"/>
    </row>
    <row r="369" spans="1:223" s="53" customFormat="1" x14ac:dyDescent="0.2">
      <c r="A369" s="38">
        <f t="shared" si="8"/>
        <v>363</v>
      </c>
      <c r="B369" s="11" t="s">
        <v>1642</v>
      </c>
      <c r="C369" s="11" t="s">
        <v>17</v>
      </c>
      <c r="D369" s="7"/>
      <c r="E369" s="49">
        <v>2019.09</v>
      </c>
      <c r="F369" s="31" t="s">
        <v>670</v>
      </c>
      <c r="G369" s="13">
        <v>3162</v>
      </c>
      <c r="H369" s="13">
        <v>7707</v>
      </c>
      <c r="I369" s="33" t="s">
        <v>41</v>
      </c>
      <c r="J369" s="33" t="s">
        <v>50</v>
      </c>
      <c r="K369" s="4"/>
      <c r="L369" s="58"/>
      <c r="M369" s="58"/>
      <c r="N369" s="58"/>
      <c r="O369" s="58"/>
      <c r="P369" s="58"/>
      <c r="Q369" s="58"/>
      <c r="R369" s="58"/>
      <c r="S369" s="58"/>
      <c r="T369" s="58"/>
      <c r="U369" s="58"/>
      <c r="V369" s="58"/>
      <c r="W369" s="58"/>
      <c r="X369" s="58"/>
      <c r="Y369" s="58"/>
      <c r="Z369" s="58"/>
      <c r="AA369" s="58"/>
      <c r="AB369" s="58"/>
      <c r="AC369" s="58"/>
      <c r="AD369" s="58"/>
      <c r="AE369" s="58"/>
      <c r="AF369" s="58"/>
      <c r="AG369" s="58"/>
      <c r="AH369" s="58"/>
      <c r="AI369" s="58"/>
      <c r="AJ369" s="58"/>
      <c r="AK369" s="58"/>
      <c r="AL369" s="58"/>
      <c r="AM369" s="58"/>
      <c r="AN369" s="58"/>
      <c r="AO369" s="58"/>
      <c r="AP369" s="58"/>
      <c r="AQ369" s="58"/>
      <c r="AR369" s="58"/>
      <c r="AS369" s="58"/>
      <c r="AT369" s="58"/>
      <c r="AU369" s="58"/>
      <c r="AV369" s="58"/>
      <c r="AW369" s="58"/>
      <c r="AX369" s="58"/>
      <c r="AY369" s="58"/>
      <c r="AZ369" s="58"/>
      <c r="BA369" s="58"/>
      <c r="BB369" s="58"/>
      <c r="BC369" s="58"/>
      <c r="BD369" s="58"/>
      <c r="BE369" s="58"/>
      <c r="BF369" s="58"/>
      <c r="BG369" s="58"/>
      <c r="BH369" s="58"/>
      <c r="BI369" s="58"/>
      <c r="BJ369" s="58"/>
      <c r="BK369" s="58"/>
      <c r="BL369" s="58"/>
      <c r="BM369" s="58"/>
      <c r="BN369" s="58"/>
      <c r="BO369" s="58"/>
      <c r="BP369" s="58"/>
      <c r="BQ369" s="58"/>
      <c r="BR369" s="58"/>
      <c r="BS369" s="58"/>
      <c r="BT369" s="58"/>
      <c r="BU369" s="58"/>
      <c r="BV369" s="58"/>
      <c r="BW369" s="58"/>
      <c r="BX369" s="58"/>
      <c r="BY369" s="58"/>
      <c r="BZ369" s="58"/>
      <c r="CA369" s="58"/>
      <c r="CB369" s="58"/>
      <c r="CC369" s="58"/>
      <c r="CD369" s="58"/>
      <c r="CE369" s="58"/>
      <c r="CF369" s="58"/>
      <c r="CG369" s="58"/>
      <c r="CH369" s="58"/>
      <c r="CI369" s="58"/>
      <c r="CJ369" s="58"/>
      <c r="CK369" s="58"/>
      <c r="CL369" s="58"/>
      <c r="CM369" s="58"/>
      <c r="CN369" s="58"/>
      <c r="CO369" s="58"/>
      <c r="CP369" s="58"/>
      <c r="CQ369" s="58"/>
      <c r="CR369" s="58"/>
      <c r="CS369" s="58"/>
      <c r="CT369" s="58"/>
      <c r="CU369" s="58"/>
      <c r="CV369" s="58"/>
      <c r="CW369" s="58"/>
      <c r="CX369" s="58"/>
      <c r="CY369" s="58"/>
      <c r="CZ369" s="58"/>
      <c r="DA369" s="58"/>
      <c r="DB369" s="58"/>
      <c r="DC369" s="58"/>
      <c r="DD369" s="58"/>
      <c r="DE369" s="58"/>
      <c r="DF369" s="58"/>
      <c r="DG369" s="58"/>
      <c r="DH369" s="58"/>
      <c r="DI369" s="58"/>
      <c r="DJ369" s="58"/>
      <c r="DK369" s="58"/>
      <c r="DL369" s="58"/>
      <c r="DM369" s="58"/>
      <c r="DN369" s="58"/>
      <c r="DO369" s="58"/>
      <c r="DP369" s="58"/>
      <c r="DQ369" s="58"/>
      <c r="DR369" s="58"/>
      <c r="DS369" s="58"/>
      <c r="DT369" s="58"/>
      <c r="DU369" s="58"/>
      <c r="DV369" s="58"/>
      <c r="DW369" s="58"/>
      <c r="DX369" s="58"/>
      <c r="DY369" s="58"/>
      <c r="DZ369" s="58"/>
      <c r="EA369" s="58"/>
      <c r="EB369" s="58"/>
      <c r="EC369" s="58"/>
      <c r="ED369" s="58"/>
      <c r="EE369" s="58"/>
      <c r="EF369" s="58"/>
      <c r="EG369" s="58"/>
      <c r="EH369" s="58"/>
      <c r="EI369" s="58"/>
      <c r="EJ369" s="58"/>
      <c r="EK369" s="58"/>
      <c r="EL369" s="58"/>
      <c r="EM369" s="58"/>
      <c r="EN369" s="58"/>
      <c r="EO369" s="58"/>
      <c r="EP369" s="58"/>
      <c r="EQ369" s="58"/>
      <c r="ER369" s="58"/>
      <c r="ES369" s="58"/>
      <c r="ET369" s="58"/>
      <c r="EU369" s="58"/>
      <c r="EV369" s="58"/>
      <c r="EW369" s="58"/>
      <c r="EX369" s="58"/>
      <c r="EY369" s="58"/>
      <c r="EZ369" s="58"/>
      <c r="FA369" s="58"/>
      <c r="FB369" s="58"/>
      <c r="FC369" s="58"/>
      <c r="FD369" s="58"/>
      <c r="FE369" s="58"/>
      <c r="FF369" s="58"/>
      <c r="FG369" s="58"/>
      <c r="FH369" s="58"/>
      <c r="FI369" s="58"/>
      <c r="FJ369" s="58"/>
      <c r="FK369" s="58"/>
      <c r="FL369" s="58"/>
      <c r="FM369" s="58"/>
      <c r="FN369" s="58"/>
      <c r="FO369" s="58"/>
      <c r="FP369" s="58"/>
      <c r="FQ369" s="58"/>
      <c r="FR369" s="58"/>
      <c r="FS369" s="58"/>
      <c r="FT369" s="58"/>
      <c r="FU369" s="58"/>
      <c r="FV369" s="58"/>
      <c r="FW369" s="58"/>
      <c r="FX369" s="58"/>
      <c r="FY369" s="58"/>
      <c r="FZ369" s="58"/>
      <c r="GA369" s="58"/>
      <c r="GB369" s="58"/>
      <c r="GC369" s="58"/>
      <c r="GD369" s="58"/>
      <c r="GE369" s="58"/>
      <c r="GF369" s="58"/>
      <c r="GG369" s="58"/>
      <c r="GH369" s="58"/>
      <c r="GI369" s="58"/>
      <c r="GJ369" s="58"/>
      <c r="GK369" s="58"/>
      <c r="GL369" s="58"/>
      <c r="GM369" s="58"/>
      <c r="GN369" s="58"/>
      <c r="GO369" s="58"/>
      <c r="GP369" s="58"/>
      <c r="GQ369" s="58"/>
      <c r="GR369" s="58"/>
      <c r="GS369" s="58"/>
      <c r="GT369" s="58"/>
      <c r="GU369" s="58"/>
      <c r="GV369" s="58"/>
      <c r="GW369" s="58"/>
      <c r="GX369" s="58"/>
      <c r="GY369" s="58"/>
      <c r="GZ369" s="58"/>
      <c r="HA369" s="58"/>
      <c r="HB369" s="58"/>
      <c r="HC369" s="58"/>
      <c r="HD369" s="58"/>
      <c r="HE369" s="58"/>
      <c r="HF369" s="58"/>
      <c r="HG369" s="58"/>
      <c r="HH369" s="58"/>
      <c r="HI369" s="58"/>
      <c r="HJ369" s="58"/>
      <c r="HK369" s="58"/>
      <c r="HL369" s="58"/>
      <c r="HM369" s="58"/>
      <c r="HN369" s="58"/>
      <c r="HO369" s="58"/>
    </row>
    <row r="370" spans="1:223" s="53" customFormat="1" x14ac:dyDescent="0.2">
      <c r="A370" s="38">
        <f t="shared" si="8"/>
        <v>364</v>
      </c>
      <c r="B370" s="11" t="s">
        <v>1643</v>
      </c>
      <c r="C370" s="11" t="s">
        <v>17</v>
      </c>
      <c r="D370" s="7"/>
      <c r="E370" s="49">
        <v>2019.09</v>
      </c>
      <c r="F370" s="31" t="s">
        <v>679</v>
      </c>
      <c r="G370" s="13">
        <v>617</v>
      </c>
      <c r="H370" s="13">
        <v>1608</v>
      </c>
      <c r="I370" s="33" t="s">
        <v>41</v>
      </c>
      <c r="J370" s="33" t="s">
        <v>50</v>
      </c>
      <c r="K370" s="4"/>
      <c r="L370" s="58"/>
      <c r="M370" s="58"/>
      <c r="N370" s="58"/>
      <c r="O370" s="58"/>
      <c r="P370" s="58"/>
      <c r="Q370" s="58"/>
      <c r="R370" s="58"/>
      <c r="S370" s="58"/>
      <c r="T370" s="58"/>
      <c r="U370" s="58"/>
      <c r="V370" s="58"/>
      <c r="W370" s="58"/>
      <c r="X370" s="58"/>
      <c r="Y370" s="58"/>
      <c r="Z370" s="58"/>
      <c r="AA370" s="58"/>
      <c r="AB370" s="58"/>
      <c r="AC370" s="58"/>
      <c r="AD370" s="58"/>
      <c r="AE370" s="58"/>
      <c r="AF370" s="58"/>
      <c r="AG370" s="58"/>
      <c r="AH370" s="58"/>
      <c r="AI370" s="58"/>
      <c r="AJ370" s="58"/>
      <c r="AK370" s="58"/>
      <c r="AL370" s="58"/>
      <c r="AM370" s="58"/>
      <c r="AN370" s="58"/>
      <c r="AO370" s="58"/>
      <c r="AP370" s="58"/>
      <c r="AQ370" s="58"/>
      <c r="AR370" s="58"/>
      <c r="AS370" s="58"/>
      <c r="AT370" s="58"/>
      <c r="AU370" s="58"/>
      <c r="AV370" s="58"/>
      <c r="AW370" s="58"/>
      <c r="AX370" s="58"/>
      <c r="AY370" s="58"/>
      <c r="AZ370" s="58"/>
      <c r="BA370" s="58"/>
      <c r="BB370" s="58"/>
      <c r="BC370" s="58"/>
      <c r="BD370" s="58"/>
      <c r="BE370" s="58"/>
      <c r="BF370" s="58"/>
      <c r="BG370" s="58"/>
      <c r="BH370" s="58"/>
      <c r="BI370" s="58"/>
      <c r="BJ370" s="58"/>
      <c r="BK370" s="58"/>
      <c r="BL370" s="58"/>
      <c r="BM370" s="58"/>
      <c r="BN370" s="58"/>
      <c r="BO370" s="58"/>
      <c r="BP370" s="58"/>
      <c r="BQ370" s="58"/>
      <c r="BR370" s="58"/>
      <c r="BS370" s="58"/>
      <c r="BT370" s="58"/>
      <c r="BU370" s="58"/>
      <c r="BV370" s="58"/>
      <c r="BW370" s="58"/>
      <c r="BX370" s="58"/>
      <c r="BY370" s="58"/>
      <c r="BZ370" s="58"/>
      <c r="CA370" s="58"/>
      <c r="CB370" s="58"/>
      <c r="CC370" s="58"/>
      <c r="CD370" s="58"/>
      <c r="CE370" s="58"/>
      <c r="CF370" s="58"/>
      <c r="CG370" s="58"/>
      <c r="CH370" s="58"/>
      <c r="CI370" s="58"/>
      <c r="CJ370" s="58"/>
      <c r="CK370" s="58"/>
      <c r="CL370" s="58"/>
      <c r="CM370" s="58"/>
      <c r="CN370" s="58"/>
      <c r="CO370" s="58"/>
      <c r="CP370" s="58"/>
      <c r="CQ370" s="58"/>
      <c r="CR370" s="58"/>
      <c r="CS370" s="58"/>
      <c r="CT370" s="58"/>
      <c r="CU370" s="58"/>
      <c r="CV370" s="58"/>
      <c r="CW370" s="58"/>
      <c r="CX370" s="58"/>
      <c r="CY370" s="58"/>
      <c r="CZ370" s="58"/>
      <c r="DA370" s="58"/>
      <c r="DB370" s="58"/>
      <c r="DC370" s="58"/>
      <c r="DD370" s="58"/>
      <c r="DE370" s="58"/>
      <c r="DF370" s="58"/>
      <c r="DG370" s="58"/>
      <c r="DH370" s="58"/>
      <c r="DI370" s="58"/>
      <c r="DJ370" s="58"/>
      <c r="DK370" s="58"/>
      <c r="DL370" s="58"/>
      <c r="DM370" s="58"/>
      <c r="DN370" s="58"/>
      <c r="DO370" s="58"/>
      <c r="DP370" s="58"/>
      <c r="DQ370" s="58"/>
      <c r="DR370" s="58"/>
      <c r="DS370" s="58"/>
      <c r="DT370" s="58"/>
      <c r="DU370" s="58"/>
      <c r="DV370" s="58"/>
      <c r="DW370" s="58"/>
      <c r="DX370" s="58"/>
      <c r="DY370" s="58"/>
      <c r="DZ370" s="58"/>
      <c r="EA370" s="58"/>
      <c r="EB370" s="58"/>
      <c r="EC370" s="58"/>
      <c r="ED370" s="58"/>
      <c r="EE370" s="58"/>
      <c r="EF370" s="58"/>
      <c r="EG370" s="58"/>
      <c r="EH370" s="58"/>
      <c r="EI370" s="58"/>
      <c r="EJ370" s="58"/>
      <c r="EK370" s="58"/>
      <c r="EL370" s="58"/>
      <c r="EM370" s="58"/>
      <c r="EN370" s="58"/>
      <c r="EO370" s="58"/>
      <c r="EP370" s="58"/>
      <c r="EQ370" s="58"/>
      <c r="ER370" s="58"/>
      <c r="ES370" s="58"/>
      <c r="ET370" s="58"/>
      <c r="EU370" s="58"/>
      <c r="EV370" s="58"/>
      <c r="EW370" s="58"/>
      <c r="EX370" s="58"/>
      <c r="EY370" s="58"/>
      <c r="EZ370" s="58"/>
      <c r="FA370" s="58"/>
      <c r="FB370" s="58"/>
      <c r="FC370" s="58"/>
      <c r="FD370" s="58"/>
      <c r="FE370" s="58"/>
      <c r="FF370" s="58"/>
      <c r="FG370" s="58"/>
      <c r="FH370" s="58"/>
      <c r="FI370" s="58"/>
      <c r="FJ370" s="58"/>
      <c r="FK370" s="58"/>
      <c r="FL370" s="58"/>
      <c r="FM370" s="58"/>
      <c r="FN370" s="58"/>
      <c r="FO370" s="58"/>
      <c r="FP370" s="58"/>
      <c r="FQ370" s="58"/>
      <c r="FR370" s="58"/>
      <c r="FS370" s="58"/>
      <c r="FT370" s="58"/>
      <c r="FU370" s="58"/>
      <c r="FV370" s="58"/>
      <c r="FW370" s="58"/>
      <c r="FX370" s="58"/>
      <c r="FY370" s="58"/>
      <c r="FZ370" s="58"/>
      <c r="GA370" s="58"/>
      <c r="GB370" s="58"/>
      <c r="GC370" s="58"/>
      <c r="GD370" s="58"/>
      <c r="GE370" s="58"/>
      <c r="GF370" s="58"/>
      <c r="GG370" s="58"/>
      <c r="GH370" s="58"/>
      <c r="GI370" s="58"/>
      <c r="GJ370" s="58"/>
      <c r="GK370" s="58"/>
      <c r="GL370" s="58"/>
      <c r="GM370" s="58"/>
      <c r="GN370" s="58"/>
      <c r="GO370" s="58"/>
      <c r="GP370" s="58"/>
      <c r="GQ370" s="58"/>
      <c r="GR370" s="58"/>
      <c r="GS370" s="58"/>
      <c r="GT370" s="58"/>
      <c r="GU370" s="58"/>
      <c r="GV370" s="58"/>
      <c r="GW370" s="58"/>
      <c r="GX370" s="58"/>
      <c r="GY370" s="58"/>
      <c r="GZ370" s="58"/>
      <c r="HA370" s="58"/>
      <c r="HB370" s="58"/>
      <c r="HC370" s="58"/>
      <c r="HD370" s="58"/>
      <c r="HE370" s="58"/>
      <c r="HF370" s="58"/>
      <c r="HG370" s="58"/>
      <c r="HH370" s="58"/>
      <c r="HI370" s="58"/>
      <c r="HJ370" s="58"/>
      <c r="HK370" s="58"/>
      <c r="HL370" s="58"/>
      <c r="HM370" s="58"/>
      <c r="HN370" s="58"/>
      <c r="HO370" s="58"/>
    </row>
    <row r="371" spans="1:223" s="53" customFormat="1" x14ac:dyDescent="0.2">
      <c r="A371" s="38">
        <f t="shared" si="8"/>
        <v>365</v>
      </c>
      <c r="B371" s="11" t="s">
        <v>1644</v>
      </c>
      <c r="C371" s="7" t="s">
        <v>17</v>
      </c>
      <c r="D371" s="7"/>
      <c r="E371" s="49" t="s">
        <v>926</v>
      </c>
      <c r="F371" s="31" t="s">
        <v>614</v>
      </c>
      <c r="G371" s="13">
        <v>841</v>
      </c>
      <c r="H371" s="13">
        <v>2183</v>
      </c>
      <c r="I371" s="33" t="s">
        <v>41</v>
      </c>
      <c r="J371" s="33" t="s">
        <v>50</v>
      </c>
      <c r="K371" s="4"/>
      <c r="L371" s="58"/>
      <c r="M371" s="58"/>
      <c r="N371" s="58"/>
      <c r="O371" s="58"/>
      <c r="P371" s="58"/>
      <c r="Q371" s="58"/>
      <c r="R371" s="58"/>
      <c r="S371" s="58"/>
      <c r="T371" s="58"/>
      <c r="U371" s="58"/>
      <c r="V371" s="58"/>
      <c r="W371" s="58"/>
      <c r="X371" s="58"/>
      <c r="Y371" s="58"/>
      <c r="Z371" s="58"/>
      <c r="AA371" s="58"/>
      <c r="AB371" s="58"/>
      <c r="AC371" s="58"/>
      <c r="AD371" s="58"/>
      <c r="AE371" s="58"/>
      <c r="AF371" s="58"/>
      <c r="AG371" s="58"/>
      <c r="AH371" s="58"/>
      <c r="AI371" s="58"/>
      <c r="AJ371" s="58"/>
      <c r="AK371" s="58"/>
      <c r="AL371" s="58"/>
      <c r="AM371" s="58"/>
      <c r="AN371" s="58"/>
      <c r="AO371" s="58"/>
      <c r="AP371" s="58"/>
      <c r="AQ371" s="58"/>
      <c r="AR371" s="58"/>
      <c r="AS371" s="58"/>
      <c r="AT371" s="58"/>
      <c r="AU371" s="58"/>
      <c r="AV371" s="58"/>
      <c r="AW371" s="58"/>
      <c r="AX371" s="58"/>
      <c r="AY371" s="58"/>
      <c r="AZ371" s="58"/>
      <c r="BA371" s="58"/>
      <c r="BB371" s="58"/>
      <c r="BC371" s="58"/>
      <c r="BD371" s="58"/>
      <c r="BE371" s="58"/>
      <c r="BF371" s="58"/>
      <c r="BG371" s="58"/>
      <c r="BH371" s="58"/>
      <c r="BI371" s="58"/>
      <c r="BJ371" s="58"/>
      <c r="BK371" s="58"/>
      <c r="BL371" s="58"/>
      <c r="BM371" s="58"/>
      <c r="BN371" s="58"/>
      <c r="BO371" s="58"/>
      <c r="BP371" s="58"/>
      <c r="BQ371" s="58"/>
      <c r="BR371" s="58"/>
      <c r="BS371" s="58"/>
      <c r="BT371" s="58"/>
      <c r="BU371" s="58"/>
      <c r="BV371" s="58"/>
      <c r="BW371" s="58"/>
      <c r="BX371" s="58"/>
      <c r="BY371" s="58"/>
      <c r="BZ371" s="58"/>
      <c r="CA371" s="58"/>
      <c r="CB371" s="58"/>
      <c r="CC371" s="58"/>
      <c r="CD371" s="58"/>
      <c r="CE371" s="58"/>
      <c r="CF371" s="58"/>
      <c r="CG371" s="58"/>
      <c r="CH371" s="58"/>
      <c r="CI371" s="58"/>
      <c r="CJ371" s="58"/>
      <c r="CK371" s="58"/>
      <c r="CL371" s="58"/>
      <c r="CM371" s="58"/>
      <c r="CN371" s="58"/>
      <c r="CO371" s="58"/>
      <c r="CP371" s="58"/>
      <c r="CQ371" s="58"/>
      <c r="CR371" s="58"/>
      <c r="CS371" s="58"/>
      <c r="CT371" s="58"/>
      <c r="CU371" s="58"/>
      <c r="CV371" s="58"/>
      <c r="CW371" s="58"/>
      <c r="CX371" s="58"/>
      <c r="CY371" s="58"/>
      <c r="CZ371" s="58"/>
      <c r="DA371" s="58"/>
      <c r="DB371" s="58"/>
      <c r="DC371" s="58"/>
      <c r="DD371" s="58"/>
      <c r="DE371" s="58"/>
      <c r="DF371" s="58"/>
      <c r="DG371" s="58"/>
      <c r="DH371" s="58"/>
      <c r="DI371" s="58"/>
      <c r="DJ371" s="58"/>
      <c r="DK371" s="58"/>
      <c r="DL371" s="58"/>
      <c r="DM371" s="58"/>
      <c r="DN371" s="58"/>
      <c r="DO371" s="58"/>
      <c r="DP371" s="58"/>
      <c r="DQ371" s="58"/>
      <c r="DR371" s="58"/>
      <c r="DS371" s="58"/>
      <c r="DT371" s="58"/>
      <c r="DU371" s="58"/>
      <c r="DV371" s="58"/>
      <c r="DW371" s="58"/>
      <c r="DX371" s="58"/>
      <c r="DY371" s="58"/>
      <c r="DZ371" s="58"/>
      <c r="EA371" s="58"/>
      <c r="EB371" s="58"/>
      <c r="EC371" s="58"/>
      <c r="ED371" s="58"/>
      <c r="EE371" s="58"/>
      <c r="EF371" s="58"/>
      <c r="EG371" s="58"/>
      <c r="EH371" s="58"/>
      <c r="EI371" s="58"/>
      <c r="EJ371" s="58"/>
      <c r="EK371" s="58"/>
      <c r="EL371" s="58"/>
      <c r="EM371" s="58"/>
      <c r="EN371" s="58"/>
      <c r="EO371" s="58"/>
      <c r="EP371" s="58"/>
      <c r="EQ371" s="58"/>
      <c r="ER371" s="58"/>
      <c r="ES371" s="58"/>
      <c r="ET371" s="58"/>
      <c r="EU371" s="58"/>
      <c r="EV371" s="58"/>
      <c r="EW371" s="58"/>
      <c r="EX371" s="58"/>
      <c r="EY371" s="58"/>
      <c r="EZ371" s="58"/>
      <c r="FA371" s="58"/>
      <c r="FB371" s="58"/>
      <c r="FC371" s="58"/>
      <c r="FD371" s="58"/>
      <c r="FE371" s="58"/>
      <c r="FF371" s="58"/>
      <c r="FG371" s="58"/>
      <c r="FH371" s="58"/>
      <c r="FI371" s="58"/>
      <c r="FJ371" s="58"/>
      <c r="FK371" s="58"/>
      <c r="FL371" s="58"/>
      <c r="FM371" s="58"/>
      <c r="FN371" s="58"/>
      <c r="FO371" s="58"/>
      <c r="FP371" s="58"/>
      <c r="FQ371" s="58"/>
      <c r="FR371" s="58"/>
      <c r="FS371" s="58"/>
      <c r="FT371" s="58"/>
      <c r="FU371" s="58"/>
      <c r="FV371" s="58"/>
      <c r="FW371" s="58"/>
      <c r="FX371" s="58"/>
      <c r="FY371" s="58"/>
      <c r="FZ371" s="58"/>
      <c r="GA371" s="58"/>
      <c r="GB371" s="58"/>
      <c r="GC371" s="58"/>
      <c r="GD371" s="58"/>
      <c r="GE371" s="58"/>
      <c r="GF371" s="58"/>
      <c r="GG371" s="58"/>
      <c r="GH371" s="58"/>
      <c r="GI371" s="58"/>
      <c r="GJ371" s="58"/>
      <c r="GK371" s="58"/>
      <c r="GL371" s="58"/>
      <c r="GM371" s="58"/>
      <c r="GN371" s="58"/>
      <c r="GO371" s="58"/>
      <c r="GP371" s="58"/>
      <c r="GQ371" s="58"/>
      <c r="GR371" s="58"/>
      <c r="GS371" s="58"/>
      <c r="GT371" s="58"/>
      <c r="GU371" s="58"/>
      <c r="GV371" s="58"/>
      <c r="GW371" s="58"/>
      <c r="GX371" s="58"/>
      <c r="GY371" s="58"/>
      <c r="GZ371" s="58"/>
      <c r="HA371" s="58"/>
      <c r="HB371" s="58"/>
      <c r="HC371" s="58"/>
      <c r="HD371" s="58"/>
      <c r="HE371" s="58"/>
      <c r="HF371" s="58"/>
      <c r="HG371" s="58"/>
      <c r="HH371" s="58"/>
      <c r="HI371" s="58"/>
      <c r="HJ371" s="58"/>
      <c r="HK371" s="58"/>
      <c r="HL371" s="58"/>
      <c r="HM371" s="58"/>
      <c r="HN371" s="58"/>
      <c r="HO371" s="58"/>
    </row>
    <row r="372" spans="1:223" s="53" customFormat="1" x14ac:dyDescent="0.2">
      <c r="A372" s="38">
        <f t="shared" si="8"/>
        <v>366</v>
      </c>
      <c r="B372" s="11" t="s">
        <v>1645</v>
      </c>
      <c r="C372" s="7" t="s">
        <v>17</v>
      </c>
      <c r="D372" s="7"/>
      <c r="E372" s="49" t="s">
        <v>926</v>
      </c>
      <c r="F372" s="31" t="s">
        <v>686</v>
      </c>
      <c r="G372" s="13">
        <v>188</v>
      </c>
      <c r="H372" s="13">
        <v>413</v>
      </c>
      <c r="I372" s="33" t="s">
        <v>41</v>
      </c>
      <c r="J372" s="33" t="s">
        <v>50</v>
      </c>
      <c r="K372" s="4" t="s">
        <v>2455</v>
      </c>
      <c r="L372" s="58"/>
      <c r="M372" s="58"/>
      <c r="N372" s="58"/>
      <c r="O372" s="58"/>
      <c r="P372" s="58"/>
      <c r="Q372" s="58"/>
      <c r="R372" s="58"/>
      <c r="S372" s="58"/>
      <c r="T372" s="58"/>
      <c r="U372" s="58"/>
      <c r="V372" s="58"/>
      <c r="W372" s="58"/>
      <c r="X372" s="58"/>
      <c r="Y372" s="58"/>
      <c r="Z372" s="58"/>
      <c r="AA372" s="58"/>
      <c r="AB372" s="58"/>
      <c r="AC372" s="58"/>
      <c r="AD372" s="58"/>
      <c r="AE372" s="58"/>
      <c r="AF372" s="58"/>
      <c r="AG372" s="58"/>
      <c r="AH372" s="58"/>
      <c r="AI372" s="58"/>
      <c r="AJ372" s="58"/>
      <c r="AK372" s="58"/>
      <c r="AL372" s="58"/>
      <c r="AM372" s="58"/>
      <c r="AN372" s="58"/>
      <c r="AO372" s="58"/>
      <c r="AP372" s="58"/>
      <c r="AQ372" s="58"/>
      <c r="AR372" s="58"/>
      <c r="AS372" s="58"/>
      <c r="AT372" s="58"/>
      <c r="AU372" s="58"/>
      <c r="AV372" s="58"/>
      <c r="AW372" s="58"/>
      <c r="AX372" s="58"/>
      <c r="AY372" s="58"/>
      <c r="AZ372" s="58"/>
      <c r="BA372" s="58"/>
      <c r="BB372" s="58"/>
      <c r="BC372" s="58"/>
      <c r="BD372" s="58"/>
      <c r="BE372" s="58"/>
      <c r="BF372" s="58"/>
      <c r="BG372" s="58"/>
      <c r="BH372" s="58"/>
      <c r="BI372" s="58"/>
      <c r="BJ372" s="58"/>
      <c r="BK372" s="58"/>
      <c r="BL372" s="58"/>
      <c r="BM372" s="58"/>
      <c r="BN372" s="58"/>
      <c r="BO372" s="58"/>
      <c r="BP372" s="58"/>
      <c r="BQ372" s="58"/>
      <c r="BR372" s="58"/>
      <c r="BS372" s="58"/>
      <c r="BT372" s="58"/>
      <c r="BU372" s="58"/>
      <c r="BV372" s="58"/>
      <c r="BW372" s="58"/>
      <c r="BX372" s="58"/>
      <c r="BY372" s="58"/>
      <c r="BZ372" s="58"/>
      <c r="CA372" s="58"/>
      <c r="CB372" s="58"/>
      <c r="CC372" s="58"/>
      <c r="CD372" s="58"/>
      <c r="CE372" s="58"/>
      <c r="CF372" s="58"/>
      <c r="CG372" s="58"/>
      <c r="CH372" s="58"/>
      <c r="CI372" s="58"/>
      <c r="CJ372" s="58"/>
      <c r="CK372" s="58"/>
      <c r="CL372" s="58"/>
      <c r="CM372" s="58"/>
      <c r="CN372" s="58"/>
      <c r="CO372" s="58"/>
      <c r="CP372" s="58"/>
      <c r="CQ372" s="58"/>
      <c r="CR372" s="58"/>
      <c r="CS372" s="58"/>
      <c r="CT372" s="58"/>
      <c r="CU372" s="58"/>
      <c r="CV372" s="58"/>
      <c r="CW372" s="58"/>
      <c r="CX372" s="58"/>
      <c r="CY372" s="58"/>
      <c r="CZ372" s="58"/>
      <c r="DA372" s="58"/>
      <c r="DB372" s="58"/>
      <c r="DC372" s="58"/>
      <c r="DD372" s="58"/>
      <c r="DE372" s="58"/>
      <c r="DF372" s="58"/>
      <c r="DG372" s="58"/>
      <c r="DH372" s="58"/>
      <c r="DI372" s="58"/>
      <c r="DJ372" s="58"/>
      <c r="DK372" s="58"/>
      <c r="DL372" s="58"/>
      <c r="DM372" s="58"/>
      <c r="DN372" s="58"/>
      <c r="DO372" s="58"/>
      <c r="DP372" s="58"/>
      <c r="DQ372" s="58"/>
      <c r="DR372" s="58"/>
      <c r="DS372" s="58"/>
      <c r="DT372" s="58"/>
      <c r="DU372" s="58"/>
      <c r="DV372" s="58"/>
      <c r="DW372" s="58"/>
      <c r="DX372" s="58"/>
      <c r="DY372" s="58"/>
      <c r="DZ372" s="58"/>
      <c r="EA372" s="58"/>
      <c r="EB372" s="58"/>
      <c r="EC372" s="58"/>
      <c r="ED372" s="58"/>
      <c r="EE372" s="58"/>
      <c r="EF372" s="58"/>
      <c r="EG372" s="58"/>
      <c r="EH372" s="58"/>
      <c r="EI372" s="58"/>
      <c r="EJ372" s="58"/>
      <c r="EK372" s="58"/>
      <c r="EL372" s="58"/>
      <c r="EM372" s="58"/>
      <c r="EN372" s="58"/>
      <c r="EO372" s="58"/>
      <c r="EP372" s="58"/>
      <c r="EQ372" s="58"/>
      <c r="ER372" s="58"/>
      <c r="ES372" s="58"/>
      <c r="ET372" s="58"/>
      <c r="EU372" s="58"/>
      <c r="EV372" s="58"/>
      <c r="EW372" s="58"/>
      <c r="EX372" s="58"/>
      <c r="EY372" s="58"/>
      <c r="EZ372" s="58"/>
      <c r="FA372" s="58"/>
      <c r="FB372" s="58"/>
      <c r="FC372" s="58"/>
      <c r="FD372" s="58"/>
      <c r="FE372" s="58"/>
      <c r="FF372" s="58"/>
      <c r="FG372" s="58"/>
      <c r="FH372" s="58"/>
      <c r="FI372" s="58"/>
      <c r="FJ372" s="58"/>
      <c r="FK372" s="58"/>
      <c r="FL372" s="58"/>
      <c r="FM372" s="58"/>
      <c r="FN372" s="58"/>
      <c r="FO372" s="58"/>
      <c r="FP372" s="58"/>
      <c r="FQ372" s="58"/>
      <c r="FR372" s="58"/>
      <c r="FS372" s="58"/>
      <c r="FT372" s="58"/>
      <c r="FU372" s="58"/>
      <c r="FV372" s="58"/>
      <c r="FW372" s="58"/>
      <c r="FX372" s="58"/>
      <c r="FY372" s="58"/>
      <c r="FZ372" s="58"/>
      <c r="GA372" s="58"/>
      <c r="GB372" s="58"/>
      <c r="GC372" s="58"/>
      <c r="GD372" s="58"/>
      <c r="GE372" s="58"/>
      <c r="GF372" s="58"/>
      <c r="GG372" s="58"/>
      <c r="GH372" s="58"/>
      <c r="GI372" s="58"/>
      <c r="GJ372" s="58"/>
      <c r="GK372" s="58"/>
      <c r="GL372" s="58"/>
      <c r="GM372" s="58"/>
      <c r="GN372" s="58"/>
      <c r="GO372" s="58"/>
      <c r="GP372" s="58"/>
      <c r="GQ372" s="58"/>
      <c r="GR372" s="58"/>
      <c r="GS372" s="58"/>
      <c r="GT372" s="58"/>
      <c r="GU372" s="58"/>
      <c r="GV372" s="58"/>
      <c r="GW372" s="58"/>
      <c r="GX372" s="58"/>
      <c r="GY372" s="58"/>
      <c r="GZ372" s="58"/>
      <c r="HA372" s="58"/>
      <c r="HB372" s="58"/>
      <c r="HC372" s="58"/>
      <c r="HD372" s="58"/>
      <c r="HE372" s="58"/>
      <c r="HF372" s="58"/>
      <c r="HG372" s="58"/>
      <c r="HH372" s="58"/>
      <c r="HI372" s="58"/>
      <c r="HJ372" s="58"/>
      <c r="HK372" s="58"/>
      <c r="HL372" s="58"/>
      <c r="HM372" s="58"/>
      <c r="HN372" s="58"/>
      <c r="HO372" s="58"/>
    </row>
    <row r="373" spans="1:223" s="53" customFormat="1" x14ac:dyDescent="0.2">
      <c r="A373" s="38">
        <f t="shared" si="8"/>
        <v>367</v>
      </c>
      <c r="B373" s="11" t="s">
        <v>1646</v>
      </c>
      <c r="C373" s="30" t="s">
        <v>17</v>
      </c>
      <c r="D373" s="30"/>
      <c r="E373" s="49">
        <v>2019.11</v>
      </c>
      <c r="F373" s="31" t="s">
        <v>617</v>
      </c>
      <c r="G373" s="13">
        <v>807</v>
      </c>
      <c r="H373" s="13">
        <v>1613</v>
      </c>
      <c r="I373" s="33" t="s">
        <v>41</v>
      </c>
      <c r="J373" s="33" t="s">
        <v>50</v>
      </c>
      <c r="K373" s="4" t="s">
        <v>2632</v>
      </c>
      <c r="L373" s="58"/>
      <c r="M373" s="58"/>
      <c r="N373" s="58"/>
      <c r="O373" s="58"/>
      <c r="P373" s="58"/>
      <c r="Q373" s="58"/>
      <c r="R373" s="58"/>
      <c r="S373" s="58"/>
      <c r="T373" s="58"/>
      <c r="U373" s="58"/>
      <c r="V373" s="58"/>
      <c r="W373" s="58"/>
      <c r="X373" s="58"/>
      <c r="Y373" s="58"/>
      <c r="Z373" s="58"/>
      <c r="AA373" s="58"/>
      <c r="AB373" s="58"/>
      <c r="AC373" s="58"/>
      <c r="AD373" s="58"/>
      <c r="AE373" s="58"/>
      <c r="AF373" s="58"/>
      <c r="AG373" s="58"/>
      <c r="AH373" s="58"/>
      <c r="AI373" s="58"/>
      <c r="AJ373" s="58"/>
      <c r="AK373" s="58"/>
      <c r="AL373" s="58"/>
      <c r="AM373" s="58"/>
      <c r="AN373" s="58"/>
      <c r="AO373" s="58"/>
      <c r="AP373" s="58"/>
      <c r="AQ373" s="58"/>
      <c r="AR373" s="58"/>
      <c r="AS373" s="58"/>
      <c r="AT373" s="58"/>
      <c r="AU373" s="58"/>
      <c r="AV373" s="58"/>
      <c r="AW373" s="58"/>
      <c r="AX373" s="58"/>
      <c r="AY373" s="58"/>
      <c r="AZ373" s="58"/>
      <c r="BA373" s="58"/>
      <c r="BB373" s="58"/>
      <c r="BC373" s="58"/>
      <c r="BD373" s="58"/>
      <c r="BE373" s="58"/>
      <c r="BF373" s="58"/>
      <c r="BG373" s="58"/>
      <c r="BH373" s="58"/>
      <c r="BI373" s="58"/>
      <c r="BJ373" s="58"/>
      <c r="BK373" s="58"/>
      <c r="BL373" s="58"/>
      <c r="BM373" s="58"/>
      <c r="BN373" s="58"/>
      <c r="BO373" s="58"/>
      <c r="BP373" s="58"/>
      <c r="BQ373" s="58"/>
      <c r="BR373" s="58"/>
      <c r="BS373" s="58"/>
      <c r="BT373" s="58"/>
      <c r="BU373" s="58"/>
      <c r="BV373" s="58"/>
      <c r="BW373" s="58"/>
      <c r="BX373" s="58"/>
      <c r="BY373" s="58"/>
      <c r="BZ373" s="58"/>
      <c r="CA373" s="58"/>
      <c r="CB373" s="58"/>
      <c r="CC373" s="58"/>
      <c r="CD373" s="58"/>
      <c r="CE373" s="58"/>
      <c r="CF373" s="58"/>
      <c r="CG373" s="58"/>
      <c r="CH373" s="58"/>
      <c r="CI373" s="58"/>
      <c r="CJ373" s="58"/>
      <c r="CK373" s="58"/>
      <c r="CL373" s="58"/>
      <c r="CM373" s="58"/>
      <c r="CN373" s="58"/>
      <c r="CO373" s="58"/>
      <c r="CP373" s="58"/>
      <c r="CQ373" s="58"/>
      <c r="CR373" s="58"/>
      <c r="CS373" s="58"/>
      <c r="CT373" s="58"/>
      <c r="CU373" s="58"/>
      <c r="CV373" s="58"/>
      <c r="CW373" s="58"/>
      <c r="CX373" s="58"/>
      <c r="CY373" s="58"/>
      <c r="CZ373" s="58"/>
      <c r="DA373" s="58"/>
      <c r="DB373" s="58"/>
      <c r="DC373" s="58"/>
      <c r="DD373" s="58"/>
      <c r="DE373" s="58"/>
      <c r="DF373" s="58"/>
      <c r="DG373" s="58"/>
      <c r="DH373" s="58"/>
      <c r="DI373" s="58"/>
      <c r="DJ373" s="58"/>
      <c r="DK373" s="58"/>
      <c r="DL373" s="58"/>
      <c r="DM373" s="58"/>
      <c r="DN373" s="58"/>
      <c r="DO373" s="58"/>
      <c r="DP373" s="58"/>
      <c r="DQ373" s="58"/>
      <c r="DR373" s="58"/>
      <c r="DS373" s="58"/>
      <c r="DT373" s="58"/>
      <c r="DU373" s="58"/>
      <c r="DV373" s="58"/>
      <c r="DW373" s="58"/>
      <c r="DX373" s="58"/>
      <c r="DY373" s="58"/>
      <c r="DZ373" s="58"/>
      <c r="EA373" s="58"/>
      <c r="EB373" s="58"/>
      <c r="EC373" s="58"/>
      <c r="ED373" s="58"/>
      <c r="EE373" s="58"/>
      <c r="EF373" s="58"/>
      <c r="EG373" s="58"/>
      <c r="EH373" s="58"/>
      <c r="EI373" s="58"/>
      <c r="EJ373" s="58"/>
      <c r="EK373" s="58"/>
      <c r="EL373" s="58"/>
      <c r="EM373" s="58"/>
      <c r="EN373" s="58"/>
      <c r="EO373" s="58"/>
      <c r="EP373" s="58"/>
      <c r="EQ373" s="58"/>
      <c r="ER373" s="58"/>
      <c r="ES373" s="58"/>
      <c r="ET373" s="58"/>
      <c r="EU373" s="58"/>
      <c r="EV373" s="58"/>
      <c r="EW373" s="58"/>
      <c r="EX373" s="58"/>
      <c r="EY373" s="58"/>
      <c r="EZ373" s="58"/>
      <c r="FA373" s="58"/>
      <c r="FB373" s="58"/>
      <c r="FC373" s="58"/>
      <c r="FD373" s="58"/>
      <c r="FE373" s="58"/>
      <c r="FF373" s="58"/>
      <c r="FG373" s="58"/>
      <c r="FH373" s="58"/>
      <c r="FI373" s="58"/>
      <c r="FJ373" s="58"/>
      <c r="FK373" s="58"/>
      <c r="FL373" s="58"/>
      <c r="FM373" s="58"/>
      <c r="FN373" s="58"/>
      <c r="FO373" s="58"/>
      <c r="FP373" s="58"/>
      <c r="FQ373" s="58"/>
      <c r="FR373" s="58"/>
      <c r="FS373" s="58"/>
      <c r="FT373" s="58"/>
      <c r="FU373" s="58"/>
      <c r="FV373" s="58"/>
      <c r="FW373" s="58"/>
      <c r="FX373" s="58"/>
      <c r="FY373" s="58"/>
      <c r="FZ373" s="58"/>
      <c r="GA373" s="58"/>
      <c r="GB373" s="58"/>
      <c r="GC373" s="58"/>
      <c r="GD373" s="58"/>
      <c r="GE373" s="58"/>
      <c r="GF373" s="58"/>
      <c r="GG373" s="58"/>
      <c r="GH373" s="58"/>
      <c r="GI373" s="58"/>
      <c r="GJ373" s="58"/>
      <c r="GK373" s="58"/>
      <c r="GL373" s="58"/>
      <c r="GM373" s="58"/>
      <c r="GN373" s="58"/>
      <c r="GO373" s="58"/>
      <c r="GP373" s="58"/>
      <c r="GQ373" s="58"/>
      <c r="GR373" s="58"/>
      <c r="GS373" s="58"/>
      <c r="GT373" s="58"/>
      <c r="GU373" s="58"/>
      <c r="GV373" s="58"/>
      <c r="GW373" s="58"/>
      <c r="GX373" s="58"/>
      <c r="GY373" s="58"/>
      <c r="GZ373" s="58"/>
      <c r="HA373" s="58"/>
      <c r="HB373" s="58"/>
      <c r="HC373" s="58"/>
      <c r="HD373" s="58"/>
      <c r="HE373" s="58"/>
      <c r="HF373" s="58"/>
      <c r="HG373" s="58"/>
      <c r="HH373" s="58"/>
      <c r="HI373" s="58"/>
      <c r="HJ373" s="58"/>
      <c r="HK373" s="58"/>
      <c r="HL373" s="58"/>
      <c r="HM373" s="58"/>
      <c r="HN373" s="58"/>
      <c r="HO373" s="58"/>
    </row>
    <row r="374" spans="1:223" s="53" customFormat="1" x14ac:dyDescent="0.2">
      <c r="A374" s="38">
        <f t="shared" si="8"/>
        <v>368</v>
      </c>
      <c r="B374" s="11" t="s">
        <v>1647</v>
      </c>
      <c r="C374" s="7" t="s">
        <v>17</v>
      </c>
      <c r="D374" s="7"/>
      <c r="E374" s="49">
        <v>2019.11</v>
      </c>
      <c r="F374" s="31" t="s">
        <v>691</v>
      </c>
      <c r="G374" s="13">
        <v>1149</v>
      </c>
      <c r="H374" s="13">
        <v>2365</v>
      </c>
      <c r="I374" s="33" t="s">
        <v>41</v>
      </c>
      <c r="J374" s="33" t="s">
        <v>50</v>
      </c>
      <c r="K374" s="4"/>
      <c r="L374" s="58"/>
      <c r="M374" s="58"/>
      <c r="N374" s="58"/>
      <c r="O374" s="58"/>
      <c r="P374" s="58"/>
      <c r="Q374" s="58"/>
      <c r="R374" s="58"/>
      <c r="S374" s="58"/>
      <c r="T374" s="58"/>
      <c r="U374" s="58"/>
      <c r="V374" s="58"/>
      <c r="W374" s="58"/>
      <c r="X374" s="58"/>
      <c r="Y374" s="58"/>
      <c r="Z374" s="58"/>
      <c r="AA374" s="58"/>
      <c r="AB374" s="58"/>
      <c r="AC374" s="58"/>
      <c r="AD374" s="58"/>
      <c r="AE374" s="58"/>
      <c r="AF374" s="58"/>
      <c r="AG374" s="58"/>
      <c r="AH374" s="58"/>
      <c r="AI374" s="58"/>
      <c r="AJ374" s="58"/>
      <c r="AK374" s="58"/>
      <c r="AL374" s="58"/>
      <c r="AM374" s="58"/>
      <c r="AN374" s="58"/>
      <c r="AO374" s="58"/>
      <c r="AP374" s="58"/>
      <c r="AQ374" s="58"/>
      <c r="AR374" s="58"/>
      <c r="AS374" s="58"/>
      <c r="AT374" s="58"/>
      <c r="AU374" s="58"/>
      <c r="AV374" s="58"/>
      <c r="AW374" s="58"/>
      <c r="AX374" s="58"/>
      <c r="AY374" s="58"/>
      <c r="AZ374" s="58"/>
      <c r="BA374" s="58"/>
      <c r="BB374" s="58"/>
      <c r="BC374" s="58"/>
      <c r="BD374" s="58"/>
      <c r="BE374" s="58"/>
      <c r="BF374" s="58"/>
      <c r="BG374" s="58"/>
      <c r="BH374" s="58"/>
      <c r="BI374" s="58"/>
      <c r="BJ374" s="58"/>
      <c r="BK374" s="58"/>
      <c r="BL374" s="58"/>
      <c r="BM374" s="58"/>
      <c r="BN374" s="58"/>
      <c r="BO374" s="58"/>
      <c r="BP374" s="58"/>
      <c r="BQ374" s="58"/>
      <c r="BR374" s="58"/>
      <c r="BS374" s="58"/>
      <c r="BT374" s="58"/>
      <c r="BU374" s="58"/>
      <c r="BV374" s="58"/>
      <c r="BW374" s="58"/>
      <c r="BX374" s="58"/>
      <c r="BY374" s="58"/>
      <c r="BZ374" s="58"/>
      <c r="CA374" s="58"/>
      <c r="CB374" s="58"/>
      <c r="CC374" s="58"/>
      <c r="CD374" s="58"/>
      <c r="CE374" s="58"/>
      <c r="CF374" s="58"/>
      <c r="CG374" s="58"/>
      <c r="CH374" s="58"/>
      <c r="CI374" s="58"/>
      <c r="CJ374" s="58"/>
      <c r="CK374" s="58"/>
      <c r="CL374" s="58"/>
      <c r="CM374" s="58"/>
      <c r="CN374" s="58"/>
      <c r="CO374" s="58"/>
      <c r="CP374" s="58"/>
      <c r="CQ374" s="58"/>
      <c r="CR374" s="58"/>
      <c r="CS374" s="58"/>
      <c r="CT374" s="58"/>
      <c r="CU374" s="58"/>
      <c r="CV374" s="58"/>
      <c r="CW374" s="58"/>
      <c r="CX374" s="58"/>
      <c r="CY374" s="58"/>
      <c r="CZ374" s="58"/>
      <c r="DA374" s="58"/>
      <c r="DB374" s="58"/>
      <c r="DC374" s="58"/>
      <c r="DD374" s="58"/>
      <c r="DE374" s="58"/>
      <c r="DF374" s="58"/>
      <c r="DG374" s="58"/>
      <c r="DH374" s="58"/>
      <c r="DI374" s="58"/>
      <c r="DJ374" s="58"/>
      <c r="DK374" s="58"/>
      <c r="DL374" s="58"/>
      <c r="DM374" s="58"/>
      <c r="DN374" s="58"/>
      <c r="DO374" s="58"/>
      <c r="DP374" s="58"/>
      <c r="DQ374" s="58"/>
      <c r="DR374" s="58"/>
      <c r="DS374" s="58"/>
      <c r="DT374" s="58"/>
      <c r="DU374" s="58"/>
      <c r="DV374" s="58"/>
      <c r="DW374" s="58"/>
      <c r="DX374" s="58"/>
      <c r="DY374" s="58"/>
      <c r="DZ374" s="58"/>
      <c r="EA374" s="58"/>
      <c r="EB374" s="58"/>
      <c r="EC374" s="58"/>
      <c r="ED374" s="58"/>
      <c r="EE374" s="58"/>
      <c r="EF374" s="58"/>
      <c r="EG374" s="58"/>
      <c r="EH374" s="58"/>
      <c r="EI374" s="58"/>
      <c r="EJ374" s="58"/>
      <c r="EK374" s="58"/>
      <c r="EL374" s="58"/>
      <c r="EM374" s="58"/>
      <c r="EN374" s="58"/>
      <c r="EO374" s="58"/>
      <c r="EP374" s="58"/>
      <c r="EQ374" s="58"/>
      <c r="ER374" s="58"/>
      <c r="ES374" s="58"/>
      <c r="ET374" s="58"/>
      <c r="EU374" s="58"/>
      <c r="EV374" s="58"/>
      <c r="EW374" s="58"/>
      <c r="EX374" s="58"/>
      <c r="EY374" s="58"/>
      <c r="EZ374" s="58"/>
      <c r="FA374" s="58"/>
      <c r="FB374" s="58"/>
      <c r="FC374" s="58"/>
      <c r="FD374" s="58"/>
      <c r="FE374" s="58"/>
      <c r="FF374" s="58"/>
      <c r="FG374" s="58"/>
      <c r="FH374" s="58"/>
      <c r="FI374" s="58"/>
      <c r="FJ374" s="58"/>
      <c r="FK374" s="58"/>
      <c r="FL374" s="58"/>
      <c r="FM374" s="58"/>
      <c r="FN374" s="58"/>
      <c r="FO374" s="58"/>
      <c r="FP374" s="58"/>
      <c r="FQ374" s="58"/>
      <c r="FR374" s="58"/>
      <c r="FS374" s="58"/>
      <c r="FT374" s="58"/>
      <c r="FU374" s="58"/>
      <c r="FV374" s="58"/>
      <c r="FW374" s="58"/>
      <c r="FX374" s="58"/>
      <c r="FY374" s="58"/>
      <c r="FZ374" s="58"/>
      <c r="GA374" s="58"/>
      <c r="GB374" s="58"/>
      <c r="GC374" s="58"/>
      <c r="GD374" s="58"/>
      <c r="GE374" s="58"/>
      <c r="GF374" s="58"/>
      <c r="GG374" s="58"/>
      <c r="GH374" s="58"/>
      <c r="GI374" s="58"/>
      <c r="GJ374" s="58"/>
      <c r="GK374" s="58"/>
      <c r="GL374" s="58"/>
      <c r="GM374" s="58"/>
      <c r="GN374" s="58"/>
      <c r="GO374" s="58"/>
      <c r="GP374" s="58"/>
      <c r="GQ374" s="58"/>
      <c r="GR374" s="58"/>
      <c r="GS374" s="58"/>
      <c r="GT374" s="58"/>
      <c r="GU374" s="58"/>
      <c r="GV374" s="58"/>
      <c r="GW374" s="58"/>
      <c r="GX374" s="58"/>
      <c r="GY374" s="58"/>
      <c r="GZ374" s="58"/>
      <c r="HA374" s="58"/>
      <c r="HB374" s="58"/>
      <c r="HC374" s="58"/>
      <c r="HD374" s="58"/>
      <c r="HE374" s="58"/>
      <c r="HF374" s="58"/>
      <c r="HG374" s="58"/>
      <c r="HH374" s="58"/>
      <c r="HI374" s="58"/>
      <c r="HJ374" s="58"/>
      <c r="HK374" s="58"/>
      <c r="HL374" s="58"/>
      <c r="HM374" s="58"/>
      <c r="HN374" s="58"/>
      <c r="HO374" s="58"/>
    </row>
    <row r="375" spans="1:223" s="53" customFormat="1" x14ac:dyDescent="0.2">
      <c r="A375" s="38">
        <f t="shared" si="8"/>
        <v>369</v>
      </c>
      <c r="B375" s="11" t="s">
        <v>1648</v>
      </c>
      <c r="C375" s="11" t="s">
        <v>17</v>
      </c>
      <c r="D375" s="7"/>
      <c r="E375" s="49">
        <v>2019.12</v>
      </c>
      <c r="F375" s="31" t="s">
        <v>702</v>
      </c>
      <c r="G375" s="13">
        <v>693</v>
      </c>
      <c r="H375" s="13">
        <v>1568</v>
      </c>
      <c r="I375" s="33" t="s">
        <v>41</v>
      </c>
      <c r="J375" s="33" t="s">
        <v>50</v>
      </c>
      <c r="K375" s="4" t="s">
        <v>2614</v>
      </c>
      <c r="L375" s="58"/>
      <c r="M375" s="58"/>
      <c r="N375" s="58"/>
      <c r="O375" s="58"/>
      <c r="P375" s="58"/>
      <c r="Q375" s="58"/>
      <c r="R375" s="58"/>
      <c r="S375" s="58"/>
      <c r="T375" s="58"/>
      <c r="U375" s="58"/>
      <c r="V375" s="58"/>
      <c r="W375" s="58"/>
      <c r="X375" s="58"/>
      <c r="Y375" s="58"/>
      <c r="Z375" s="58"/>
      <c r="AA375" s="58"/>
      <c r="AB375" s="58"/>
      <c r="AC375" s="58"/>
      <c r="AD375" s="58"/>
      <c r="AE375" s="58"/>
      <c r="AF375" s="58"/>
      <c r="AG375" s="58"/>
      <c r="AH375" s="58"/>
      <c r="AI375" s="58"/>
      <c r="AJ375" s="58"/>
      <c r="AK375" s="58"/>
      <c r="AL375" s="58"/>
      <c r="AM375" s="58"/>
      <c r="AN375" s="58"/>
      <c r="AO375" s="58"/>
      <c r="AP375" s="58"/>
      <c r="AQ375" s="58"/>
      <c r="AR375" s="58"/>
      <c r="AS375" s="58"/>
      <c r="AT375" s="58"/>
      <c r="AU375" s="58"/>
      <c r="AV375" s="58"/>
      <c r="AW375" s="58"/>
      <c r="AX375" s="58"/>
      <c r="AY375" s="58"/>
      <c r="AZ375" s="58"/>
      <c r="BA375" s="58"/>
      <c r="BB375" s="58"/>
      <c r="BC375" s="58"/>
      <c r="BD375" s="58"/>
      <c r="BE375" s="58"/>
      <c r="BF375" s="58"/>
      <c r="BG375" s="58"/>
      <c r="BH375" s="58"/>
      <c r="BI375" s="58"/>
      <c r="BJ375" s="58"/>
      <c r="BK375" s="58"/>
      <c r="BL375" s="58"/>
      <c r="BM375" s="58"/>
      <c r="BN375" s="58"/>
      <c r="BO375" s="58"/>
      <c r="BP375" s="58"/>
      <c r="BQ375" s="58"/>
      <c r="BR375" s="58"/>
      <c r="BS375" s="58"/>
      <c r="BT375" s="58"/>
      <c r="BU375" s="58"/>
      <c r="BV375" s="58"/>
      <c r="BW375" s="58"/>
      <c r="BX375" s="58"/>
      <c r="BY375" s="58"/>
      <c r="BZ375" s="58"/>
      <c r="CA375" s="58"/>
      <c r="CB375" s="58"/>
      <c r="CC375" s="58"/>
      <c r="CD375" s="58"/>
      <c r="CE375" s="58"/>
      <c r="CF375" s="58"/>
      <c r="CG375" s="58"/>
      <c r="CH375" s="58"/>
      <c r="CI375" s="58"/>
      <c r="CJ375" s="58"/>
      <c r="CK375" s="58"/>
      <c r="CL375" s="58"/>
      <c r="CM375" s="58"/>
      <c r="CN375" s="58"/>
      <c r="CO375" s="58"/>
      <c r="CP375" s="58"/>
      <c r="CQ375" s="58"/>
      <c r="CR375" s="58"/>
      <c r="CS375" s="58"/>
      <c r="CT375" s="58"/>
      <c r="CU375" s="58"/>
      <c r="CV375" s="58"/>
      <c r="CW375" s="58"/>
      <c r="CX375" s="58"/>
      <c r="CY375" s="58"/>
      <c r="CZ375" s="58"/>
      <c r="DA375" s="58"/>
      <c r="DB375" s="58"/>
      <c r="DC375" s="58"/>
      <c r="DD375" s="58"/>
      <c r="DE375" s="58"/>
      <c r="DF375" s="58"/>
      <c r="DG375" s="58"/>
      <c r="DH375" s="58"/>
      <c r="DI375" s="58"/>
      <c r="DJ375" s="58"/>
      <c r="DK375" s="58"/>
      <c r="DL375" s="58"/>
      <c r="DM375" s="58"/>
      <c r="DN375" s="58"/>
      <c r="DO375" s="58"/>
      <c r="DP375" s="58"/>
      <c r="DQ375" s="58"/>
      <c r="DR375" s="58"/>
      <c r="DS375" s="58"/>
      <c r="DT375" s="58"/>
      <c r="DU375" s="58"/>
      <c r="DV375" s="58"/>
      <c r="DW375" s="58"/>
      <c r="DX375" s="58"/>
      <c r="DY375" s="58"/>
      <c r="DZ375" s="58"/>
      <c r="EA375" s="58"/>
      <c r="EB375" s="58"/>
      <c r="EC375" s="58"/>
      <c r="ED375" s="58"/>
      <c r="EE375" s="58"/>
      <c r="EF375" s="58"/>
      <c r="EG375" s="58"/>
      <c r="EH375" s="58"/>
      <c r="EI375" s="58"/>
      <c r="EJ375" s="58"/>
      <c r="EK375" s="58"/>
      <c r="EL375" s="58"/>
      <c r="EM375" s="58"/>
      <c r="EN375" s="58"/>
      <c r="EO375" s="58"/>
      <c r="EP375" s="58"/>
      <c r="EQ375" s="58"/>
      <c r="ER375" s="58"/>
      <c r="ES375" s="58"/>
      <c r="ET375" s="58"/>
      <c r="EU375" s="58"/>
      <c r="EV375" s="58"/>
      <c r="EW375" s="58"/>
      <c r="EX375" s="58"/>
      <c r="EY375" s="58"/>
      <c r="EZ375" s="58"/>
      <c r="FA375" s="58"/>
      <c r="FB375" s="58"/>
      <c r="FC375" s="58"/>
      <c r="FD375" s="58"/>
      <c r="FE375" s="58"/>
      <c r="FF375" s="58"/>
      <c r="FG375" s="58"/>
      <c r="FH375" s="58"/>
      <c r="FI375" s="58"/>
      <c r="FJ375" s="58"/>
      <c r="FK375" s="58"/>
      <c r="FL375" s="58"/>
      <c r="FM375" s="58"/>
      <c r="FN375" s="58"/>
      <c r="FO375" s="58"/>
      <c r="FP375" s="58"/>
      <c r="FQ375" s="58"/>
      <c r="FR375" s="58"/>
      <c r="FS375" s="58"/>
      <c r="FT375" s="58"/>
      <c r="FU375" s="58"/>
      <c r="FV375" s="58"/>
      <c r="FW375" s="58"/>
      <c r="FX375" s="58"/>
      <c r="FY375" s="58"/>
      <c r="FZ375" s="58"/>
      <c r="GA375" s="58"/>
      <c r="GB375" s="58"/>
      <c r="GC375" s="58"/>
      <c r="GD375" s="58"/>
      <c r="GE375" s="58"/>
      <c r="GF375" s="58"/>
      <c r="GG375" s="58"/>
      <c r="GH375" s="58"/>
      <c r="GI375" s="58"/>
      <c r="GJ375" s="58"/>
      <c r="GK375" s="58"/>
      <c r="GL375" s="58"/>
      <c r="GM375" s="58"/>
      <c r="GN375" s="58"/>
      <c r="GO375" s="58"/>
      <c r="GP375" s="58"/>
      <c r="GQ375" s="58"/>
      <c r="GR375" s="58"/>
      <c r="GS375" s="58"/>
      <c r="GT375" s="58"/>
      <c r="GU375" s="58"/>
      <c r="GV375" s="58"/>
      <c r="GW375" s="58"/>
      <c r="GX375" s="58"/>
      <c r="GY375" s="58"/>
      <c r="GZ375" s="58"/>
      <c r="HA375" s="58"/>
      <c r="HB375" s="58"/>
      <c r="HC375" s="58"/>
      <c r="HD375" s="58"/>
      <c r="HE375" s="58"/>
      <c r="HF375" s="58"/>
      <c r="HG375" s="58"/>
      <c r="HH375" s="58"/>
      <c r="HI375" s="58"/>
      <c r="HJ375" s="58"/>
      <c r="HK375" s="58"/>
      <c r="HL375" s="58"/>
      <c r="HM375" s="58"/>
      <c r="HN375" s="58"/>
      <c r="HO375" s="58"/>
    </row>
    <row r="376" spans="1:223" s="53" customFormat="1" x14ac:dyDescent="0.2">
      <c r="A376" s="38">
        <f t="shared" si="8"/>
        <v>370</v>
      </c>
      <c r="B376" s="11" t="s">
        <v>1170</v>
      </c>
      <c r="C376" s="11" t="s">
        <v>17</v>
      </c>
      <c r="D376" s="11"/>
      <c r="E376" s="49">
        <v>2020.03</v>
      </c>
      <c r="F376" s="31" t="s">
        <v>103</v>
      </c>
      <c r="G376" s="13">
        <v>15342</v>
      </c>
      <c r="H376" s="13">
        <v>32489</v>
      </c>
      <c r="I376" s="33" t="s">
        <v>41</v>
      </c>
      <c r="J376" s="33" t="s">
        <v>50</v>
      </c>
      <c r="K376" s="4" t="s">
        <v>2455</v>
      </c>
      <c r="L376" s="58"/>
      <c r="M376" s="58"/>
      <c r="N376" s="58"/>
      <c r="O376" s="58"/>
      <c r="P376" s="58"/>
      <c r="Q376" s="58"/>
      <c r="R376" s="58"/>
      <c r="S376" s="58"/>
      <c r="T376" s="58"/>
      <c r="U376" s="58"/>
      <c r="V376" s="58"/>
      <c r="W376" s="58"/>
      <c r="X376" s="58"/>
      <c r="Y376" s="58"/>
      <c r="Z376" s="58"/>
      <c r="AA376" s="58"/>
      <c r="AB376" s="58"/>
      <c r="AC376" s="58"/>
      <c r="AD376" s="58"/>
      <c r="AE376" s="58"/>
      <c r="AF376" s="58"/>
      <c r="AG376" s="58"/>
      <c r="AH376" s="58"/>
      <c r="AI376" s="58"/>
      <c r="AJ376" s="58"/>
      <c r="AK376" s="58"/>
      <c r="AL376" s="58"/>
      <c r="AM376" s="58"/>
      <c r="AN376" s="58"/>
      <c r="AO376" s="58"/>
      <c r="AP376" s="58"/>
      <c r="AQ376" s="58"/>
      <c r="AR376" s="58"/>
      <c r="AS376" s="58"/>
      <c r="AT376" s="58"/>
      <c r="AU376" s="58"/>
      <c r="AV376" s="58"/>
      <c r="AW376" s="58"/>
      <c r="AX376" s="58"/>
      <c r="AY376" s="58"/>
      <c r="AZ376" s="58"/>
      <c r="BA376" s="58"/>
      <c r="BB376" s="58"/>
      <c r="BC376" s="58"/>
      <c r="BD376" s="58"/>
      <c r="BE376" s="58"/>
      <c r="BF376" s="58"/>
      <c r="BG376" s="58"/>
      <c r="BH376" s="58"/>
      <c r="BI376" s="58"/>
      <c r="BJ376" s="58"/>
      <c r="BK376" s="58"/>
      <c r="BL376" s="58"/>
      <c r="BM376" s="58"/>
      <c r="BN376" s="58"/>
      <c r="BO376" s="58"/>
      <c r="BP376" s="58"/>
      <c r="BQ376" s="58"/>
      <c r="BR376" s="58"/>
      <c r="BS376" s="58"/>
      <c r="BT376" s="58"/>
      <c r="BU376" s="58"/>
      <c r="BV376" s="58"/>
      <c r="BW376" s="58"/>
      <c r="BX376" s="58"/>
      <c r="BY376" s="58"/>
      <c r="BZ376" s="58"/>
      <c r="CA376" s="58"/>
      <c r="CB376" s="58"/>
      <c r="CC376" s="58"/>
      <c r="CD376" s="58"/>
      <c r="CE376" s="58"/>
      <c r="CF376" s="58"/>
      <c r="CG376" s="58"/>
      <c r="CH376" s="58"/>
      <c r="CI376" s="58"/>
      <c r="CJ376" s="58"/>
      <c r="CK376" s="58"/>
      <c r="CL376" s="58"/>
      <c r="CM376" s="58"/>
      <c r="CN376" s="58"/>
      <c r="CO376" s="58"/>
      <c r="CP376" s="58"/>
      <c r="CQ376" s="58"/>
      <c r="CR376" s="58"/>
      <c r="CS376" s="58"/>
      <c r="CT376" s="58"/>
      <c r="CU376" s="58"/>
      <c r="CV376" s="58"/>
      <c r="CW376" s="58"/>
      <c r="CX376" s="58"/>
      <c r="CY376" s="58"/>
      <c r="CZ376" s="58"/>
      <c r="DA376" s="58"/>
      <c r="DB376" s="58"/>
      <c r="DC376" s="58"/>
      <c r="DD376" s="58"/>
      <c r="DE376" s="58"/>
      <c r="DF376" s="58"/>
      <c r="DG376" s="58"/>
      <c r="DH376" s="58"/>
      <c r="DI376" s="58"/>
      <c r="DJ376" s="58"/>
      <c r="DK376" s="58"/>
      <c r="DL376" s="58"/>
      <c r="DM376" s="58"/>
      <c r="DN376" s="58"/>
      <c r="DO376" s="58"/>
      <c r="DP376" s="58"/>
      <c r="DQ376" s="58"/>
      <c r="DR376" s="58"/>
      <c r="DS376" s="58"/>
      <c r="DT376" s="58"/>
      <c r="DU376" s="58"/>
      <c r="DV376" s="58"/>
      <c r="DW376" s="58"/>
      <c r="DX376" s="58"/>
      <c r="DY376" s="58"/>
      <c r="DZ376" s="58"/>
      <c r="EA376" s="58"/>
      <c r="EB376" s="58"/>
      <c r="EC376" s="58"/>
      <c r="ED376" s="58"/>
      <c r="EE376" s="58"/>
      <c r="EF376" s="58"/>
      <c r="EG376" s="58"/>
      <c r="EH376" s="58"/>
      <c r="EI376" s="58"/>
      <c r="EJ376" s="58"/>
      <c r="EK376" s="58"/>
      <c r="EL376" s="58"/>
      <c r="EM376" s="58"/>
      <c r="EN376" s="58"/>
      <c r="EO376" s="58"/>
      <c r="EP376" s="58"/>
      <c r="EQ376" s="58"/>
      <c r="ER376" s="58"/>
      <c r="ES376" s="58"/>
      <c r="ET376" s="58"/>
      <c r="EU376" s="58"/>
      <c r="EV376" s="58"/>
      <c r="EW376" s="58"/>
      <c r="EX376" s="58"/>
      <c r="EY376" s="58"/>
      <c r="EZ376" s="58"/>
      <c r="FA376" s="58"/>
      <c r="FB376" s="58"/>
      <c r="FC376" s="58"/>
      <c r="FD376" s="58"/>
      <c r="FE376" s="58"/>
      <c r="FF376" s="58"/>
      <c r="FG376" s="58"/>
      <c r="FH376" s="58"/>
      <c r="FI376" s="58"/>
      <c r="FJ376" s="58"/>
      <c r="FK376" s="58"/>
      <c r="FL376" s="58"/>
      <c r="FM376" s="58"/>
      <c r="FN376" s="58"/>
      <c r="FO376" s="58"/>
      <c r="FP376" s="58"/>
      <c r="FQ376" s="58"/>
      <c r="FR376" s="58"/>
      <c r="FS376" s="58"/>
      <c r="FT376" s="58"/>
      <c r="FU376" s="58"/>
      <c r="FV376" s="58"/>
      <c r="FW376" s="58"/>
      <c r="FX376" s="58"/>
      <c r="FY376" s="58"/>
      <c r="FZ376" s="58"/>
      <c r="GA376" s="58"/>
      <c r="GB376" s="58"/>
      <c r="GC376" s="58"/>
      <c r="GD376" s="58"/>
      <c r="GE376" s="58"/>
      <c r="GF376" s="58"/>
      <c r="GG376" s="58"/>
      <c r="GH376" s="58"/>
      <c r="GI376" s="58"/>
      <c r="GJ376" s="58"/>
      <c r="GK376" s="58"/>
      <c r="GL376" s="58"/>
      <c r="GM376" s="58"/>
      <c r="GN376" s="58"/>
      <c r="GO376" s="58"/>
      <c r="GP376" s="58"/>
      <c r="GQ376" s="58"/>
      <c r="GR376" s="58"/>
      <c r="GS376" s="58"/>
      <c r="GT376" s="58"/>
      <c r="GU376" s="58"/>
      <c r="GV376" s="58"/>
      <c r="GW376" s="58"/>
      <c r="GX376" s="58"/>
      <c r="GY376" s="58"/>
      <c r="GZ376" s="58"/>
      <c r="HA376" s="58"/>
      <c r="HB376" s="58"/>
      <c r="HC376" s="58"/>
      <c r="HD376" s="58"/>
      <c r="HE376" s="58"/>
      <c r="HF376" s="58"/>
      <c r="HG376" s="58"/>
      <c r="HH376" s="58"/>
      <c r="HI376" s="58"/>
      <c r="HJ376" s="58"/>
      <c r="HK376" s="58"/>
      <c r="HL376" s="58"/>
      <c r="HM376" s="58"/>
      <c r="HN376" s="58"/>
      <c r="HO376" s="58"/>
    </row>
    <row r="377" spans="1:223" s="53" customFormat="1" x14ac:dyDescent="0.2">
      <c r="A377" s="38">
        <f t="shared" si="8"/>
        <v>371</v>
      </c>
      <c r="B377" s="11" t="s">
        <v>1649</v>
      </c>
      <c r="C377" s="11" t="s">
        <v>17</v>
      </c>
      <c r="D377" s="7"/>
      <c r="E377" s="49">
        <v>2020.03</v>
      </c>
      <c r="F377" s="31" t="s">
        <v>614</v>
      </c>
      <c r="G377" s="13">
        <v>3411</v>
      </c>
      <c r="H377" s="13">
        <v>7848</v>
      </c>
      <c r="I377" s="33" t="s">
        <v>41</v>
      </c>
      <c r="J377" s="33" t="s">
        <v>50</v>
      </c>
      <c r="K377" s="4" t="s">
        <v>2455</v>
      </c>
      <c r="L377" s="58"/>
      <c r="M377" s="58"/>
      <c r="N377" s="58"/>
      <c r="O377" s="58"/>
      <c r="P377" s="58"/>
      <c r="Q377" s="58"/>
      <c r="R377" s="58"/>
      <c r="S377" s="58"/>
      <c r="T377" s="58"/>
      <c r="U377" s="58"/>
      <c r="V377" s="58"/>
      <c r="W377" s="58"/>
      <c r="X377" s="58"/>
      <c r="Y377" s="58"/>
      <c r="Z377" s="58"/>
      <c r="AA377" s="58"/>
      <c r="AB377" s="58"/>
      <c r="AC377" s="58"/>
      <c r="AD377" s="58"/>
      <c r="AE377" s="58"/>
      <c r="AF377" s="58"/>
      <c r="AG377" s="58"/>
      <c r="AH377" s="58"/>
      <c r="AI377" s="58"/>
      <c r="AJ377" s="58"/>
      <c r="AK377" s="58"/>
      <c r="AL377" s="58"/>
      <c r="AM377" s="58"/>
      <c r="AN377" s="58"/>
      <c r="AO377" s="58"/>
      <c r="AP377" s="58"/>
      <c r="AQ377" s="58"/>
      <c r="AR377" s="58"/>
      <c r="AS377" s="58"/>
      <c r="AT377" s="58"/>
      <c r="AU377" s="58"/>
      <c r="AV377" s="58"/>
      <c r="AW377" s="58"/>
      <c r="AX377" s="58"/>
      <c r="AY377" s="58"/>
      <c r="AZ377" s="58"/>
      <c r="BA377" s="58"/>
      <c r="BB377" s="58"/>
      <c r="BC377" s="58"/>
      <c r="BD377" s="58"/>
      <c r="BE377" s="58"/>
      <c r="BF377" s="58"/>
      <c r="BG377" s="58"/>
      <c r="BH377" s="58"/>
      <c r="BI377" s="58"/>
      <c r="BJ377" s="58"/>
      <c r="BK377" s="58"/>
      <c r="BL377" s="58"/>
      <c r="BM377" s="58"/>
      <c r="BN377" s="58"/>
      <c r="BO377" s="58"/>
      <c r="BP377" s="58"/>
      <c r="BQ377" s="58"/>
      <c r="BR377" s="58"/>
      <c r="BS377" s="58"/>
      <c r="BT377" s="58"/>
      <c r="BU377" s="58"/>
      <c r="BV377" s="58"/>
      <c r="BW377" s="58"/>
      <c r="BX377" s="58"/>
      <c r="BY377" s="58"/>
      <c r="BZ377" s="58"/>
      <c r="CA377" s="58"/>
      <c r="CB377" s="58"/>
      <c r="CC377" s="58"/>
      <c r="CD377" s="58"/>
      <c r="CE377" s="58"/>
      <c r="CF377" s="58"/>
      <c r="CG377" s="58"/>
      <c r="CH377" s="58"/>
      <c r="CI377" s="58"/>
      <c r="CJ377" s="58"/>
      <c r="CK377" s="58"/>
      <c r="CL377" s="58"/>
      <c r="CM377" s="58"/>
      <c r="CN377" s="58"/>
      <c r="CO377" s="58"/>
      <c r="CP377" s="58"/>
      <c r="CQ377" s="58"/>
      <c r="CR377" s="58"/>
      <c r="CS377" s="58"/>
      <c r="CT377" s="58"/>
      <c r="CU377" s="58"/>
      <c r="CV377" s="58"/>
      <c r="CW377" s="58"/>
      <c r="CX377" s="58"/>
      <c r="CY377" s="58"/>
      <c r="CZ377" s="58"/>
      <c r="DA377" s="58"/>
      <c r="DB377" s="58"/>
      <c r="DC377" s="58"/>
      <c r="DD377" s="58"/>
      <c r="DE377" s="58"/>
      <c r="DF377" s="58"/>
      <c r="DG377" s="58"/>
      <c r="DH377" s="58"/>
      <c r="DI377" s="58"/>
      <c r="DJ377" s="58"/>
      <c r="DK377" s="58"/>
      <c r="DL377" s="58"/>
      <c r="DM377" s="58"/>
      <c r="DN377" s="58"/>
      <c r="DO377" s="58"/>
      <c r="DP377" s="58"/>
      <c r="DQ377" s="58"/>
      <c r="DR377" s="58"/>
      <c r="DS377" s="58"/>
      <c r="DT377" s="58"/>
      <c r="DU377" s="58"/>
      <c r="DV377" s="58"/>
      <c r="DW377" s="58"/>
      <c r="DX377" s="58"/>
      <c r="DY377" s="58"/>
      <c r="DZ377" s="58"/>
      <c r="EA377" s="58"/>
      <c r="EB377" s="58"/>
      <c r="EC377" s="58"/>
      <c r="ED377" s="58"/>
      <c r="EE377" s="58"/>
      <c r="EF377" s="58"/>
      <c r="EG377" s="58"/>
      <c r="EH377" s="58"/>
      <c r="EI377" s="58"/>
      <c r="EJ377" s="58"/>
      <c r="EK377" s="58"/>
      <c r="EL377" s="58"/>
      <c r="EM377" s="58"/>
      <c r="EN377" s="58"/>
      <c r="EO377" s="58"/>
      <c r="EP377" s="58"/>
      <c r="EQ377" s="58"/>
      <c r="ER377" s="58"/>
      <c r="ES377" s="58"/>
      <c r="ET377" s="58"/>
      <c r="EU377" s="58"/>
      <c r="EV377" s="58"/>
      <c r="EW377" s="58"/>
      <c r="EX377" s="58"/>
      <c r="EY377" s="58"/>
      <c r="EZ377" s="58"/>
      <c r="FA377" s="58"/>
      <c r="FB377" s="58"/>
      <c r="FC377" s="58"/>
      <c r="FD377" s="58"/>
      <c r="FE377" s="58"/>
      <c r="FF377" s="58"/>
      <c r="FG377" s="58"/>
      <c r="FH377" s="58"/>
      <c r="FI377" s="58"/>
      <c r="FJ377" s="58"/>
      <c r="FK377" s="58"/>
      <c r="FL377" s="58"/>
      <c r="FM377" s="58"/>
      <c r="FN377" s="58"/>
      <c r="FO377" s="58"/>
      <c r="FP377" s="58"/>
      <c r="FQ377" s="58"/>
      <c r="FR377" s="58"/>
      <c r="FS377" s="58"/>
      <c r="FT377" s="58"/>
      <c r="FU377" s="58"/>
      <c r="FV377" s="58"/>
      <c r="FW377" s="58"/>
      <c r="FX377" s="58"/>
      <c r="FY377" s="58"/>
      <c r="FZ377" s="58"/>
      <c r="GA377" s="58"/>
      <c r="GB377" s="58"/>
      <c r="GC377" s="58"/>
      <c r="GD377" s="58"/>
      <c r="GE377" s="58"/>
      <c r="GF377" s="58"/>
      <c r="GG377" s="58"/>
      <c r="GH377" s="58"/>
      <c r="GI377" s="58"/>
      <c r="GJ377" s="58"/>
      <c r="GK377" s="58"/>
      <c r="GL377" s="58"/>
      <c r="GM377" s="58"/>
      <c r="GN377" s="58"/>
      <c r="GO377" s="58"/>
      <c r="GP377" s="58"/>
      <c r="GQ377" s="58"/>
      <c r="GR377" s="58"/>
      <c r="GS377" s="58"/>
      <c r="GT377" s="58"/>
      <c r="GU377" s="58"/>
      <c r="GV377" s="58"/>
      <c r="GW377" s="58"/>
      <c r="GX377" s="58"/>
      <c r="GY377" s="58"/>
      <c r="GZ377" s="58"/>
      <c r="HA377" s="58"/>
      <c r="HB377" s="58"/>
      <c r="HC377" s="58"/>
      <c r="HD377" s="58"/>
      <c r="HE377" s="58"/>
      <c r="HF377" s="58"/>
      <c r="HG377" s="58"/>
      <c r="HH377" s="58"/>
      <c r="HI377" s="58"/>
      <c r="HJ377" s="58"/>
      <c r="HK377" s="58"/>
      <c r="HL377" s="58"/>
      <c r="HM377" s="58"/>
      <c r="HN377" s="58"/>
      <c r="HO377" s="58"/>
    </row>
    <row r="378" spans="1:223" s="53" customFormat="1" x14ac:dyDescent="0.2">
      <c r="A378" s="38">
        <f t="shared" si="8"/>
        <v>372</v>
      </c>
      <c r="B378" s="11" t="s">
        <v>1650</v>
      </c>
      <c r="C378" s="11" t="s">
        <v>17</v>
      </c>
      <c r="D378" s="7"/>
      <c r="E378" s="49">
        <v>2020.03</v>
      </c>
      <c r="F378" s="31" t="s">
        <v>723</v>
      </c>
      <c r="G378" s="13">
        <v>6097</v>
      </c>
      <c r="H378" s="13">
        <v>10460</v>
      </c>
      <c r="I378" s="33" t="s">
        <v>41</v>
      </c>
      <c r="J378" s="33" t="s">
        <v>50</v>
      </c>
      <c r="K378" s="4" t="s">
        <v>2455</v>
      </c>
      <c r="L378" s="58"/>
      <c r="M378" s="58"/>
      <c r="N378" s="58"/>
      <c r="O378" s="58"/>
      <c r="P378" s="58"/>
      <c r="Q378" s="58"/>
      <c r="R378" s="58"/>
      <c r="S378" s="58"/>
      <c r="T378" s="58"/>
      <c r="U378" s="58"/>
      <c r="V378" s="58"/>
      <c r="W378" s="58"/>
      <c r="X378" s="58"/>
      <c r="Y378" s="58"/>
      <c r="Z378" s="58"/>
      <c r="AA378" s="58"/>
      <c r="AB378" s="58"/>
      <c r="AC378" s="58"/>
      <c r="AD378" s="58"/>
      <c r="AE378" s="58"/>
      <c r="AF378" s="58"/>
      <c r="AG378" s="58"/>
      <c r="AH378" s="58"/>
      <c r="AI378" s="58"/>
      <c r="AJ378" s="58"/>
      <c r="AK378" s="58"/>
      <c r="AL378" s="58"/>
      <c r="AM378" s="58"/>
      <c r="AN378" s="58"/>
      <c r="AO378" s="58"/>
      <c r="AP378" s="58"/>
      <c r="AQ378" s="58"/>
      <c r="AR378" s="58"/>
      <c r="AS378" s="58"/>
      <c r="AT378" s="58"/>
      <c r="AU378" s="58"/>
      <c r="AV378" s="58"/>
      <c r="AW378" s="58"/>
      <c r="AX378" s="58"/>
      <c r="AY378" s="58"/>
      <c r="AZ378" s="58"/>
      <c r="BA378" s="58"/>
      <c r="BB378" s="58"/>
      <c r="BC378" s="58"/>
      <c r="BD378" s="58"/>
      <c r="BE378" s="58"/>
      <c r="BF378" s="58"/>
      <c r="BG378" s="58"/>
      <c r="BH378" s="58"/>
      <c r="BI378" s="58"/>
      <c r="BJ378" s="58"/>
      <c r="BK378" s="58"/>
      <c r="BL378" s="58"/>
      <c r="BM378" s="58"/>
      <c r="BN378" s="58"/>
      <c r="BO378" s="58"/>
      <c r="BP378" s="58"/>
      <c r="BQ378" s="58"/>
      <c r="BR378" s="58"/>
      <c r="BS378" s="58"/>
      <c r="BT378" s="58"/>
      <c r="BU378" s="58"/>
      <c r="BV378" s="58"/>
      <c r="BW378" s="58"/>
      <c r="BX378" s="58"/>
      <c r="BY378" s="58"/>
      <c r="BZ378" s="58"/>
      <c r="CA378" s="58"/>
      <c r="CB378" s="58"/>
      <c r="CC378" s="58"/>
      <c r="CD378" s="58"/>
      <c r="CE378" s="58"/>
      <c r="CF378" s="58"/>
      <c r="CG378" s="58"/>
      <c r="CH378" s="58"/>
      <c r="CI378" s="58"/>
      <c r="CJ378" s="58"/>
      <c r="CK378" s="58"/>
      <c r="CL378" s="58"/>
      <c r="CM378" s="58"/>
      <c r="CN378" s="58"/>
      <c r="CO378" s="58"/>
      <c r="CP378" s="58"/>
      <c r="CQ378" s="58"/>
      <c r="CR378" s="58"/>
      <c r="CS378" s="58"/>
      <c r="CT378" s="58"/>
      <c r="CU378" s="58"/>
      <c r="CV378" s="58"/>
      <c r="CW378" s="58"/>
      <c r="CX378" s="58"/>
      <c r="CY378" s="58"/>
      <c r="CZ378" s="58"/>
      <c r="DA378" s="58"/>
      <c r="DB378" s="58"/>
      <c r="DC378" s="58"/>
      <c r="DD378" s="58"/>
      <c r="DE378" s="58"/>
      <c r="DF378" s="58"/>
      <c r="DG378" s="58"/>
      <c r="DH378" s="58"/>
      <c r="DI378" s="58"/>
      <c r="DJ378" s="58"/>
      <c r="DK378" s="58"/>
      <c r="DL378" s="58"/>
      <c r="DM378" s="58"/>
      <c r="DN378" s="58"/>
      <c r="DO378" s="58"/>
      <c r="DP378" s="58"/>
      <c r="DQ378" s="58"/>
      <c r="DR378" s="58"/>
      <c r="DS378" s="58"/>
      <c r="DT378" s="58"/>
      <c r="DU378" s="58"/>
      <c r="DV378" s="58"/>
      <c r="DW378" s="58"/>
      <c r="DX378" s="58"/>
      <c r="DY378" s="58"/>
      <c r="DZ378" s="58"/>
      <c r="EA378" s="58"/>
      <c r="EB378" s="58"/>
      <c r="EC378" s="58"/>
      <c r="ED378" s="58"/>
      <c r="EE378" s="58"/>
      <c r="EF378" s="58"/>
      <c r="EG378" s="58"/>
      <c r="EH378" s="58"/>
      <c r="EI378" s="58"/>
      <c r="EJ378" s="58"/>
      <c r="EK378" s="58"/>
      <c r="EL378" s="58"/>
      <c r="EM378" s="58"/>
      <c r="EN378" s="58"/>
      <c r="EO378" s="58"/>
      <c r="EP378" s="58"/>
      <c r="EQ378" s="58"/>
      <c r="ER378" s="58"/>
      <c r="ES378" s="58"/>
      <c r="ET378" s="58"/>
      <c r="EU378" s="58"/>
      <c r="EV378" s="58"/>
      <c r="EW378" s="58"/>
      <c r="EX378" s="58"/>
      <c r="EY378" s="58"/>
      <c r="EZ378" s="58"/>
      <c r="FA378" s="58"/>
      <c r="FB378" s="58"/>
      <c r="FC378" s="58"/>
      <c r="FD378" s="58"/>
      <c r="FE378" s="58"/>
      <c r="FF378" s="58"/>
      <c r="FG378" s="58"/>
      <c r="FH378" s="58"/>
      <c r="FI378" s="58"/>
      <c r="FJ378" s="58"/>
      <c r="FK378" s="58"/>
      <c r="FL378" s="58"/>
      <c r="FM378" s="58"/>
      <c r="FN378" s="58"/>
      <c r="FO378" s="58"/>
      <c r="FP378" s="58"/>
      <c r="FQ378" s="58"/>
      <c r="FR378" s="58"/>
      <c r="FS378" s="58"/>
      <c r="FT378" s="58"/>
      <c r="FU378" s="58"/>
      <c r="FV378" s="58"/>
      <c r="FW378" s="58"/>
      <c r="FX378" s="58"/>
      <c r="FY378" s="58"/>
      <c r="FZ378" s="58"/>
      <c r="GA378" s="58"/>
      <c r="GB378" s="58"/>
      <c r="GC378" s="58"/>
      <c r="GD378" s="58"/>
      <c r="GE378" s="58"/>
      <c r="GF378" s="58"/>
      <c r="GG378" s="58"/>
      <c r="GH378" s="58"/>
      <c r="GI378" s="58"/>
      <c r="GJ378" s="58"/>
      <c r="GK378" s="58"/>
      <c r="GL378" s="58"/>
      <c r="GM378" s="58"/>
      <c r="GN378" s="58"/>
      <c r="GO378" s="58"/>
      <c r="GP378" s="58"/>
      <c r="GQ378" s="58"/>
      <c r="GR378" s="58"/>
      <c r="GS378" s="58"/>
      <c r="GT378" s="58"/>
      <c r="GU378" s="58"/>
      <c r="GV378" s="58"/>
      <c r="GW378" s="58"/>
      <c r="GX378" s="58"/>
      <c r="GY378" s="58"/>
      <c r="GZ378" s="58"/>
      <c r="HA378" s="58"/>
      <c r="HB378" s="58"/>
      <c r="HC378" s="58"/>
      <c r="HD378" s="58"/>
      <c r="HE378" s="58"/>
      <c r="HF378" s="58"/>
      <c r="HG378" s="58"/>
      <c r="HH378" s="58"/>
      <c r="HI378" s="58"/>
      <c r="HJ378" s="58"/>
      <c r="HK378" s="58"/>
      <c r="HL378" s="58"/>
      <c r="HM378" s="58"/>
      <c r="HN378" s="58"/>
      <c r="HO378" s="58"/>
    </row>
    <row r="379" spans="1:223" s="53" customFormat="1" x14ac:dyDescent="0.2">
      <c r="A379" s="38">
        <f t="shared" si="8"/>
        <v>373</v>
      </c>
      <c r="B379" s="11" t="s">
        <v>1651</v>
      </c>
      <c r="C379" s="30" t="s">
        <v>724</v>
      </c>
      <c r="D379" s="30"/>
      <c r="E379" s="49">
        <v>2020.04</v>
      </c>
      <c r="F379" s="31" t="s">
        <v>707</v>
      </c>
      <c r="G379" s="13">
        <v>3524</v>
      </c>
      <c r="H379" s="13">
        <v>6172</v>
      </c>
      <c r="I379" s="33" t="s">
        <v>41</v>
      </c>
      <c r="J379" s="33" t="s">
        <v>50</v>
      </c>
      <c r="K379" s="4" t="s">
        <v>2631</v>
      </c>
      <c r="L379" s="58"/>
      <c r="M379" s="58"/>
      <c r="N379" s="58"/>
      <c r="O379" s="58"/>
      <c r="P379" s="58"/>
      <c r="Q379" s="58"/>
      <c r="R379" s="58"/>
      <c r="S379" s="58"/>
      <c r="T379" s="58"/>
      <c r="U379" s="58"/>
      <c r="V379" s="58"/>
      <c r="W379" s="58"/>
      <c r="X379" s="58"/>
      <c r="Y379" s="58"/>
      <c r="Z379" s="58"/>
      <c r="AA379" s="58"/>
      <c r="AB379" s="58"/>
      <c r="AC379" s="58"/>
      <c r="AD379" s="58"/>
      <c r="AE379" s="58"/>
      <c r="AF379" s="58"/>
      <c r="AG379" s="58"/>
      <c r="AH379" s="58"/>
      <c r="AI379" s="58"/>
      <c r="AJ379" s="58"/>
      <c r="AK379" s="58"/>
      <c r="AL379" s="58"/>
      <c r="AM379" s="58"/>
      <c r="AN379" s="58"/>
      <c r="AO379" s="58"/>
      <c r="AP379" s="58"/>
      <c r="AQ379" s="58"/>
      <c r="AR379" s="58"/>
      <c r="AS379" s="58"/>
      <c r="AT379" s="58"/>
      <c r="AU379" s="58"/>
      <c r="AV379" s="58"/>
      <c r="AW379" s="58"/>
      <c r="AX379" s="58"/>
      <c r="AY379" s="58"/>
      <c r="AZ379" s="58"/>
      <c r="BA379" s="58"/>
      <c r="BB379" s="58"/>
      <c r="BC379" s="58"/>
      <c r="BD379" s="58"/>
      <c r="BE379" s="58"/>
      <c r="BF379" s="58"/>
      <c r="BG379" s="58"/>
      <c r="BH379" s="58"/>
      <c r="BI379" s="58"/>
      <c r="BJ379" s="58"/>
      <c r="BK379" s="58"/>
      <c r="BL379" s="58"/>
      <c r="BM379" s="58"/>
      <c r="BN379" s="58"/>
      <c r="BO379" s="58"/>
      <c r="BP379" s="58"/>
      <c r="BQ379" s="58"/>
      <c r="BR379" s="58"/>
      <c r="BS379" s="58"/>
      <c r="BT379" s="58"/>
      <c r="BU379" s="58"/>
      <c r="BV379" s="58"/>
      <c r="BW379" s="58"/>
      <c r="BX379" s="58"/>
      <c r="BY379" s="58"/>
      <c r="BZ379" s="58"/>
      <c r="CA379" s="58"/>
      <c r="CB379" s="58"/>
      <c r="CC379" s="58"/>
      <c r="CD379" s="58"/>
      <c r="CE379" s="58"/>
      <c r="CF379" s="58"/>
      <c r="CG379" s="58"/>
      <c r="CH379" s="58"/>
      <c r="CI379" s="58"/>
      <c r="CJ379" s="58"/>
      <c r="CK379" s="58"/>
      <c r="CL379" s="58"/>
      <c r="CM379" s="58"/>
      <c r="CN379" s="58"/>
      <c r="CO379" s="58"/>
      <c r="CP379" s="58"/>
      <c r="CQ379" s="58"/>
      <c r="CR379" s="58"/>
      <c r="CS379" s="58"/>
      <c r="CT379" s="58"/>
      <c r="CU379" s="58"/>
      <c r="CV379" s="58"/>
      <c r="CW379" s="58"/>
      <c r="CX379" s="58"/>
      <c r="CY379" s="58"/>
      <c r="CZ379" s="58"/>
      <c r="DA379" s="58"/>
      <c r="DB379" s="58"/>
      <c r="DC379" s="58"/>
      <c r="DD379" s="58"/>
      <c r="DE379" s="58"/>
      <c r="DF379" s="58"/>
      <c r="DG379" s="58"/>
      <c r="DH379" s="58"/>
      <c r="DI379" s="58"/>
      <c r="DJ379" s="58"/>
      <c r="DK379" s="58"/>
      <c r="DL379" s="58"/>
      <c r="DM379" s="58"/>
      <c r="DN379" s="58"/>
      <c r="DO379" s="58"/>
      <c r="DP379" s="58"/>
      <c r="DQ379" s="58"/>
      <c r="DR379" s="58"/>
      <c r="DS379" s="58"/>
      <c r="DT379" s="58"/>
      <c r="DU379" s="58"/>
      <c r="DV379" s="58"/>
      <c r="DW379" s="58"/>
      <c r="DX379" s="58"/>
      <c r="DY379" s="58"/>
      <c r="DZ379" s="58"/>
      <c r="EA379" s="58"/>
      <c r="EB379" s="58"/>
      <c r="EC379" s="58"/>
      <c r="ED379" s="58"/>
      <c r="EE379" s="58"/>
      <c r="EF379" s="58"/>
      <c r="EG379" s="58"/>
      <c r="EH379" s="58"/>
      <c r="EI379" s="58"/>
      <c r="EJ379" s="58"/>
      <c r="EK379" s="58"/>
      <c r="EL379" s="58"/>
      <c r="EM379" s="58"/>
      <c r="EN379" s="58"/>
      <c r="EO379" s="58"/>
      <c r="EP379" s="58"/>
      <c r="EQ379" s="58"/>
      <c r="ER379" s="58"/>
      <c r="ES379" s="58"/>
      <c r="ET379" s="58"/>
      <c r="EU379" s="58"/>
      <c r="EV379" s="58"/>
      <c r="EW379" s="58"/>
      <c r="EX379" s="58"/>
      <c r="EY379" s="58"/>
      <c r="EZ379" s="58"/>
      <c r="FA379" s="58"/>
      <c r="FB379" s="58"/>
      <c r="FC379" s="58"/>
      <c r="FD379" s="58"/>
      <c r="FE379" s="58"/>
      <c r="FF379" s="58"/>
      <c r="FG379" s="58"/>
      <c r="FH379" s="58"/>
      <c r="FI379" s="58"/>
      <c r="FJ379" s="58"/>
      <c r="FK379" s="58"/>
      <c r="FL379" s="58"/>
      <c r="FM379" s="58"/>
      <c r="FN379" s="58"/>
      <c r="FO379" s="58"/>
      <c r="FP379" s="58"/>
      <c r="FQ379" s="58"/>
      <c r="FR379" s="58"/>
      <c r="FS379" s="58"/>
      <c r="FT379" s="58"/>
      <c r="FU379" s="58"/>
      <c r="FV379" s="58"/>
      <c r="FW379" s="58"/>
      <c r="FX379" s="58"/>
      <c r="FY379" s="58"/>
      <c r="FZ379" s="58"/>
      <c r="GA379" s="58"/>
      <c r="GB379" s="58"/>
      <c r="GC379" s="58"/>
      <c r="GD379" s="58"/>
      <c r="GE379" s="58"/>
      <c r="GF379" s="58"/>
      <c r="GG379" s="58"/>
      <c r="GH379" s="58"/>
      <c r="GI379" s="58"/>
      <c r="GJ379" s="58"/>
      <c r="GK379" s="58"/>
      <c r="GL379" s="58"/>
      <c r="GM379" s="58"/>
      <c r="GN379" s="58"/>
      <c r="GO379" s="58"/>
      <c r="GP379" s="58"/>
      <c r="GQ379" s="58"/>
      <c r="GR379" s="58"/>
      <c r="GS379" s="58"/>
      <c r="GT379" s="58"/>
      <c r="GU379" s="58"/>
      <c r="GV379" s="58"/>
      <c r="GW379" s="58"/>
      <c r="GX379" s="58"/>
      <c r="GY379" s="58"/>
      <c r="GZ379" s="58"/>
      <c r="HA379" s="58"/>
      <c r="HB379" s="58"/>
      <c r="HC379" s="58"/>
      <c r="HD379" s="58"/>
      <c r="HE379" s="58"/>
      <c r="HF379" s="58"/>
      <c r="HG379" s="58"/>
      <c r="HH379" s="58"/>
      <c r="HI379" s="58"/>
      <c r="HJ379" s="58"/>
      <c r="HK379" s="58"/>
      <c r="HL379" s="58"/>
      <c r="HM379" s="58"/>
      <c r="HN379" s="58"/>
      <c r="HO379" s="58"/>
    </row>
    <row r="380" spans="1:223" s="53" customFormat="1" x14ac:dyDescent="0.2">
      <c r="A380" s="38">
        <f t="shared" si="8"/>
        <v>374</v>
      </c>
      <c r="B380" s="11" t="s">
        <v>1573</v>
      </c>
      <c r="C380" s="30" t="s">
        <v>724</v>
      </c>
      <c r="D380" s="30"/>
      <c r="E380" s="49">
        <v>2020.04</v>
      </c>
      <c r="F380" s="31" t="s">
        <v>727</v>
      </c>
      <c r="G380" s="13">
        <v>1888</v>
      </c>
      <c r="H380" s="13">
        <v>4253</v>
      </c>
      <c r="I380" s="33" t="s">
        <v>41</v>
      </c>
      <c r="J380" s="33" t="s">
        <v>50</v>
      </c>
      <c r="K380" s="4"/>
      <c r="L380" s="58"/>
      <c r="M380" s="58"/>
      <c r="N380" s="58"/>
      <c r="O380" s="58"/>
      <c r="P380" s="58"/>
      <c r="Q380" s="58"/>
      <c r="R380" s="58"/>
      <c r="S380" s="58"/>
      <c r="T380" s="58"/>
      <c r="U380" s="58"/>
      <c r="V380" s="58"/>
      <c r="W380" s="58"/>
      <c r="X380" s="58"/>
      <c r="Y380" s="58"/>
      <c r="Z380" s="58"/>
      <c r="AA380" s="58"/>
      <c r="AB380" s="58"/>
      <c r="AC380" s="58"/>
      <c r="AD380" s="58"/>
      <c r="AE380" s="58"/>
      <c r="AF380" s="58"/>
      <c r="AG380" s="58"/>
      <c r="AH380" s="58"/>
      <c r="AI380" s="58"/>
      <c r="AJ380" s="58"/>
      <c r="AK380" s="58"/>
      <c r="AL380" s="58"/>
      <c r="AM380" s="58"/>
      <c r="AN380" s="58"/>
      <c r="AO380" s="58"/>
      <c r="AP380" s="58"/>
      <c r="AQ380" s="58"/>
      <c r="AR380" s="58"/>
      <c r="AS380" s="58"/>
      <c r="AT380" s="58"/>
      <c r="AU380" s="58"/>
      <c r="AV380" s="58"/>
      <c r="AW380" s="58"/>
      <c r="AX380" s="58"/>
      <c r="AY380" s="58"/>
      <c r="AZ380" s="58"/>
      <c r="BA380" s="58"/>
      <c r="BB380" s="58"/>
      <c r="BC380" s="58"/>
      <c r="BD380" s="58"/>
      <c r="BE380" s="58"/>
      <c r="BF380" s="58"/>
      <c r="BG380" s="58"/>
      <c r="BH380" s="58"/>
      <c r="BI380" s="58"/>
      <c r="BJ380" s="58"/>
      <c r="BK380" s="58"/>
      <c r="BL380" s="58"/>
      <c r="BM380" s="58"/>
      <c r="BN380" s="58"/>
      <c r="BO380" s="58"/>
      <c r="BP380" s="58"/>
      <c r="BQ380" s="58"/>
      <c r="BR380" s="58"/>
      <c r="BS380" s="58"/>
      <c r="BT380" s="58"/>
      <c r="BU380" s="58"/>
      <c r="BV380" s="58"/>
      <c r="BW380" s="58"/>
      <c r="BX380" s="58"/>
      <c r="BY380" s="58"/>
      <c r="BZ380" s="58"/>
      <c r="CA380" s="58"/>
      <c r="CB380" s="58"/>
      <c r="CC380" s="58"/>
      <c r="CD380" s="58"/>
      <c r="CE380" s="58"/>
      <c r="CF380" s="58"/>
      <c r="CG380" s="58"/>
      <c r="CH380" s="58"/>
      <c r="CI380" s="58"/>
      <c r="CJ380" s="58"/>
      <c r="CK380" s="58"/>
      <c r="CL380" s="58"/>
      <c r="CM380" s="58"/>
      <c r="CN380" s="58"/>
      <c r="CO380" s="58"/>
      <c r="CP380" s="58"/>
      <c r="CQ380" s="58"/>
      <c r="CR380" s="58"/>
      <c r="CS380" s="58"/>
      <c r="CT380" s="58"/>
      <c r="CU380" s="58"/>
      <c r="CV380" s="58"/>
      <c r="CW380" s="58"/>
      <c r="CX380" s="58"/>
      <c r="CY380" s="58"/>
      <c r="CZ380" s="58"/>
      <c r="DA380" s="58"/>
      <c r="DB380" s="58"/>
      <c r="DC380" s="58"/>
      <c r="DD380" s="58"/>
      <c r="DE380" s="58"/>
      <c r="DF380" s="58"/>
      <c r="DG380" s="58"/>
      <c r="DH380" s="58"/>
      <c r="DI380" s="58"/>
      <c r="DJ380" s="58"/>
      <c r="DK380" s="58"/>
      <c r="DL380" s="58"/>
      <c r="DM380" s="58"/>
      <c r="DN380" s="58"/>
      <c r="DO380" s="58"/>
      <c r="DP380" s="58"/>
      <c r="DQ380" s="58"/>
      <c r="DR380" s="58"/>
      <c r="DS380" s="58"/>
      <c r="DT380" s="58"/>
      <c r="DU380" s="58"/>
      <c r="DV380" s="58"/>
      <c r="DW380" s="58"/>
      <c r="DX380" s="58"/>
      <c r="DY380" s="58"/>
      <c r="DZ380" s="58"/>
      <c r="EA380" s="58"/>
      <c r="EB380" s="58"/>
      <c r="EC380" s="58"/>
      <c r="ED380" s="58"/>
      <c r="EE380" s="58"/>
      <c r="EF380" s="58"/>
      <c r="EG380" s="58"/>
      <c r="EH380" s="58"/>
      <c r="EI380" s="58"/>
      <c r="EJ380" s="58"/>
      <c r="EK380" s="58"/>
      <c r="EL380" s="58"/>
      <c r="EM380" s="58"/>
      <c r="EN380" s="58"/>
      <c r="EO380" s="58"/>
      <c r="EP380" s="58"/>
      <c r="EQ380" s="58"/>
      <c r="ER380" s="58"/>
      <c r="ES380" s="58"/>
      <c r="ET380" s="58"/>
      <c r="EU380" s="58"/>
      <c r="EV380" s="58"/>
      <c r="EW380" s="58"/>
      <c r="EX380" s="58"/>
      <c r="EY380" s="58"/>
      <c r="EZ380" s="58"/>
      <c r="FA380" s="58"/>
      <c r="FB380" s="58"/>
      <c r="FC380" s="58"/>
      <c r="FD380" s="58"/>
      <c r="FE380" s="58"/>
      <c r="FF380" s="58"/>
      <c r="FG380" s="58"/>
      <c r="FH380" s="58"/>
      <c r="FI380" s="58"/>
      <c r="FJ380" s="58"/>
      <c r="FK380" s="58"/>
      <c r="FL380" s="58"/>
      <c r="FM380" s="58"/>
      <c r="FN380" s="58"/>
      <c r="FO380" s="58"/>
      <c r="FP380" s="58"/>
      <c r="FQ380" s="58"/>
      <c r="FR380" s="58"/>
      <c r="FS380" s="58"/>
      <c r="FT380" s="58"/>
      <c r="FU380" s="58"/>
      <c r="FV380" s="58"/>
      <c r="FW380" s="58"/>
      <c r="FX380" s="58"/>
      <c r="FY380" s="58"/>
      <c r="FZ380" s="58"/>
      <c r="GA380" s="58"/>
      <c r="GB380" s="58"/>
      <c r="GC380" s="58"/>
      <c r="GD380" s="58"/>
      <c r="GE380" s="58"/>
      <c r="GF380" s="58"/>
      <c r="GG380" s="58"/>
      <c r="GH380" s="58"/>
      <c r="GI380" s="58"/>
      <c r="GJ380" s="58"/>
      <c r="GK380" s="58"/>
      <c r="GL380" s="58"/>
      <c r="GM380" s="58"/>
      <c r="GN380" s="58"/>
      <c r="GO380" s="58"/>
      <c r="GP380" s="58"/>
      <c r="GQ380" s="58"/>
      <c r="GR380" s="58"/>
      <c r="GS380" s="58"/>
      <c r="GT380" s="58"/>
      <c r="GU380" s="58"/>
      <c r="GV380" s="58"/>
      <c r="GW380" s="58"/>
      <c r="GX380" s="58"/>
      <c r="GY380" s="58"/>
      <c r="GZ380" s="58"/>
      <c r="HA380" s="58"/>
      <c r="HB380" s="58"/>
      <c r="HC380" s="58"/>
      <c r="HD380" s="58"/>
      <c r="HE380" s="58"/>
      <c r="HF380" s="58"/>
      <c r="HG380" s="58"/>
      <c r="HH380" s="58"/>
      <c r="HI380" s="58"/>
      <c r="HJ380" s="58"/>
      <c r="HK380" s="58"/>
      <c r="HL380" s="58"/>
      <c r="HM380" s="58"/>
      <c r="HN380" s="58"/>
      <c r="HO380" s="58"/>
    </row>
    <row r="381" spans="1:223" s="53" customFormat="1" x14ac:dyDescent="0.2">
      <c r="A381" s="38">
        <f t="shared" si="8"/>
        <v>375</v>
      </c>
      <c r="B381" s="11" t="s">
        <v>728</v>
      </c>
      <c r="C381" s="30" t="s">
        <v>724</v>
      </c>
      <c r="D381" s="30"/>
      <c r="E381" s="49">
        <v>2020.04</v>
      </c>
      <c r="F381" s="31" t="s">
        <v>614</v>
      </c>
      <c r="G381" s="13">
        <v>5561</v>
      </c>
      <c r="H381" s="13">
        <v>10503</v>
      </c>
      <c r="I381" s="33" t="s">
        <v>2186</v>
      </c>
      <c r="J381" s="33" t="s">
        <v>50</v>
      </c>
      <c r="K381" s="4"/>
      <c r="L381" s="58"/>
      <c r="M381" s="58"/>
      <c r="N381" s="58"/>
      <c r="O381" s="58"/>
      <c r="P381" s="58"/>
      <c r="Q381" s="58"/>
      <c r="R381" s="58"/>
      <c r="S381" s="58"/>
      <c r="T381" s="58"/>
      <c r="U381" s="58"/>
      <c r="V381" s="58"/>
      <c r="W381" s="58"/>
      <c r="X381" s="58"/>
      <c r="Y381" s="58"/>
      <c r="Z381" s="58"/>
      <c r="AA381" s="58"/>
      <c r="AB381" s="58"/>
      <c r="AC381" s="58"/>
      <c r="AD381" s="58"/>
      <c r="AE381" s="58"/>
      <c r="AF381" s="58"/>
      <c r="AG381" s="58"/>
      <c r="AH381" s="58"/>
      <c r="AI381" s="58"/>
      <c r="AJ381" s="58"/>
      <c r="AK381" s="58"/>
      <c r="AL381" s="58"/>
      <c r="AM381" s="58"/>
      <c r="AN381" s="58"/>
      <c r="AO381" s="58"/>
      <c r="AP381" s="58"/>
      <c r="AQ381" s="58"/>
      <c r="AR381" s="58"/>
      <c r="AS381" s="58"/>
      <c r="AT381" s="58"/>
      <c r="AU381" s="58"/>
      <c r="AV381" s="58"/>
      <c r="AW381" s="58"/>
      <c r="AX381" s="58"/>
      <c r="AY381" s="58"/>
      <c r="AZ381" s="58"/>
      <c r="BA381" s="58"/>
      <c r="BB381" s="58"/>
      <c r="BC381" s="58"/>
      <c r="BD381" s="58"/>
      <c r="BE381" s="58"/>
      <c r="BF381" s="58"/>
      <c r="BG381" s="58"/>
      <c r="BH381" s="58"/>
      <c r="BI381" s="58"/>
      <c r="BJ381" s="58"/>
      <c r="BK381" s="58"/>
      <c r="BL381" s="58"/>
      <c r="BM381" s="58"/>
      <c r="BN381" s="58"/>
      <c r="BO381" s="58"/>
      <c r="BP381" s="58"/>
      <c r="BQ381" s="58"/>
      <c r="BR381" s="58"/>
      <c r="BS381" s="58"/>
      <c r="BT381" s="58"/>
      <c r="BU381" s="58"/>
      <c r="BV381" s="58"/>
      <c r="BW381" s="58"/>
      <c r="BX381" s="58"/>
      <c r="BY381" s="58"/>
      <c r="BZ381" s="58"/>
      <c r="CA381" s="58"/>
      <c r="CB381" s="58"/>
      <c r="CC381" s="58"/>
      <c r="CD381" s="58"/>
      <c r="CE381" s="58"/>
      <c r="CF381" s="58"/>
      <c r="CG381" s="58"/>
      <c r="CH381" s="58"/>
      <c r="CI381" s="58"/>
      <c r="CJ381" s="58"/>
      <c r="CK381" s="58"/>
      <c r="CL381" s="58"/>
      <c r="CM381" s="58"/>
      <c r="CN381" s="58"/>
      <c r="CO381" s="58"/>
      <c r="CP381" s="58"/>
      <c r="CQ381" s="58"/>
      <c r="CR381" s="58"/>
      <c r="CS381" s="58"/>
      <c r="CT381" s="58"/>
      <c r="CU381" s="58"/>
      <c r="CV381" s="58"/>
      <c r="CW381" s="58"/>
      <c r="CX381" s="58"/>
      <c r="CY381" s="58"/>
      <c r="CZ381" s="58"/>
      <c r="DA381" s="58"/>
      <c r="DB381" s="58"/>
      <c r="DC381" s="58"/>
      <c r="DD381" s="58"/>
      <c r="DE381" s="58"/>
      <c r="DF381" s="58"/>
      <c r="DG381" s="58"/>
      <c r="DH381" s="58"/>
      <c r="DI381" s="58"/>
      <c r="DJ381" s="58"/>
      <c r="DK381" s="58"/>
      <c r="DL381" s="58"/>
      <c r="DM381" s="58"/>
      <c r="DN381" s="58"/>
      <c r="DO381" s="58"/>
      <c r="DP381" s="58"/>
      <c r="DQ381" s="58"/>
      <c r="DR381" s="58"/>
      <c r="DS381" s="58"/>
      <c r="DT381" s="58"/>
      <c r="DU381" s="58"/>
      <c r="DV381" s="58"/>
      <c r="DW381" s="58"/>
      <c r="DX381" s="58"/>
      <c r="DY381" s="58"/>
      <c r="DZ381" s="58"/>
      <c r="EA381" s="58"/>
      <c r="EB381" s="58"/>
      <c r="EC381" s="58"/>
      <c r="ED381" s="58"/>
      <c r="EE381" s="58"/>
      <c r="EF381" s="58"/>
      <c r="EG381" s="58"/>
      <c r="EH381" s="58"/>
      <c r="EI381" s="58"/>
      <c r="EJ381" s="58"/>
      <c r="EK381" s="58"/>
      <c r="EL381" s="58"/>
      <c r="EM381" s="58"/>
      <c r="EN381" s="58"/>
      <c r="EO381" s="58"/>
      <c r="EP381" s="58"/>
      <c r="EQ381" s="58"/>
      <c r="ER381" s="58"/>
      <c r="ES381" s="58"/>
      <c r="ET381" s="58"/>
      <c r="EU381" s="58"/>
      <c r="EV381" s="58"/>
      <c r="EW381" s="58"/>
      <c r="EX381" s="58"/>
      <c r="EY381" s="58"/>
      <c r="EZ381" s="58"/>
      <c r="FA381" s="58"/>
      <c r="FB381" s="58"/>
      <c r="FC381" s="58"/>
      <c r="FD381" s="58"/>
      <c r="FE381" s="58"/>
      <c r="FF381" s="58"/>
      <c r="FG381" s="58"/>
      <c r="FH381" s="58"/>
      <c r="FI381" s="58"/>
      <c r="FJ381" s="58"/>
      <c r="FK381" s="58"/>
      <c r="FL381" s="58"/>
      <c r="FM381" s="58"/>
      <c r="FN381" s="58"/>
      <c r="FO381" s="58"/>
      <c r="FP381" s="58"/>
      <c r="FQ381" s="58"/>
      <c r="FR381" s="58"/>
      <c r="FS381" s="58"/>
      <c r="FT381" s="58"/>
      <c r="FU381" s="58"/>
      <c r="FV381" s="58"/>
      <c r="FW381" s="58"/>
      <c r="FX381" s="58"/>
      <c r="FY381" s="58"/>
      <c r="FZ381" s="58"/>
      <c r="GA381" s="58"/>
      <c r="GB381" s="58"/>
      <c r="GC381" s="58"/>
      <c r="GD381" s="58"/>
      <c r="GE381" s="58"/>
      <c r="GF381" s="58"/>
      <c r="GG381" s="58"/>
      <c r="GH381" s="58"/>
      <c r="GI381" s="58"/>
      <c r="GJ381" s="58"/>
      <c r="GK381" s="58"/>
      <c r="GL381" s="58"/>
      <c r="GM381" s="58"/>
      <c r="GN381" s="58"/>
      <c r="GO381" s="58"/>
      <c r="GP381" s="58"/>
      <c r="GQ381" s="58"/>
      <c r="GR381" s="58"/>
      <c r="GS381" s="58"/>
      <c r="GT381" s="58"/>
      <c r="GU381" s="58"/>
      <c r="GV381" s="58"/>
      <c r="GW381" s="58"/>
      <c r="GX381" s="58"/>
      <c r="GY381" s="58"/>
      <c r="GZ381" s="58"/>
      <c r="HA381" s="58"/>
      <c r="HB381" s="58"/>
      <c r="HC381" s="58"/>
      <c r="HD381" s="58"/>
      <c r="HE381" s="58"/>
      <c r="HF381" s="58"/>
      <c r="HG381" s="58"/>
      <c r="HH381" s="58"/>
      <c r="HI381" s="58"/>
      <c r="HJ381" s="58"/>
      <c r="HK381" s="58"/>
      <c r="HL381" s="58"/>
      <c r="HM381" s="58"/>
      <c r="HN381" s="58"/>
      <c r="HO381" s="58"/>
    </row>
    <row r="382" spans="1:223" s="53" customFormat="1" x14ac:dyDescent="0.2">
      <c r="A382" s="38">
        <f t="shared" si="8"/>
        <v>376</v>
      </c>
      <c r="B382" s="11" t="s">
        <v>1652</v>
      </c>
      <c r="C382" s="30" t="s">
        <v>724</v>
      </c>
      <c r="D382" s="30"/>
      <c r="E382" s="49">
        <v>2020.04</v>
      </c>
      <c r="F382" s="31" t="s">
        <v>614</v>
      </c>
      <c r="G382" s="13">
        <v>4352</v>
      </c>
      <c r="H382" s="13">
        <v>12899</v>
      </c>
      <c r="I382" s="33" t="s">
        <v>41</v>
      </c>
      <c r="J382" s="33" t="s">
        <v>50</v>
      </c>
      <c r="K382" s="4"/>
      <c r="L382" s="58"/>
      <c r="M382" s="58"/>
      <c r="N382" s="58"/>
      <c r="O382" s="58"/>
      <c r="P382" s="58"/>
      <c r="Q382" s="58"/>
      <c r="R382" s="58"/>
      <c r="S382" s="58"/>
      <c r="T382" s="58"/>
      <c r="U382" s="58"/>
      <c r="V382" s="58"/>
      <c r="W382" s="58"/>
      <c r="X382" s="58"/>
      <c r="Y382" s="58"/>
      <c r="Z382" s="58"/>
      <c r="AA382" s="58"/>
      <c r="AB382" s="58"/>
      <c r="AC382" s="58"/>
      <c r="AD382" s="58"/>
      <c r="AE382" s="58"/>
      <c r="AF382" s="58"/>
      <c r="AG382" s="58"/>
      <c r="AH382" s="58"/>
      <c r="AI382" s="58"/>
      <c r="AJ382" s="58"/>
      <c r="AK382" s="58"/>
      <c r="AL382" s="58"/>
      <c r="AM382" s="58"/>
      <c r="AN382" s="58"/>
      <c r="AO382" s="58"/>
      <c r="AP382" s="58"/>
      <c r="AQ382" s="58"/>
      <c r="AR382" s="58"/>
      <c r="AS382" s="58"/>
      <c r="AT382" s="58"/>
      <c r="AU382" s="58"/>
      <c r="AV382" s="58"/>
      <c r="AW382" s="58"/>
      <c r="AX382" s="58"/>
      <c r="AY382" s="58"/>
      <c r="AZ382" s="58"/>
      <c r="BA382" s="58"/>
      <c r="BB382" s="58"/>
      <c r="BC382" s="58"/>
      <c r="BD382" s="58"/>
      <c r="BE382" s="58"/>
      <c r="BF382" s="58"/>
      <c r="BG382" s="58"/>
      <c r="BH382" s="58"/>
      <c r="BI382" s="58"/>
      <c r="BJ382" s="58"/>
      <c r="BK382" s="58"/>
      <c r="BL382" s="58"/>
      <c r="BM382" s="58"/>
      <c r="BN382" s="58"/>
      <c r="BO382" s="58"/>
      <c r="BP382" s="58"/>
      <c r="BQ382" s="58"/>
      <c r="BR382" s="58"/>
      <c r="BS382" s="58"/>
      <c r="BT382" s="58"/>
      <c r="BU382" s="58"/>
      <c r="BV382" s="58"/>
      <c r="BW382" s="58"/>
      <c r="BX382" s="58"/>
      <c r="BY382" s="58"/>
      <c r="BZ382" s="58"/>
      <c r="CA382" s="58"/>
      <c r="CB382" s="58"/>
      <c r="CC382" s="58"/>
      <c r="CD382" s="58"/>
      <c r="CE382" s="58"/>
      <c r="CF382" s="58"/>
      <c r="CG382" s="58"/>
      <c r="CH382" s="58"/>
      <c r="CI382" s="58"/>
      <c r="CJ382" s="58"/>
      <c r="CK382" s="58"/>
      <c r="CL382" s="58"/>
      <c r="CM382" s="58"/>
      <c r="CN382" s="58"/>
      <c r="CO382" s="58"/>
      <c r="CP382" s="58"/>
      <c r="CQ382" s="58"/>
      <c r="CR382" s="58"/>
      <c r="CS382" s="58"/>
      <c r="CT382" s="58"/>
      <c r="CU382" s="58"/>
      <c r="CV382" s="58"/>
      <c r="CW382" s="58"/>
      <c r="CX382" s="58"/>
      <c r="CY382" s="58"/>
      <c r="CZ382" s="58"/>
      <c r="DA382" s="58"/>
      <c r="DB382" s="58"/>
      <c r="DC382" s="58"/>
      <c r="DD382" s="58"/>
      <c r="DE382" s="58"/>
      <c r="DF382" s="58"/>
      <c r="DG382" s="58"/>
      <c r="DH382" s="58"/>
      <c r="DI382" s="58"/>
      <c r="DJ382" s="58"/>
      <c r="DK382" s="58"/>
      <c r="DL382" s="58"/>
      <c r="DM382" s="58"/>
      <c r="DN382" s="58"/>
      <c r="DO382" s="58"/>
      <c r="DP382" s="58"/>
      <c r="DQ382" s="58"/>
      <c r="DR382" s="58"/>
      <c r="DS382" s="58"/>
      <c r="DT382" s="58"/>
      <c r="DU382" s="58"/>
      <c r="DV382" s="58"/>
      <c r="DW382" s="58"/>
      <c r="DX382" s="58"/>
      <c r="DY382" s="58"/>
      <c r="DZ382" s="58"/>
      <c r="EA382" s="58"/>
      <c r="EB382" s="58"/>
      <c r="EC382" s="58"/>
      <c r="ED382" s="58"/>
      <c r="EE382" s="58"/>
      <c r="EF382" s="58"/>
      <c r="EG382" s="58"/>
      <c r="EH382" s="58"/>
      <c r="EI382" s="58"/>
      <c r="EJ382" s="58"/>
      <c r="EK382" s="58"/>
      <c r="EL382" s="58"/>
      <c r="EM382" s="58"/>
      <c r="EN382" s="58"/>
      <c r="EO382" s="58"/>
      <c r="EP382" s="58"/>
      <c r="EQ382" s="58"/>
      <c r="ER382" s="58"/>
      <c r="ES382" s="58"/>
      <c r="ET382" s="58"/>
      <c r="EU382" s="58"/>
      <c r="EV382" s="58"/>
      <c r="EW382" s="58"/>
      <c r="EX382" s="58"/>
      <c r="EY382" s="58"/>
      <c r="EZ382" s="58"/>
      <c r="FA382" s="58"/>
      <c r="FB382" s="58"/>
      <c r="FC382" s="58"/>
      <c r="FD382" s="58"/>
      <c r="FE382" s="58"/>
      <c r="FF382" s="58"/>
      <c r="FG382" s="58"/>
      <c r="FH382" s="58"/>
      <c r="FI382" s="58"/>
      <c r="FJ382" s="58"/>
      <c r="FK382" s="58"/>
      <c r="FL382" s="58"/>
      <c r="FM382" s="58"/>
      <c r="FN382" s="58"/>
      <c r="FO382" s="58"/>
      <c r="FP382" s="58"/>
      <c r="FQ382" s="58"/>
      <c r="FR382" s="58"/>
      <c r="FS382" s="58"/>
      <c r="FT382" s="58"/>
      <c r="FU382" s="58"/>
      <c r="FV382" s="58"/>
      <c r="FW382" s="58"/>
      <c r="FX382" s="58"/>
      <c r="FY382" s="58"/>
      <c r="FZ382" s="58"/>
      <c r="GA382" s="58"/>
      <c r="GB382" s="58"/>
      <c r="GC382" s="58"/>
      <c r="GD382" s="58"/>
      <c r="GE382" s="58"/>
      <c r="GF382" s="58"/>
      <c r="GG382" s="58"/>
      <c r="GH382" s="58"/>
      <c r="GI382" s="58"/>
      <c r="GJ382" s="58"/>
      <c r="GK382" s="58"/>
      <c r="GL382" s="58"/>
      <c r="GM382" s="58"/>
      <c r="GN382" s="58"/>
      <c r="GO382" s="58"/>
      <c r="GP382" s="58"/>
      <c r="GQ382" s="58"/>
      <c r="GR382" s="58"/>
      <c r="GS382" s="58"/>
      <c r="GT382" s="58"/>
      <c r="GU382" s="58"/>
      <c r="GV382" s="58"/>
      <c r="GW382" s="58"/>
      <c r="GX382" s="58"/>
      <c r="GY382" s="58"/>
      <c r="GZ382" s="58"/>
      <c r="HA382" s="58"/>
      <c r="HB382" s="58"/>
      <c r="HC382" s="58"/>
      <c r="HD382" s="58"/>
      <c r="HE382" s="58"/>
      <c r="HF382" s="58"/>
      <c r="HG382" s="58"/>
      <c r="HH382" s="58"/>
      <c r="HI382" s="58"/>
      <c r="HJ382" s="58"/>
      <c r="HK382" s="58"/>
      <c r="HL382" s="58"/>
      <c r="HM382" s="58"/>
      <c r="HN382" s="58"/>
      <c r="HO382" s="58"/>
    </row>
    <row r="383" spans="1:223" s="53" customFormat="1" x14ac:dyDescent="0.2">
      <c r="A383" s="38">
        <f t="shared" si="8"/>
        <v>377</v>
      </c>
      <c r="B383" s="11" t="s">
        <v>1653</v>
      </c>
      <c r="C383" s="30" t="s">
        <v>17</v>
      </c>
      <c r="D383" s="7"/>
      <c r="E383" s="49">
        <v>2020.05</v>
      </c>
      <c r="F383" s="31" t="s">
        <v>2644</v>
      </c>
      <c r="G383" s="13">
        <v>1303</v>
      </c>
      <c r="H383" s="13">
        <v>3326</v>
      </c>
      <c r="I383" s="33" t="s">
        <v>2192</v>
      </c>
      <c r="J383" s="33" t="s">
        <v>50</v>
      </c>
      <c r="K383" s="4" t="s">
        <v>2225</v>
      </c>
      <c r="L383" s="58"/>
      <c r="M383" s="58"/>
      <c r="N383" s="58"/>
      <c r="O383" s="58"/>
      <c r="P383" s="58"/>
      <c r="Q383" s="58"/>
      <c r="R383" s="58"/>
      <c r="S383" s="58"/>
      <c r="T383" s="58"/>
      <c r="U383" s="58"/>
      <c r="V383" s="58"/>
      <c r="W383" s="58"/>
      <c r="X383" s="58"/>
      <c r="Y383" s="58"/>
      <c r="Z383" s="58"/>
      <c r="AA383" s="58"/>
      <c r="AB383" s="58"/>
      <c r="AC383" s="58"/>
      <c r="AD383" s="58"/>
      <c r="AE383" s="58"/>
      <c r="AF383" s="58"/>
      <c r="AG383" s="58"/>
      <c r="AH383" s="58"/>
      <c r="AI383" s="58"/>
      <c r="AJ383" s="58"/>
      <c r="AK383" s="58"/>
      <c r="AL383" s="58"/>
      <c r="AM383" s="58"/>
      <c r="AN383" s="58"/>
      <c r="AO383" s="58"/>
      <c r="AP383" s="58"/>
      <c r="AQ383" s="58"/>
      <c r="AR383" s="58"/>
      <c r="AS383" s="58"/>
      <c r="AT383" s="58"/>
      <c r="AU383" s="58"/>
      <c r="AV383" s="58"/>
      <c r="AW383" s="58"/>
      <c r="AX383" s="58"/>
      <c r="AY383" s="58"/>
      <c r="AZ383" s="58"/>
      <c r="BA383" s="58"/>
      <c r="BB383" s="58"/>
      <c r="BC383" s="58"/>
      <c r="BD383" s="58"/>
      <c r="BE383" s="58"/>
      <c r="BF383" s="58"/>
      <c r="BG383" s="58"/>
      <c r="BH383" s="58"/>
      <c r="BI383" s="58"/>
      <c r="BJ383" s="58"/>
      <c r="BK383" s="58"/>
      <c r="BL383" s="58"/>
      <c r="BM383" s="58"/>
      <c r="BN383" s="58"/>
      <c r="BO383" s="58"/>
      <c r="BP383" s="58"/>
      <c r="BQ383" s="58"/>
      <c r="BR383" s="58"/>
      <c r="BS383" s="58"/>
      <c r="BT383" s="58"/>
      <c r="BU383" s="58"/>
      <c r="BV383" s="58"/>
      <c r="BW383" s="58"/>
      <c r="BX383" s="58"/>
      <c r="BY383" s="58"/>
      <c r="BZ383" s="58"/>
      <c r="CA383" s="58"/>
      <c r="CB383" s="58"/>
      <c r="CC383" s="58"/>
      <c r="CD383" s="58"/>
      <c r="CE383" s="58"/>
      <c r="CF383" s="58"/>
      <c r="CG383" s="58"/>
      <c r="CH383" s="58"/>
      <c r="CI383" s="58"/>
      <c r="CJ383" s="58"/>
      <c r="CK383" s="58"/>
      <c r="CL383" s="58"/>
      <c r="CM383" s="58"/>
      <c r="CN383" s="58"/>
      <c r="CO383" s="58"/>
      <c r="CP383" s="58"/>
      <c r="CQ383" s="58"/>
      <c r="CR383" s="58"/>
      <c r="CS383" s="58"/>
      <c r="CT383" s="58"/>
      <c r="CU383" s="58"/>
      <c r="CV383" s="58"/>
      <c r="CW383" s="58"/>
      <c r="CX383" s="58"/>
      <c r="CY383" s="58"/>
      <c r="CZ383" s="58"/>
      <c r="DA383" s="58"/>
      <c r="DB383" s="58"/>
      <c r="DC383" s="58"/>
      <c r="DD383" s="58"/>
      <c r="DE383" s="58"/>
      <c r="DF383" s="58"/>
      <c r="DG383" s="58"/>
      <c r="DH383" s="58"/>
      <c r="DI383" s="58"/>
      <c r="DJ383" s="58"/>
      <c r="DK383" s="58"/>
      <c r="DL383" s="58"/>
      <c r="DM383" s="58"/>
      <c r="DN383" s="58"/>
      <c r="DO383" s="58"/>
      <c r="DP383" s="58"/>
      <c r="DQ383" s="58"/>
      <c r="DR383" s="58"/>
      <c r="DS383" s="58"/>
      <c r="DT383" s="58"/>
      <c r="DU383" s="58"/>
      <c r="DV383" s="58"/>
      <c r="DW383" s="58"/>
      <c r="DX383" s="58"/>
      <c r="DY383" s="58"/>
      <c r="DZ383" s="58"/>
      <c r="EA383" s="58"/>
      <c r="EB383" s="58"/>
      <c r="EC383" s="58"/>
      <c r="ED383" s="58"/>
      <c r="EE383" s="58"/>
      <c r="EF383" s="58"/>
      <c r="EG383" s="58"/>
      <c r="EH383" s="58"/>
      <c r="EI383" s="58"/>
      <c r="EJ383" s="58"/>
      <c r="EK383" s="58"/>
      <c r="EL383" s="58"/>
      <c r="EM383" s="58"/>
      <c r="EN383" s="58"/>
      <c r="EO383" s="58"/>
      <c r="EP383" s="58"/>
      <c r="EQ383" s="58"/>
      <c r="ER383" s="58"/>
      <c r="ES383" s="58"/>
      <c r="ET383" s="58"/>
      <c r="EU383" s="58"/>
      <c r="EV383" s="58"/>
      <c r="EW383" s="58"/>
      <c r="EX383" s="58"/>
      <c r="EY383" s="58"/>
      <c r="EZ383" s="58"/>
      <c r="FA383" s="58"/>
      <c r="FB383" s="58"/>
      <c r="FC383" s="58"/>
      <c r="FD383" s="58"/>
      <c r="FE383" s="58"/>
      <c r="FF383" s="58"/>
      <c r="FG383" s="58"/>
      <c r="FH383" s="58"/>
      <c r="FI383" s="58"/>
      <c r="FJ383" s="58"/>
      <c r="FK383" s="58"/>
      <c r="FL383" s="58"/>
      <c r="FM383" s="58"/>
      <c r="FN383" s="58"/>
      <c r="FO383" s="58"/>
      <c r="FP383" s="58"/>
      <c r="FQ383" s="58"/>
      <c r="FR383" s="58"/>
      <c r="FS383" s="58"/>
      <c r="FT383" s="58"/>
      <c r="FU383" s="58"/>
      <c r="FV383" s="58"/>
      <c r="FW383" s="58"/>
      <c r="FX383" s="58"/>
      <c r="FY383" s="58"/>
      <c r="FZ383" s="58"/>
      <c r="GA383" s="58"/>
      <c r="GB383" s="58"/>
      <c r="GC383" s="58"/>
      <c r="GD383" s="58"/>
      <c r="GE383" s="58"/>
      <c r="GF383" s="58"/>
      <c r="GG383" s="58"/>
      <c r="GH383" s="58"/>
      <c r="GI383" s="58"/>
      <c r="GJ383" s="58"/>
      <c r="GK383" s="58"/>
      <c r="GL383" s="58"/>
      <c r="GM383" s="58"/>
      <c r="GN383" s="58"/>
      <c r="GO383" s="58"/>
      <c r="GP383" s="58"/>
      <c r="GQ383" s="58"/>
      <c r="GR383" s="58"/>
      <c r="GS383" s="58"/>
      <c r="GT383" s="58"/>
      <c r="GU383" s="58"/>
      <c r="GV383" s="58"/>
      <c r="GW383" s="58"/>
      <c r="GX383" s="58"/>
      <c r="GY383" s="58"/>
      <c r="GZ383" s="58"/>
      <c r="HA383" s="58"/>
      <c r="HB383" s="58"/>
      <c r="HC383" s="58"/>
      <c r="HD383" s="58"/>
      <c r="HE383" s="58"/>
      <c r="HF383" s="58"/>
      <c r="HG383" s="58"/>
      <c r="HH383" s="58"/>
      <c r="HI383" s="58"/>
      <c r="HJ383" s="58"/>
      <c r="HK383" s="58"/>
      <c r="HL383" s="58"/>
      <c r="HM383" s="58"/>
      <c r="HN383" s="58"/>
      <c r="HO383" s="58"/>
    </row>
    <row r="384" spans="1:223" s="53" customFormat="1" x14ac:dyDescent="0.2">
      <c r="A384" s="38">
        <f t="shared" si="8"/>
        <v>378</v>
      </c>
      <c r="B384" s="11" t="s">
        <v>744</v>
      </c>
      <c r="C384" s="30" t="s">
        <v>17</v>
      </c>
      <c r="D384" s="7"/>
      <c r="E384" s="49">
        <v>2020.05</v>
      </c>
      <c r="F384" s="31" t="s">
        <v>745</v>
      </c>
      <c r="G384" s="13">
        <v>6631</v>
      </c>
      <c r="H384" s="13">
        <v>12993</v>
      </c>
      <c r="I384" s="33" t="s">
        <v>2192</v>
      </c>
      <c r="J384" s="33" t="s">
        <v>50</v>
      </c>
      <c r="K384" s="4" t="s">
        <v>2455</v>
      </c>
      <c r="L384" s="58"/>
      <c r="M384" s="58"/>
      <c r="N384" s="58"/>
      <c r="O384" s="58"/>
      <c r="P384" s="58"/>
      <c r="Q384" s="58"/>
      <c r="R384" s="58"/>
      <c r="S384" s="58"/>
      <c r="T384" s="58"/>
      <c r="U384" s="58"/>
      <c r="V384" s="58"/>
      <c r="W384" s="58"/>
      <c r="X384" s="58"/>
      <c r="Y384" s="58"/>
      <c r="Z384" s="58"/>
      <c r="AA384" s="58"/>
      <c r="AB384" s="58"/>
      <c r="AC384" s="58"/>
      <c r="AD384" s="58"/>
      <c r="AE384" s="58"/>
      <c r="AF384" s="58"/>
      <c r="AG384" s="58"/>
      <c r="AH384" s="58"/>
      <c r="AI384" s="58"/>
      <c r="AJ384" s="58"/>
      <c r="AK384" s="58"/>
      <c r="AL384" s="58"/>
      <c r="AM384" s="58"/>
      <c r="AN384" s="58"/>
      <c r="AO384" s="58"/>
      <c r="AP384" s="58"/>
      <c r="AQ384" s="58"/>
      <c r="AR384" s="58"/>
      <c r="AS384" s="58"/>
      <c r="AT384" s="58"/>
      <c r="AU384" s="58"/>
      <c r="AV384" s="58"/>
      <c r="AW384" s="58"/>
      <c r="AX384" s="58"/>
      <c r="AY384" s="58"/>
      <c r="AZ384" s="58"/>
      <c r="BA384" s="58"/>
      <c r="BB384" s="58"/>
      <c r="BC384" s="58"/>
      <c r="BD384" s="58"/>
      <c r="BE384" s="58"/>
      <c r="BF384" s="58"/>
      <c r="BG384" s="58"/>
      <c r="BH384" s="58"/>
      <c r="BI384" s="58"/>
      <c r="BJ384" s="58"/>
      <c r="BK384" s="58"/>
      <c r="BL384" s="58"/>
      <c r="BM384" s="58"/>
      <c r="BN384" s="58"/>
      <c r="BO384" s="58"/>
      <c r="BP384" s="58"/>
      <c r="BQ384" s="58"/>
      <c r="BR384" s="58"/>
      <c r="BS384" s="58"/>
      <c r="BT384" s="58"/>
      <c r="BU384" s="58"/>
      <c r="BV384" s="58"/>
      <c r="BW384" s="58"/>
      <c r="BX384" s="58"/>
      <c r="BY384" s="58"/>
      <c r="BZ384" s="58"/>
      <c r="CA384" s="58"/>
      <c r="CB384" s="58"/>
      <c r="CC384" s="58"/>
      <c r="CD384" s="58"/>
      <c r="CE384" s="58"/>
      <c r="CF384" s="58"/>
      <c r="CG384" s="58"/>
      <c r="CH384" s="58"/>
      <c r="CI384" s="58"/>
      <c r="CJ384" s="58"/>
      <c r="CK384" s="58"/>
      <c r="CL384" s="58"/>
      <c r="CM384" s="58"/>
      <c r="CN384" s="58"/>
      <c r="CO384" s="58"/>
      <c r="CP384" s="58"/>
      <c r="CQ384" s="58"/>
      <c r="CR384" s="58"/>
      <c r="CS384" s="58"/>
      <c r="CT384" s="58"/>
      <c r="CU384" s="58"/>
      <c r="CV384" s="58"/>
      <c r="CW384" s="58"/>
      <c r="CX384" s="58"/>
      <c r="CY384" s="58"/>
      <c r="CZ384" s="58"/>
      <c r="DA384" s="58"/>
      <c r="DB384" s="58"/>
      <c r="DC384" s="58"/>
      <c r="DD384" s="58"/>
      <c r="DE384" s="58"/>
      <c r="DF384" s="58"/>
      <c r="DG384" s="58"/>
      <c r="DH384" s="58"/>
      <c r="DI384" s="58"/>
      <c r="DJ384" s="58"/>
      <c r="DK384" s="58"/>
      <c r="DL384" s="58"/>
      <c r="DM384" s="58"/>
      <c r="DN384" s="58"/>
      <c r="DO384" s="58"/>
      <c r="DP384" s="58"/>
      <c r="DQ384" s="58"/>
      <c r="DR384" s="58"/>
      <c r="DS384" s="58"/>
      <c r="DT384" s="58"/>
      <c r="DU384" s="58"/>
      <c r="DV384" s="58"/>
      <c r="DW384" s="58"/>
      <c r="DX384" s="58"/>
      <c r="DY384" s="58"/>
      <c r="DZ384" s="58"/>
      <c r="EA384" s="58"/>
      <c r="EB384" s="58"/>
      <c r="EC384" s="58"/>
      <c r="ED384" s="58"/>
      <c r="EE384" s="58"/>
      <c r="EF384" s="58"/>
      <c r="EG384" s="58"/>
      <c r="EH384" s="58"/>
      <c r="EI384" s="58"/>
      <c r="EJ384" s="58"/>
      <c r="EK384" s="58"/>
      <c r="EL384" s="58"/>
      <c r="EM384" s="58"/>
      <c r="EN384" s="58"/>
      <c r="EO384" s="58"/>
      <c r="EP384" s="58"/>
      <c r="EQ384" s="58"/>
      <c r="ER384" s="58"/>
      <c r="ES384" s="58"/>
      <c r="ET384" s="58"/>
      <c r="EU384" s="58"/>
      <c r="EV384" s="58"/>
      <c r="EW384" s="58"/>
      <c r="EX384" s="58"/>
      <c r="EY384" s="58"/>
      <c r="EZ384" s="58"/>
      <c r="FA384" s="58"/>
      <c r="FB384" s="58"/>
      <c r="FC384" s="58"/>
      <c r="FD384" s="58"/>
      <c r="FE384" s="58"/>
      <c r="FF384" s="58"/>
      <c r="FG384" s="58"/>
      <c r="FH384" s="58"/>
      <c r="FI384" s="58"/>
      <c r="FJ384" s="58"/>
      <c r="FK384" s="58"/>
      <c r="FL384" s="58"/>
      <c r="FM384" s="58"/>
      <c r="FN384" s="58"/>
      <c r="FO384" s="58"/>
      <c r="FP384" s="58"/>
      <c r="FQ384" s="58"/>
      <c r="FR384" s="58"/>
      <c r="FS384" s="58"/>
      <c r="FT384" s="58"/>
      <c r="FU384" s="58"/>
      <c r="FV384" s="58"/>
      <c r="FW384" s="58"/>
      <c r="FX384" s="58"/>
      <c r="FY384" s="58"/>
      <c r="FZ384" s="58"/>
      <c r="GA384" s="58"/>
      <c r="GB384" s="58"/>
      <c r="GC384" s="58"/>
      <c r="GD384" s="58"/>
      <c r="GE384" s="58"/>
      <c r="GF384" s="58"/>
      <c r="GG384" s="58"/>
      <c r="GH384" s="58"/>
      <c r="GI384" s="58"/>
      <c r="GJ384" s="58"/>
      <c r="GK384" s="58"/>
      <c r="GL384" s="58"/>
      <c r="GM384" s="58"/>
      <c r="GN384" s="58"/>
      <c r="GO384" s="58"/>
      <c r="GP384" s="58"/>
      <c r="GQ384" s="58"/>
      <c r="GR384" s="58"/>
      <c r="GS384" s="58"/>
      <c r="GT384" s="58"/>
      <c r="GU384" s="58"/>
      <c r="GV384" s="58"/>
      <c r="GW384" s="58"/>
      <c r="GX384" s="58"/>
      <c r="GY384" s="58"/>
      <c r="GZ384" s="58"/>
      <c r="HA384" s="58"/>
      <c r="HB384" s="58"/>
      <c r="HC384" s="58"/>
      <c r="HD384" s="58"/>
      <c r="HE384" s="58"/>
      <c r="HF384" s="58"/>
      <c r="HG384" s="58"/>
      <c r="HH384" s="58"/>
      <c r="HI384" s="58"/>
      <c r="HJ384" s="58"/>
      <c r="HK384" s="58"/>
      <c r="HL384" s="58"/>
      <c r="HM384" s="58"/>
      <c r="HN384" s="58"/>
      <c r="HO384" s="58"/>
    </row>
    <row r="385" spans="1:238" s="53" customFormat="1" x14ac:dyDescent="0.2">
      <c r="A385" s="38">
        <f t="shared" si="8"/>
        <v>379</v>
      </c>
      <c r="B385" s="11" t="s">
        <v>746</v>
      </c>
      <c r="C385" s="30" t="s">
        <v>724</v>
      </c>
      <c r="D385" s="7"/>
      <c r="E385" s="49">
        <v>2020.05</v>
      </c>
      <c r="F385" s="31" t="s">
        <v>2647</v>
      </c>
      <c r="G385" s="13">
        <v>2415</v>
      </c>
      <c r="H385" s="13">
        <v>4783</v>
      </c>
      <c r="I385" s="33" t="s">
        <v>41</v>
      </c>
      <c r="J385" s="33" t="s">
        <v>50</v>
      </c>
      <c r="K385" s="4"/>
      <c r="L385" s="58"/>
      <c r="M385" s="58"/>
      <c r="N385" s="58"/>
      <c r="O385" s="58"/>
      <c r="P385" s="58"/>
      <c r="Q385" s="58"/>
      <c r="R385" s="58"/>
      <c r="S385" s="58"/>
      <c r="T385" s="58"/>
      <c r="U385" s="58"/>
      <c r="V385" s="58"/>
      <c r="W385" s="58"/>
      <c r="X385" s="58"/>
      <c r="Y385" s="58"/>
      <c r="Z385" s="58"/>
      <c r="AA385" s="58"/>
      <c r="AB385" s="58"/>
      <c r="AC385" s="58"/>
      <c r="AD385" s="58"/>
      <c r="AE385" s="58"/>
      <c r="AF385" s="58"/>
      <c r="AG385" s="58"/>
      <c r="AH385" s="58"/>
      <c r="AI385" s="58"/>
      <c r="AJ385" s="58"/>
      <c r="AK385" s="58"/>
      <c r="AL385" s="58"/>
      <c r="AM385" s="58"/>
      <c r="AN385" s="58"/>
      <c r="AO385" s="58"/>
      <c r="AP385" s="58"/>
      <c r="AQ385" s="58"/>
      <c r="AR385" s="58"/>
      <c r="AS385" s="58"/>
      <c r="AT385" s="58"/>
      <c r="AU385" s="58"/>
      <c r="AV385" s="58"/>
      <c r="AW385" s="58"/>
      <c r="AX385" s="58"/>
      <c r="AY385" s="58"/>
      <c r="AZ385" s="58"/>
      <c r="BA385" s="58"/>
      <c r="BB385" s="58"/>
      <c r="BC385" s="58"/>
      <c r="BD385" s="58"/>
      <c r="BE385" s="58"/>
      <c r="BF385" s="58"/>
      <c r="BG385" s="58"/>
      <c r="BH385" s="58"/>
      <c r="BI385" s="58"/>
      <c r="BJ385" s="58"/>
      <c r="BK385" s="58"/>
      <c r="BL385" s="58"/>
      <c r="BM385" s="58"/>
      <c r="BN385" s="58"/>
      <c r="BO385" s="58"/>
      <c r="BP385" s="58"/>
      <c r="BQ385" s="58"/>
      <c r="BR385" s="58"/>
      <c r="BS385" s="58"/>
      <c r="BT385" s="58"/>
      <c r="BU385" s="58"/>
      <c r="BV385" s="58"/>
      <c r="BW385" s="58"/>
      <c r="BX385" s="58"/>
      <c r="BY385" s="58"/>
      <c r="BZ385" s="58"/>
      <c r="CA385" s="58"/>
      <c r="CB385" s="58"/>
      <c r="CC385" s="58"/>
      <c r="CD385" s="58"/>
      <c r="CE385" s="58"/>
      <c r="CF385" s="58"/>
      <c r="CG385" s="58"/>
      <c r="CH385" s="58"/>
      <c r="CI385" s="58"/>
      <c r="CJ385" s="58"/>
      <c r="CK385" s="58"/>
      <c r="CL385" s="58"/>
      <c r="CM385" s="58"/>
      <c r="CN385" s="58"/>
      <c r="CO385" s="58"/>
      <c r="CP385" s="58"/>
      <c r="CQ385" s="58"/>
      <c r="CR385" s="58"/>
      <c r="CS385" s="58"/>
      <c r="CT385" s="58"/>
      <c r="CU385" s="58"/>
      <c r="CV385" s="58"/>
      <c r="CW385" s="58"/>
      <c r="CX385" s="58"/>
      <c r="CY385" s="58"/>
      <c r="CZ385" s="58"/>
      <c r="DA385" s="58"/>
      <c r="DB385" s="58"/>
      <c r="DC385" s="58"/>
      <c r="DD385" s="58"/>
      <c r="DE385" s="58"/>
      <c r="DF385" s="58"/>
      <c r="DG385" s="58"/>
      <c r="DH385" s="58"/>
      <c r="DI385" s="58"/>
      <c r="DJ385" s="58"/>
      <c r="DK385" s="58"/>
      <c r="DL385" s="58"/>
      <c r="DM385" s="58"/>
      <c r="DN385" s="58"/>
      <c r="DO385" s="58"/>
      <c r="DP385" s="58"/>
      <c r="DQ385" s="58"/>
      <c r="DR385" s="58"/>
      <c r="DS385" s="58"/>
      <c r="DT385" s="58"/>
      <c r="DU385" s="58"/>
      <c r="DV385" s="58"/>
      <c r="DW385" s="58"/>
      <c r="DX385" s="58"/>
      <c r="DY385" s="58"/>
      <c r="DZ385" s="58"/>
      <c r="EA385" s="58"/>
      <c r="EB385" s="58"/>
      <c r="EC385" s="58"/>
      <c r="ED385" s="58"/>
      <c r="EE385" s="58"/>
      <c r="EF385" s="58"/>
      <c r="EG385" s="58"/>
      <c r="EH385" s="58"/>
      <c r="EI385" s="58"/>
      <c r="EJ385" s="58"/>
      <c r="EK385" s="58"/>
      <c r="EL385" s="58"/>
      <c r="EM385" s="58"/>
      <c r="EN385" s="58"/>
      <c r="EO385" s="58"/>
      <c r="EP385" s="58"/>
      <c r="EQ385" s="58"/>
      <c r="ER385" s="58"/>
      <c r="ES385" s="58"/>
      <c r="ET385" s="58"/>
      <c r="EU385" s="58"/>
      <c r="EV385" s="58"/>
      <c r="EW385" s="58"/>
      <c r="EX385" s="58"/>
      <c r="EY385" s="58"/>
      <c r="EZ385" s="58"/>
      <c r="FA385" s="58"/>
      <c r="FB385" s="58"/>
      <c r="FC385" s="58"/>
      <c r="FD385" s="58"/>
      <c r="FE385" s="58"/>
      <c r="FF385" s="58"/>
      <c r="FG385" s="58"/>
      <c r="FH385" s="58"/>
      <c r="FI385" s="58"/>
      <c r="FJ385" s="58"/>
      <c r="FK385" s="58"/>
      <c r="FL385" s="58"/>
      <c r="FM385" s="58"/>
      <c r="FN385" s="58"/>
      <c r="FO385" s="58"/>
      <c r="FP385" s="58"/>
      <c r="FQ385" s="58"/>
      <c r="FR385" s="58"/>
      <c r="FS385" s="58"/>
      <c r="FT385" s="58"/>
      <c r="FU385" s="58"/>
      <c r="FV385" s="58"/>
      <c r="FW385" s="58"/>
      <c r="FX385" s="58"/>
      <c r="FY385" s="58"/>
      <c r="FZ385" s="58"/>
      <c r="GA385" s="58"/>
      <c r="GB385" s="58"/>
      <c r="GC385" s="58"/>
      <c r="GD385" s="58"/>
      <c r="GE385" s="58"/>
      <c r="GF385" s="58"/>
      <c r="GG385" s="58"/>
      <c r="GH385" s="58"/>
      <c r="GI385" s="58"/>
      <c r="GJ385" s="58"/>
      <c r="GK385" s="58"/>
      <c r="GL385" s="58"/>
      <c r="GM385" s="58"/>
      <c r="GN385" s="58"/>
      <c r="GO385" s="58"/>
      <c r="GP385" s="58"/>
      <c r="GQ385" s="58"/>
      <c r="GR385" s="58"/>
      <c r="GS385" s="58"/>
      <c r="GT385" s="58"/>
      <c r="GU385" s="58"/>
      <c r="GV385" s="58"/>
      <c r="GW385" s="58"/>
      <c r="GX385" s="58"/>
      <c r="GY385" s="58"/>
      <c r="GZ385" s="58"/>
      <c r="HA385" s="58"/>
      <c r="HB385" s="58"/>
      <c r="HC385" s="58"/>
      <c r="HD385" s="58"/>
      <c r="HE385" s="58"/>
      <c r="HF385" s="58"/>
      <c r="HG385" s="58"/>
      <c r="HH385" s="58"/>
      <c r="HI385" s="58"/>
      <c r="HJ385" s="58"/>
      <c r="HK385" s="58"/>
      <c r="HL385" s="58"/>
      <c r="HM385" s="58"/>
      <c r="HN385" s="58"/>
      <c r="HO385" s="58"/>
    </row>
    <row r="386" spans="1:238" x14ac:dyDescent="0.2">
      <c r="A386" s="38">
        <f t="shared" si="8"/>
        <v>380</v>
      </c>
      <c r="B386" s="7" t="s">
        <v>1654</v>
      </c>
      <c r="C386" s="7" t="s">
        <v>724</v>
      </c>
      <c r="E386" s="48">
        <v>2020.06</v>
      </c>
      <c r="F386" s="8" t="s">
        <v>670</v>
      </c>
      <c r="G386" s="9">
        <v>1368</v>
      </c>
      <c r="H386" s="9">
        <v>1814</v>
      </c>
      <c r="I386" s="10" t="s">
        <v>41</v>
      </c>
      <c r="J386" s="40" t="s">
        <v>50</v>
      </c>
      <c r="K386" s="4"/>
      <c r="L386" s="53"/>
      <c r="M386" s="53"/>
      <c r="N386" s="53"/>
      <c r="O386" s="53"/>
      <c r="P386" s="53"/>
      <c r="Q386" s="53"/>
      <c r="R386" s="53"/>
      <c r="S386" s="53"/>
      <c r="T386" s="53"/>
      <c r="U386" s="53"/>
      <c r="V386" s="53"/>
      <c r="W386" s="53"/>
      <c r="X386" s="53"/>
      <c r="Y386" s="53"/>
      <c r="Z386" s="53"/>
      <c r="AA386" s="53"/>
      <c r="AB386" s="53"/>
      <c r="AC386" s="53"/>
      <c r="AD386" s="53"/>
      <c r="AE386" s="53"/>
      <c r="AF386" s="53"/>
      <c r="AG386" s="53"/>
      <c r="AH386" s="53"/>
      <c r="AI386" s="53"/>
      <c r="AJ386" s="53"/>
      <c r="AK386" s="53"/>
      <c r="AL386" s="53"/>
      <c r="AM386" s="53"/>
      <c r="AN386" s="53"/>
      <c r="AO386" s="53"/>
      <c r="AP386" s="53"/>
      <c r="AQ386" s="53"/>
      <c r="AR386" s="53"/>
      <c r="AS386" s="53"/>
      <c r="AT386" s="53"/>
      <c r="AU386" s="53"/>
      <c r="AV386" s="53"/>
      <c r="AW386" s="53"/>
      <c r="AX386" s="53"/>
      <c r="AY386" s="53"/>
      <c r="AZ386" s="53"/>
      <c r="BA386" s="53"/>
      <c r="BB386" s="53"/>
      <c r="BC386" s="53"/>
      <c r="BD386" s="53"/>
      <c r="BE386" s="53"/>
      <c r="BF386" s="53"/>
      <c r="BG386" s="53"/>
      <c r="BH386" s="53"/>
      <c r="BI386" s="53"/>
      <c r="BJ386" s="53"/>
      <c r="BK386" s="53"/>
      <c r="BL386" s="53"/>
      <c r="BM386" s="53"/>
      <c r="BN386" s="53"/>
      <c r="BO386" s="53"/>
      <c r="BP386" s="53"/>
      <c r="BQ386" s="53"/>
      <c r="BR386" s="53"/>
      <c r="BS386" s="53"/>
      <c r="BT386" s="53"/>
      <c r="BU386" s="53"/>
      <c r="BV386" s="53"/>
      <c r="BW386" s="53"/>
      <c r="BX386" s="53"/>
      <c r="BY386" s="53"/>
      <c r="BZ386" s="53"/>
      <c r="CA386" s="53"/>
      <c r="CB386" s="53"/>
      <c r="CC386" s="53"/>
      <c r="CD386" s="53"/>
      <c r="CE386" s="53"/>
      <c r="CF386" s="53"/>
      <c r="CG386" s="53"/>
      <c r="CH386" s="53"/>
      <c r="CI386" s="53"/>
      <c r="CJ386" s="53"/>
      <c r="CK386" s="53"/>
      <c r="CL386" s="53"/>
      <c r="CM386" s="53"/>
      <c r="CN386" s="53"/>
      <c r="CO386" s="53"/>
      <c r="CP386" s="53"/>
      <c r="CQ386" s="53"/>
      <c r="CR386" s="53"/>
      <c r="CS386" s="53"/>
      <c r="CT386" s="53"/>
      <c r="CU386" s="53"/>
      <c r="CV386" s="53"/>
      <c r="CW386" s="53"/>
      <c r="CX386" s="53"/>
      <c r="CY386" s="53"/>
      <c r="CZ386" s="53"/>
      <c r="DA386" s="53"/>
      <c r="DB386" s="53"/>
      <c r="DC386" s="53"/>
      <c r="DD386" s="53"/>
      <c r="DE386" s="53"/>
      <c r="DF386" s="53"/>
      <c r="DG386" s="53"/>
      <c r="DH386" s="53"/>
      <c r="DI386" s="53"/>
      <c r="DJ386" s="53"/>
      <c r="DK386" s="53"/>
      <c r="DL386" s="53"/>
      <c r="DM386" s="53"/>
      <c r="DN386" s="53"/>
      <c r="DO386" s="53"/>
      <c r="DP386" s="53"/>
      <c r="DQ386" s="53"/>
      <c r="DR386" s="53"/>
      <c r="DS386" s="53"/>
      <c r="DT386" s="53"/>
      <c r="DU386" s="53"/>
      <c r="DV386" s="53"/>
      <c r="DW386" s="53"/>
      <c r="DX386" s="53"/>
      <c r="DY386" s="53"/>
      <c r="DZ386" s="53"/>
      <c r="EA386" s="53"/>
      <c r="EB386" s="53"/>
      <c r="EC386" s="53"/>
      <c r="ED386" s="53"/>
      <c r="EE386" s="53"/>
      <c r="EF386" s="53"/>
      <c r="EG386" s="53"/>
      <c r="EH386" s="53"/>
      <c r="EI386" s="53"/>
      <c r="EJ386" s="53"/>
      <c r="EK386" s="53"/>
      <c r="EL386" s="53"/>
      <c r="EM386" s="53"/>
      <c r="EN386" s="53"/>
      <c r="EO386" s="53"/>
      <c r="EP386" s="53"/>
      <c r="EQ386" s="53"/>
      <c r="ER386" s="53"/>
      <c r="ES386" s="53"/>
      <c r="ET386" s="53"/>
      <c r="EU386" s="53"/>
      <c r="EV386" s="53"/>
      <c r="EW386" s="53"/>
      <c r="EX386" s="53"/>
      <c r="EY386" s="53"/>
      <c r="EZ386" s="53"/>
      <c r="FA386" s="53"/>
      <c r="FB386" s="53"/>
      <c r="FC386" s="53"/>
      <c r="FD386" s="53"/>
      <c r="FE386" s="53"/>
      <c r="FF386" s="53"/>
      <c r="FG386" s="53"/>
      <c r="FH386" s="53"/>
      <c r="FI386" s="53"/>
      <c r="FJ386" s="53"/>
      <c r="FK386" s="53"/>
      <c r="FL386" s="53"/>
      <c r="FM386" s="53"/>
      <c r="FN386" s="53"/>
      <c r="FO386" s="53"/>
      <c r="FP386" s="53"/>
      <c r="FQ386" s="53"/>
      <c r="FR386" s="53"/>
      <c r="FS386" s="53"/>
      <c r="FT386" s="53"/>
      <c r="FU386" s="53"/>
      <c r="FV386" s="53"/>
      <c r="FW386" s="53"/>
      <c r="FX386" s="53"/>
      <c r="FY386" s="53"/>
      <c r="FZ386" s="53"/>
      <c r="GA386" s="53"/>
      <c r="GB386" s="53"/>
      <c r="GC386" s="53"/>
      <c r="GD386" s="53"/>
      <c r="GE386" s="53"/>
      <c r="GF386" s="53"/>
      <c r="GG386" s="53"/>
      <c r="GH386" s="53"/>
      <c r="GI386" s="53"/>
      <c r="GJ386" s="53"/>
      <c r="GK386" s="53"/>
      <c r="GL386" s="53"/>
      <c r="GM386" s="53"/>
      <c r="GN386" s="53"/>
      <c r="GO386" s="53"/>
      <c r="GP386" s="53"/>
      <c r="GQ386" s="53"/>
      <c r="GR386" s="53"/>
      <c r="GS386" s="53"/>
      <c r="GT386" s="53"/>
      <c r="GU386" s="53"/>
      <c r="GV386" s="53"/>
      <c r="GW386" s="53"/>
      <c r="GX386" s="53"/>
      <c r="GY386" s="53"/>
      <c r="GZ386" s="53"/>
      <c r="HA386" s="53"/>
      <c r="HB386" s="53"/>
      <c r="HC386" s="53"/>
      <c r="HD386" s="53"/>
      <c r="HE386" s="53"/>
      <c r="HF386" s="53"/>
      <c r="HG386" s="53"/>
      <c r="HH386" s="53"/>
      <c r="HI386" s="53"/>
      <c r="HJ386" s="53"/>
      <c r="HK386" s="53"/>
      <c r="HL386" s="53"/>
      <c r="HM386" s="53"/>
      <c r="HN386" s="53"/>
      <c r="HO386" s="53"/>
      <c r="HP386" s="53"/>
      <c r="HQ386" s="53"/>
      <c r="HR386" s="53"/>
      <c r="HS386" s="53"/>
      <c r="HT386" s="53"/>
      <c r="HU386" s="53"/>
      <c r="HV386" s="53"/>
      <c r="HW386" s="53"/>
      <c r="HX386" s="53"/>
      <c r="HY386" s="53"/>
      <c r="HZ386" s="53"/>
      <c r="IA386" s="53"/>
      <c r="IB386" s="53"/>
      <c r="IC386" s="53"/>
      <c r="ID386" s="53"/>
    </row>
    <row r="387" spans="1:238" x14ac:dyDescent="0.2">
      <c r="A387" s="38">
        <f t="shared" si="8"/>
        <v>381</v>
      </c>
      <c r="B387" s="7" t="s">
        <v>749</v>
      </c>
      <c r="C387" s="7" t="s">
        <v>724</v>
      </c>
      <c r="E387" s="48">
        <v>2020.06</v>
      </c>
      <c r="F387" s="8" t="s">
        <v>693</v>
      </c>
      <c r="G387" s="9">
        <v>1470</v>
      </c>
      <c r="H387" s="9">
        <v>3227</v>
      </c>
      <c r="I387" s="10" t="s">
        <v>41</v>
      </c>
      <c r="J387" s="40" t="s">
        <v>50</v>
      </c>
      <c r="K387" s="4" t="s">
        <v>2615</v>
      </c>
      <c r="L387" s="53"/>
      <c r="M387" s="53"/>
      <c r="N387" s="53"/>
      <c r="O387" s="53"/>
      <c r="P387" s="53"/>
      <c r="Q387" s="53"/>
      <c r="R387" s="53"/>
      <c r="S387" s="53"/>
      <c r="T387" s="53"/>
      <c r="U387" s="53"/>
      <c r="V387" s="53"/>
      <c r="W387" s="53"/>
      <c r="X387" s="53"/>
      <c r="Y387" s="53"/>
      <c r="Z387" s="53"/>
      <c r="AA387" s="53"/>
      <c r="AB387" s="53"/>
      <c r="AC387" s="53"/>
      <c r="AD387" s="53"/>
      <c r="AE387" s="53"/>
      <c r="AF387" s="53"/>
      <c r="AG387" s="53"/>
      <c r="AH387" s="53"/>
      <c r="AI387" s="53"/>
      <c r="AJ387" s="53"/>
      <c r="AK387" s="53"/>
      <c r="AL387" s="53"/>
      <c r="AM387" s="53"/>
      <c r="AN387" s="53"/>
      <c r="AO387" s="53"/>
      <c r="AP387" s="53"/>
      <c r="AQ387" s="53"/>
      <c r="AR387" s="53"/>
      <c r="AS387" s="53"/>
      <c r="AT387" s="53"/>
      <c r="AU387" s="53"/>
      <c r="AV387" s="53"/>
      <c r="AW387" s="53"/>
      <c r="AX387" s="53"/>
      <c r="AY387" s="53"/>
      <c r="AZ387" s="53"/>
      <c r="BA387" s="53"/>
      <c r="BB387" s="53"/>
      <c r="BC387" s="53"/>
      <c r="BD387" s="53"/>
      <c r="BE387" s="53"/>
      <c r="BF387" s="53"/>
      <c r="BG387" s="53"/>
      <c r="BH387" s="53"/>
      <c r="BI387" s="53"/>
      <c r="BJ387" s="53"/>
      <c r="BK387" s="53"/>
      <c r="BL387" s="53"/>
      <c r="BM387" s="53"/>
      <c r="BN387" s="53"/>
      <c r="BO387" s="53"/>
      <c r="BP387" s="53"/>
      <c r="BQ387" s="53"/>
      <c r="BR387" s="53"/>
      <c r="BS387" s="53"/>
      <c r="BT387" s="53"/>
      <c r="BU387" s="53"/>
      <c r="BV387" s="53"/>
      <c r="BW387" s="53"/>
      <c r="BX387" s="53"/>
      <c r="BY387" s="53"/>
      <c r="BZ387" s="53"/>
      <c r="CA387" s="53"/>
      <c r="CB387" s="53"/>
      <c r="CC387" s="53"/>
      <c r="CD387" s="53"/>
      <c r="CE387" s="53"/>
      <c r="CF387" s="53"/>
      <c r="CG387" s="53"/>
      <c r="CH387" s="53"/>
      <c r="CI387" s="53"/>
      <c r="CJ387" s="53"/>
      <c r="CK387" s="53"/>
      <c r="CL387" s="53"/>
      <c r="CM387" s="53"/>
      <c r="CN387" s="53"/>
      <c r="CO387" s="53"/>
      <c r="CP387" s="53"/>
      <c r="CQ387" s="53"/>
      <c r="CR387" s="53"/>
      <c r="CS387" s="53"/>
      <c r="CT387" s="53"/>
      <c r="CU387" s="53"/>
      <c r="CV387" s="53"/>
      <c r="CW387" s="53"/>
      <c r="CX387" s="53"/>
      <c r="CY387" s="53"/>
      <c r="CZ387" s="53"/>
      <c r="DA387" s="53"/>
      <c r="DB387" s="53"/>
      <c r="DC387" s="53"/>
      <c r="DD387" s="53"/>
      <c r="DE387" s="53"/>
      <c r="DF387" s="53"/>
      <c r="DG387" s="53"/>
      <c r="DH387" s="53"/>
      <c r="DI387" s="53"/>
      <c r="DJ387" s="53"/>
      <c r="DK387" s="53"/>
      <c r="DL387" s="53"/>
      <c r="DM387" s="53"/>
      <c r="DN387" s="53"/>
      <c r="DO387" s="53"/>
      <c r="DP387" s="53"/>
      <c r="DQ387" s="53"/>
      <c r="DR387" s="53"/>
      <c r="DS387" s="53"/>
      <c r="DT387" s="53"/>
      <c r="DU387" s="53"/>
      <c r="DV387" s="53"/>
      <c r="DW387" s="53"/>
      <c r="DX387" s="53"/>
      <c r="DY387" s="53"/>
      <c r="DZ387" s="53"/>
      <c r="EA387" s="53"/>
      <c r="EB387" s="53"/>
      <c r="EC387" s="53"/>
      <c r="ED387" s="53"/>
      <c r="EE387" s="53"/>
      <c r="EF387" s="53"/>
      <c r="EG387" s="53"/>
      <c r="EH387" s="53"/>
      <c r="EI387" s="53"/>
      <c r="EJ387" s="53"/>
      <c r="EK387" s="53"/>
      <c r="EL387" s="53"/>
      <c r="EM387" s="53"/>
      <c r="EN387" s="53"/>
      <c r="EO387" s="53"/>
      <c r="EP387" s="53"/>
      <c r="EQ387" s="53"/>
      <c r="ER387" s="53"/>
      <c r="ES387" s="53"/>
      <c r="ET387" s="53"/>
      <c r="EU387" s="53"/>
      <c r="EV387" s="53"/>
      <c r="EW387" s="53"/>
      <c r="EX387" s="53"/>
      <c r="EY387" s="53"/>
      <c r="EZ387" s="53"/>
      <c r="FA387" s="53"/>
      <c r="FB387" s="53"/>
      <c r="FC387" s="53"/>
      <c r="FD387" s="53"/>
      <c r="FE387" s="53"/>
      <c r="FF387" s="53"/>
      <c r="FG387" s="53"/>
      <c r="FH387" s="53"/>
      <c r="FI387" s="53"/>
      <c r="FJ387" s="53"/>
      <c r="FK387" s="53"/>
      <c r="FL387" s="53"/>
      <c r="FM387" s="53"/>
      <c r="FN387" s="53"/>
      <c r="FO387" s="53"/>
      <c r="FP387" s="53"/>
      <c r="FQ387" s="53"/>
      <c r="FR387" s="53"/>
      <c r="FS387" s="53"/>
      <c r="FT387" s="53"/>
      <c r="FU387" s="53"/>
      <c r="FV387" s="53"/>
      <c r="FW387" s="53"/>
      <c r="FX387" s="53"/>
      <c r="FY387" s="53"/>
      <c r="FZ387" s="53"/>
      <c r="GA387" s="53"/>
      <c r="GB387" s="53"/>
      <c r="GC387" s="53"/>
      <c r="GD387" s="53"/>
      <c r="GE387" s="53"/>
      <c r="GF387" s="53"/>
      <c r="GG387" s="53"/>
      <c r="GH387" s="53"/>
      <c r="GI387" s="53"/>
      <c r="GJ387" s="53"/>
      <c r="GK387" s="53"/>
      <c r="GL387" s="53"/>
      <c r="GM387" s="53"/>
      <c r="GN387" s="53"/>
      <c r="GO387" s="53"/>
      <c r="GP387" s="53"/>
      <c r="GQ387" s="53"/>
      <c r="GR387" s="53"/>
      <c r="GS387" s="53"/>
      <c r="GT387" s="53"/>
      <c r="GU387" s="53"/>
      <c r="GV387" s="53"/>
      <c r="GW387" s="53"/>
      <c r="GX387" s="53"/>
      <c r="GY387" s="53"/>
      <c r="GZ387" s="53"/>
      <c r="HA387" s="53"/>
      <c r="HB387" s="53"/>
      <c r="HC387" s="53"/>
      <c r="HD387" s="53"/>
      <c r="HE387" s="53"/>
      <c r="HF387" s="53"/>
      <c r="HG387" s="53"/>
      <c r="HH387" s="53"/>
      <c r="HI387" s="53"/>
      <c r="HJ387" s="53"/>
      <c r="HK387" s="53"/>
      <c r="HL387" s="53"/>
      <c r="HM387" s="53"/>
      <c r="HN387" s="53"/>
      <c r="HO387" s="53"/>
      <c r="HP387" s="53"/>
      <c r="HQ387" s="53"/>
      <c r="HR387" s="53"/>
      <c r="HS387" s="53"/>
      <c r="HT387" s="53"/>
      <c r="HU387" s="53"/>
      <c r="HV387" s="53"/>
      <c r="HW387" s="53"/>
      <c r="HX387" s="53"/>
      <c r="HY387" s="53"/>
      <c r="HZ387" s="53"/>
      <c r="IA387" s="53"/>
      <c r="IB387" s="53"/>
      <c r="IC387" s="53"/>
      <c r="ID387" s="53"/>
    </row>
    <row r="388" spans="1:238" x14ac:dyDescent="0.2">
      <c r="A388" s="38">
        <f t="shared" ref="A388:A435" si="9">ROW()-6</f>
        <v>382</v>
      </c>
      <c r="B388" s="7" t="s">
        <v>1655</v>
      </c>
      <c r="C388" s="7" t="s">
        <v>724</v>
      </c>
      <c r="E388" s="48">
        <v>2020.06</v>
      </c>
      <c r="F388" s="8" t="s">
        <v>750</v>
      </c>
      <c r="G388" s="9">
        <v>1636</v>
      </c>
      <c r="H388" s="9">
        <v>2613</v>
      </c>
      <c r="I388" s="10" t="s">
        <v>41</v>
      </c>
      <c r="J388" s="40" t="s">
        <v>50</v>
      </c>
      <c r="K388" s="4"/>
      <c r="L388" s="53"/>
      <c r="M388" s="53"/>
      <c r="N388" s="53"/>
      <c r="O388" s="53"/>
      <c r="P388" s="53"/>
      <c r="Q388" s="53"/>
      <c r="R388" s="53"/>
      <c r="S388" s="53"/>
      <c r="T388" s="53"/>
      <c r="U388" s="53"/>
      <c r="V388" s="53"/>
      <c r="W388" s="53"/>
      <c r="X388" s="53"/>
      <c r="Y388" s="53"/>
      <c r="Z388" s="53"/>
      <c r="AA388" s="53"/>
      <c r="AB388" s="53"/>
      <c r="AC388" s="53"/>
      <c r="AD388" s="53"/>
      <c r="AE388" s="53"/>
      <c r="AF388" s="53"/>
      <c r="AG388" s="53"/>
      <c r="AH388" s="53"/>
      <c r="AI388" s="53"/>
      <c r="AJ388" s="53"/>
      <c r="AK388" s="53"/>
      <c r="AL388" s="53"/>
      <c r="AM388" s="53"/>
      <c r="AN388" s="53"/>
      <c r="AO388" s="53"/>
      <c r="AP388" s="53"/>
      <c r="AQ388" s="53"/>
      <c r="AR388" s="53"/>
      <c r="AS388" s="53"/>
      <c r="AT388" s="53"/>
      <c r="AU388" s="53"/>
      <c r="AV388" s="53"/>
      <c r="AW388" s="53"/>
      <c r="AX388" s="53"/>
      <c r="AY388" s="53"/>
      <c r="AZ388" s="53"/>
      <c r="BA388" s="53"/>
      <c r="BB388" s="53"/>
      <c r="BC388" s="53"/>
      <c r="BD388" s="53"/>
      <c r="BE388" s="53"/>
      <c r="BF388" s="53"/>
      <c r="BG388" s="53"/>
      <c r="BH388" s="53"/>
      <c r="BI388" s="53"/>
      <c r="BJ388" s="53"/>
      <c r="BK388" s="53"/>
      <c r="BL388" s="53"/>
      <c r="BM388" s="53"/>
      <c r="BN388" s="53"/>
      <c r="BO388" s="53"/>
      <c r="BP388" s="53"/>
      <c r="BQ388" s="53"/>
      <c r="BR388" s="53"/>
      <c r="BS388" s="53"/>
      <c r="BT388" s="53"/>
      <c r="BU388" s="53"/>
      <c r="BV388" s="53"/>
      <c r="BW388" s="53"/>
      <c r="BX388" s="53"/>
      <c r="BY388" s="53"/>
      <c r="BZ388" s="53"/>
      <c r="CA388" s="53"/>
      <c r="CB388" s="53"/>
      <c r="CC388" s="53"/>
      <c r="CD388" s="53"/>
      <c r="CE388" s="53"/>
      <c r="CF388" s="53"/>
      <c r="CG388" s="53"/>
      <c r="CH388" s="53"/>
      <c r="CI388" s="53"/>
      <c r="CJ388" s="53"/>
      <c r="CK388" s="53"/>
      <c r="CL388" s="53"/>
      <c r="CM388" s="53"/>
      <c r="CN388" s="53"/>
      <c r="CO388" s="53"/>
      <c r="CP388" s="53"/>
      <c r="CQ388" s="53"/>
      <c r="CR388" s="53"/>
      <c r="CS388" s="53"/>
      <c r="CT388" s="53"/>
      <c r="CU388" s="53"/>
      <c r="CV388" s="53"/>
      <c r="CW388" s="53"/>
      <c r="CX388" s="53"/>
      <c r="CY388" s="53"/>
      <c r="CZ388" s="53"/>
      <c r="DA388" s="53"/>
      <c r="DB388" s="53"/>
      <c r="DC388" s="53"/>
      <c r="DD388" s="53"/>
      <c r="DE388" s="53"/>
      <c r="DF388" s="53"/>
      <c r="DG388" s="53"/>
      <c r="DH388" s="53"/>
      <c r="DI388" s="53"/>
      <c r="DJ388" s="53"/>
      <c r="DK388" s="53"/>
      <c r="DL388" s="53"/>
      <c r="DM388" s="53"/>
      <c r="DN388" s="53"/>
      <c r="DO388" s="53"/>
      <c r="DP388" s="53"/>
      <c r="DQ388" s="53"/>
      <c r="DR388" s="53"/>
      <c r="DS388" s="53"/>
      <c r="DT388" s="53"/>
      <c r="DU388" s="53"/>
      <c r="DV388" s="53"/>
      <c r="DW388" s="53"/>
      <c r="DX388" s="53"/>
      <c r="DY388" s="53"/>
      <c r="DZ388" s="53"/>
      <c r="EA388" s="53"/>
      <c r="EB388" s="53"/>
      <c r="EC388" s="53"/>
      <c r="ED388" s="53"/>
      <c r="EE388" s="53"/>
      <c r="EF388" s="53"/>
      <c r="EG388" s="53"/>
      <c r="EH388" s="53"/>
      <c r="EI388" s="53"/>
      <c r="EJ388" s="53"/>
      <c r="EK388" s="53"/>
      <c r="EL388" s="53"/>
      <c r="EM388" s="53"/>
      <c r="EN388" s="53"/>
      <c r="EO388" s="53"/>
      <c r="EP388" s="53"/>
      <c r="EQ388" s="53"/>
      <c r="ER388" s="53"/>
      <c r="ES388" s="53"/>
      <c r="ET388" s="53"/>
      <c r="EU388" s="53"/>
      <c r="EV388" s="53"/>
      <c r="EW388" s="53"/>
      <c r="EX388" s="53"/>
      <c r="EY388" s="53"/>
      <c r="EZ388" s="53"/>
      <c r="FA388" s="53"/>
      <c r="FB388" s="53"/>
      <c r="FC388" s="53"/>
      <c r="FD388" s="53"/>
      <c r="FE388" s="53"/>
      <c r="FF388" s="53"/>
      <c r="FG388" s="53"/>
      <c r="FH388" s="53"/>
      <c r="FI388" s="53"/>
      <c r="FJ388" s="53"/>
      <c r="FK388" s="53"/>
      <c r="FL388" s="53"/>
      <c r="FM388" s="53"/>
      <c r="FN388" s="53"/>
      <c r="FO388" s="53"/>
      <c r="FP388" s="53"/>
      <c r="FQ388" s="53"/>
      <c r="FR388" s="53"/>
      <c r="FS388" s="53"/>
      <c r="FT388" s="53"/>
      <c r="FU388" s="53"/>
      <c r="FV388" s="53"/>
      <c r="FW388" s="53"/>
      <c r="FX388" s="53"/>
      <c r="FY388" s="53"/>
      <c r="FZ388" s="53"/>
      <c r="GA388" s="53"/>
      <c r="GB388" s="53"/>
      <c r="GC388" s="53"/>
      <c r="GD388" s="53"/>
      <c r="GE388" s="53"/>
      <c r="GF388" s="53"/>
      <c r="GG388" s="53"/>
      <c r="GH388" s="53"/>
      <c r="GI388" s="53"/>
      <c r="GJ388" s="53"/>
      <c r="GK388" s="53"/>
      <c r="GL388" s="53"/>
      <c r="GM388" s="53"/>
      <c r="GN388" s="53"/>
      <c r="GO388" s="53"/>
      <c r="GP388" s="53"/>
      <c r="GQ388" s="53"/>
      <c r="GR388" s="53"/>
      <c r="GS388" s="53"/>
      <c r="GT388" s="53"/>
      <c r="GU388" s="53"/>
      <c r="GV388" s="53"/>
      <c r="GW388" s="53"/>
      <c r="GX388" s="53"/>
      <c r="GY388" s="53"/>
      <c r="GZ388" s="53"/>
      <c r="HA388" s="53"/>
      <c r="HB388" s="53"/>
      <c r="HC388" s="53"/>
      <c r="HD388" s="53"/>
      <c r="HE388" s="53"/>
      <c r="HF388" s="53"/>
      <c r="HG388" s="53"/>
      <c r="HH388" s="53"/>
      <c r="HI388" s="53"/>
      <c r="HJ388" s="53"/>
      <c r="HK388" s="53"/>
      <c r="HL388" s="53"/>
      <c r="HM388" s="53"/>
      <c r="HN388" s="53"/>
      <c r="HO388" s="53"/>
      <c r="HP388" s="53"/>
      <c r="HQ388" s="53"/>
      <c r="HR388" s="53"/>
      <c r="HS388" s="53"/>
      <c r="HT388" s="53"/>
      <c r="HU388" s="53"/>
      <c r="HV388" s="53"/>
      <c r="HW388" s="53"/>
      <c r="HX388" s="53"/>
      <c r="HY388" s="53"/>
      <c r="HZ388" s="53"/>
      <c r="IA388" s="53"/>
      <c r="IB388" s="53"/>
      <c r="IC388" s="53"/>
      <c r="ID388" s="53"/>
    </row>
    <row r="389" spans="1:238" x14ac:dyDescent="0.2">
      <c r="A389" s="38">
        <f t="shared" si="9"/>
        <v>383</v>
      </c>
      <c r="B389" s="7" t="s">
        <v>1656</v>
      </c>
      <c r="C389" s="7" t="s">
        <v>724</v>
      </c>
      <c r="E389" s="48">
        <v>2020.06</v>
      </c>
      <c r="F389" s="8" t="s">
        <v>705</v>
      </c>
      <c r="G389" s="9">
        <v>976</v>
      </c>
      <c r="H389" s="9">
        <v>1528</v>
      </c>
      <c r="I389" s="10" t="s">
        <v>41</v>
      </c>
      <c r="J389" s="40" t="s">
        <v>50</v>
      </c>
      <c r="K389" s="4" t="s">
        <v>2463</v>
      </c>
      <c r="L389" s="53"/>
      <c r="M389" s="53"/>
      <c r="N389" s="53"/>
      <c r="O389" s="53"/>
      <c r="P389" s="53"/>
      <c r="Q389" s="53"/>
      <c r="R389" s="53"/>
      <c r="S389" s="53"/>
      <c r="T389" s="53"/>
      <c r="U389" s="53"/>
      <c r="V389" s="53"/>
      <c r="W389" s="53"/>
      <c r="X389" s="53"/>
      <c r="Y389" s="53"/>
      <c r="Z389" s="53"/>
      <c r="AA389" s="53"/>
      <c r="AB389" s="53"/>
      <c r="AC389" s="53"/>
      <c r="AD389" s="53"/>
      <c r="AE389" s="53"/>
      <c r="AF389" s="53"/>
      <c r="AG389" s="53"/>
      <c r="AH389" s="53"/>
      <c r="AI389" s="53"/>
      <c r="AJ389" s="53"/>
      <c r="AK389" s="53"/>
      <c r="AL389" s="53"/>
      <c r="AM389" s="53"/>
      <c r="AN389" s="53"/>
      <c r="AO389" s="53"/>
      <c r="AP389" s="53"/>
      <c r="AQ389" s="53"/>
      <c r="AR389" s="53"/>
      <c r="AS389" s="53"/>
      <c r="AT389" s="53"/>
      <c r="AU389" s="53"/>
      <c r="AV389" s="53"/>
      <c r="AW389" s="53"/>
      <c r="AX389" s="53"/>
      <c r="AY389" s="53"/>
      <c r="AZ389" s="53"/>
      <c r="BA389" s="53"/>
      <c r="BB389" s="53"/>
      <c r="BC389" s="53"/>
      <c r="BD389" s="53"/>
      <c r="BE389" s="53"/>
      <c r="BF389" s="53"/>
      <c r="BG389" s="53"/>
      <c r="BH389" s="53"/>
      <c r="BI389" s="53"/>
      <c r="BJ389" s="53"/>
      <c r="BK389" s="53"/>
      <c r="BL389" s="53"/>
      <c r="BM389" s="53"/>
      <c r="BN389" s="53"/>
      <c r="BO389" s="53"/>
      <c r="BP389" s="53"/>
      <c r="BQ389" s="53"/>
      <c r="BR389" s="53"/>
      <c r="BS389" s="53"/>
      <c r="BT389" s="53"/>
      <c r="BU389" s="53"/>
      <c r="BV389" s="53"/>
      <c r="BW389" s="53"/>
      <c r="BX389" s="53"/>
      <c r="BY389" s="53"/>
      <c r="BZ389" s="53"/>
      <c r="CA389" s="53"/>
      <c r="CB389" s="53"/>
      <c r="CC389" s="53"/>
      <c r="CD389" s="53"/>
      <c r="CE389" s="53"/>
      <c r="CF389" s="53"/>
      <c r="CG389" s="53"/>
      <c r="CH389" s="53"/>
      <c r="CI389" s="53"/>
      <c r="CJ389" s="53"/>
      <c r="CK389" s="53"/>
      <c r="CL389" s="53"/>
      <c r="CM389" s="53"/>
      <c r="CN389" s="53"/>
      <c r="CO389" s="53"/>
      <c r="CP389" s="53"/>
      <c r="CQ389" s="53"/>
      <c r="CR389" s="53"/>
      <c r="CS389" s="53"/>
      <c r="CT389" s="53"/>
      <c r="CU389" s="53"/>
      <c r="CV389" s="53"/>
      <c r="CW389" s="53"/>
      <c r="CX389" s="53"/>
      <c r="CY389" s="53"/>
      <c r="CZ389" s="53"/>
      <c r="DA389" s="53"/>
      <c r="DB389" s="53"/>
      <c r="DC389" s="53"/>
      <c r="DD389" s="53"/>
      <c r="DE389" s="53"/>
      <c r="DF389" s="53"/>
      <c r="DG389" s="53"/>
      <c r="DH389" s="53"/>
      <c r="DI389" s="53"/>
      <c r="DJ389" s="53"/>
      <c r="DK389" s="53"/>
      <c r="DL389" s="53"/>
      <c r="DM389" s="53"/>
      <c r="DN389" s="53"/>
      <c r="DO389" s="53"/>
      <c r="DP389" s="53"/>
      <c r="DQ389" s="53"/>
      <c r="DR389" s="53"/>
      <c r="DS389" s="53"/>
      <c r="DT389" s="53"/>
      <c r="DU389" s="53"/>
      <c r="DV389" s="53"/>
      <c r="DW389" s="53"/>
      <c r="DX389" s="53"/>
      <c r="DY389" s="53"/>
      <c r="DZ389" s="53"/>
      <c r="EA389" s="53"/>
      <c r="EB389" s="53"/>
      <c r="EC389" s="53"/>
      <c r="ED389" s="53"/>
      <c r="EE389" s="53"/>
      <c r="EF389" s="53"/>
      <c r="EG389" s="53"/>
      <c r="EH389" s="53"/>
      <c r="EI389" s="53"/>
      <c r="EJ389" s="53"/>
      <c r="EK389" s="53"/>
      <c r="EL389" s="53"/>
      <c r="EM389" s="53"/>
      <c r="EN389" s="53"/>
      <c r="EO389" s="53"/>
      <c r="EP389" s="53"/>
      <c r="EQ389" s="53"/>
      <c r="ER389" s="53"/>
      <c r="ES389" s="53"/>
      <c r="ET389" s="53"/>
      <c r="EU389" s="53"/>
      <c r="EV389" s="53"/>
      <c r="EW389" s="53"/>
      <c r="EX389" s="53"/>
      <c r="EY389" s="53"/>
      <c r="EZ389" s="53"/>
      <c r="FA389" s="53"/>
      <c r="FB389" s="53"/>
      <c r="FC389" s="53"/>
      <c r="FD389" s="53"/>
      <c r="FE389" s="53"/>
      <c r="FF389" s="53"/>
      <c r="FG389" s="53"/>
      <c r="FH389" s="53"/>
      <c r="FI389" s="53"/>
      <c r="FJ389" s="53"/>
      <c r="FK389" s="53"/>
      <c r="FL389" s="53"/>
      <c r="FM389" s="53"/>
      <c r="FN389" s="53"/>
      <c r="FO389" s="53"/>
      <c r="FP389" s="53"/>
      <c r="FQ389" s="53"/>
      <c r="FR389" s="53"/>
      <c r="FS389" s="53"/>
      <c r="FT389" s="53"/>
      <c r="FU389" s="53"/>
      <c r="FV389" s="53"/>
      <c r="FW389" s="53"/>
      <c r="FX389" s="53"/>
      <c r="FY389" s="53"/>
      <c r="FZ389" s="53"/>
      <c r="GA389" s="53"/>
      <c r="GB389" s="53"/>
      <c r="GC389" s="53"/>
      <c r="GD389" s="53"/>
      <c r="GE389" s="53"/>
      <c r="GF389" s="53"/>
      <c r="GG389" s="53"/>
      <c r="GH389" s="53"/>
      <c r="GI389" s="53"/>
      <c r="GJ389" s="53"/>
      <c r="GK389" s="53"/>
      <c r="GL389" s="53"/>
      <c r="GM389" s="53"/>
      <c r="GN389" s="53"/>
      <c r="GO389" s="53"/>
      <c r="GP389" s="53"/>
      <c r="GQ389" s="53"/>
      <c r="GR389" s="53"/>
      <c r="GS389" s="53"/>
      <c r="GT389" s="53"/>
      <c r="GU389" s="53"/>
      <c r="GV389" s="53"/>
      <c r="GW389" s="53"/>
      <c r="GX389" s="53"/>
      <c r="GY389" s="53"/>
      <c r="GZ389" s="53"/>
      <c r="HA389" s="53"/>
      <c r="HB389" s="53"/>
      <c r="HC389" s="53"/>
      <c r="HD389" s="53"/>
      <c r="HE389" s="53"/>
      <c r="HF389" s="53"/>
      <c r="HG389" s="53"/>
      <c r="HH389" s="53"/>
      <c r="HI389" s="53"/>
      <c r="HJ389" s="53"/>
      <c r="HK389" s="53"/>
      <c r="HL389" s="53"/>
      <c r="HM389" s="53"/>
      <c r="HN389" s="53"/>
      <c r="HO389" s="53"/>
      <c r="HP389" s="53"/>
      <c r="HQ389" s="53"/>
      <c r="HR389" s="53"/>
      <c r="HS389" s="53"/>
      <c r="HT389" s="53"/>
      <c r="HU389" s="53"/>
      <c r="HV389" s="53"/>
      <c r="HW389" s="53"/>
      <c r="HX389" s="53"/>
      <c r="HY389" s="53"/>
      <c r="HZ389" s="53"/>
      <c r="IA389" s="53"/>
      <c r="IB389" s="53"/>
      <c r="IC389" s="53"/>
      <c r="ID389" s="53"/>
    </row>
    <row r="390" spans="1:238" x14ac:dyDescent="0.2">
      <c r="A390" s="38">
        <f t="shared" si="9"/>
        <v>384</v>
      </c>
      <c r="B390" s="7" t="s">
        <v>1657</v>
      </c>
      <c r="C390" s="7" t="s">
        <v>724</v>
      </c>
      <c r="E390" s="48">
        <v>2020.06</v>
      </c>
      <c r="F390" s="8" t="s">
        <v>751</v>
      </c>
      <c r="G390" s="9">
        <v>1211</v>
      </c>
      <c r="H390" s="9">
        <v>2617</v>
      </c>
      <c r="I390" s="10" t="s">
        <v>41</v>
      </c>
      <c r="J390" s="40" t="s">
        <v>50</v>
      </c>
      <c r="K390" s="4"/>
      <c r="L390" s="53"/>
      <c r="M390" s="53"/>
      <c r="N390" s="53"/>
      <c r="O390" s="53"/>
      <c r="P390" s="53"/>
      <c r="Q390" s="53"/>
      <c r="R390" s="53"/>
      <c r="S390" s="53"/>
      <c r="T390" s="53"/>
      <c r="U390" s="53"/>
      <c r="V390" s="53"/>
      <c r="W390" s="53"/>
      <c r="X390" s="53"/>
      <c r="Y390" s="53"/>
      <c r="Z390" s="53"/>
      <c r="AA390" s="53"/>
      <c r="AB390" s="53"/>
      <c r="AC390" s="53"/>
      <c r="AD390" s="53"/>
      <c r="AE390" s="53"/>
      <c r="AF390" s="53"/>
      <c r="AG390" s="53"/>
      <c r="AH390" s="53"/>
      <c r="AI390" s="53"/>
      <c r="AJ390" s="53"/>
      <c r="AK390" s="53"/>
      <c r="AL390" s="53"/>
      <c r="AM390" s="53"/>
      <c r="AN390" s="53"/>
      <c r="AO390" s="53"/>
      <c r="AP390" s="53"/>
      <c r="AQ390" s="53"/>
      <c r="AR390" s="53"/>
      <c r="AS390" s="53"/>
      <c r="AT390" s="53"/>
      <c r="AU390" s="53"/>
      <c r="AV390" s="53"/>
      <c r="AW390" s="53"/>
      <c r="AX390" s="53"/>
      <c r="AY390" s="53"/>
      <c r="AZ390" s="53"/>
      <c r="BA390" s="53"/>
      <c r="BB390" s="53"/>
      <c r="BC390" s="53"/>
      <c r="BD390" s="53"/>
      <c r="BE390" s="53"/>
      <c r="BF390" s="53"/>
      <c r="BG390" s="53"/>
      <c r="BH390" s="53"/>
      <c r="BI390" s="53"/>
      <c r="BJ390" s="53"/>
      <c r="BK390" s="53"/>
      <c r="BL390" s="53"/>
      <c r="BM390" s="53"/>
      <c r="BN390" s="53"/>
      <c r="BO390" s="53"/>
      <c r="BP390" s="53"/>
      <c r="BQ390" s="53"/>
      <c r="BR390" s="53"/>
      <c r="BS390" s="53"/>
      <c r="BT390" s="53"/>
      <c r="BU390" s="53"/>
      <c r="BV390" s="53"/>
      <c r="BW390" s="53"/>
      <c r="BX390" s="53"/>
      <c r="BY390" s="53"/>
      <c r="BZ390" s="53"/>
      <c r="CA390" s="53"/>
      <c r="CB390" s="53"/>
      <c r="CC390" s="53"/>
      <c r="CD390" s="53"/>
      <c r="CE390" s="53"/>
      <c r="CF390" s="53"/>
      <c r="CG390" s="53"/>
      <c r="CH390" s="53"/>
      <c r="CI390" s="53"/>
      <c r="CJ390" s="53"/>
      <c r="CK390" s="53"/>
      <c r="CL390" s="53"/>
      <c r="CM390" s="53"/>
      <c r="CN390" s="53"/>
      <c r="CO390" s="53"/>
      <c r="CP390" s="53"/>
      <c r="CQ390" s="53"/>
      <c r="CR390" s="53"/>
      <c r="CS390" s="53"/>
      <c r="CT390" s="53"/>
      <c r="CU390" s="53"/>
      <c r="CV390" s="53"/>
      <c r="CW390" s="53"/>
      <c r="CX390" s="53"/>
      <c r="CY390" s="53"/>
      <c r="CZ390" s="53"/>
      <c r="DA390" s="53"/>
      <c r="DB390" s="53"/>
      <c r="DC390" s="53"/>
      <c r="DD390" s="53"/>
      <c r="DE390" s="53"/>
      <c r="DF390" s="53"/>
      <c r="DG390" s="53"/>
      <c r="DH390" s="53"/>
      <c r="DI390" s="53"/>
      <c r="DJ390" s="53"/>
      <c r="DK390" s="53"/>
      <c r="DL390" s="53"/>
      <c r="DM390" s="53"/>
      <c r="DN390" s="53"/>
      <c r="DO390" s="53"/>
      <c r="DP390" s="53"/>
      <c r="DQ390" s="53"/>
      <c r="DR390" s="53"/>
      <c r="DS390" s="53"/>
      <c r="DT390" s="53"/>
      <c r="DU390" s="53"/>
      <c r="DV390" s="53"/>
      <c r="DW390" s="53"/>
      <c r="DX390" s="53"/>
      <c r="DY390" s="53"/>
      <c r="DZ390" s="53"/>
      <c r="EA390" s="53"/>
      <c r="EB390" s="53"/>
      <c r="EC390" s="53"/>
      <c r="ED390" s="53"/>
      <c r="EE390" s="53"/>
      <c r="EF390" s="53"/>
      <c r="EG390" s="53"/>
      <c r="EH390" s="53"/>
      <c r="EI390" s="53"/>
      <c r="EJ390" s="53"/>
      <c r="EK390" s="53"/>
      <c r="EL390" s="53"/>
      <c r="EM390" s="53"/>
      <c r="EN390" s="53"/>
      <c r="EO390" s="53"/>
      <c r="EP390" s="53"/>
      <c r="EQ390" s="53"/>
      <c r="ER390" s="53"/>
      <c r="ES390" s="53"/>
      <c r="ET390" s="53"/>
      <c r="EU390" s="53"/>
      <c r="EV390" s="53"/>
      <c r="EW390" s="53"/>
      <c r="EX390" s="53"/>
      <c r="EY390" s="53"/>
      <c r="EZ390" s="53"/>
      <c r="FA390" s="53"/>
      <c r="FB390" s="53"/>
      <c r="FC390" s="53"/>
      <c r="FD390" s="53"/>
      <c r="FE390" s="53"/>
      <c r="FF390" s="53"/>
      <c r="FG390" s="53"/>
      <c r="FH390" s="53"/>
      <c r="FI390" s="53"/>
      <c r="FJ390" s="53"/>
      <c r="FK390" s="53"/>
      <c r="FL390" s="53"/>
      <c r="FM390" s="53"/>
      <c r="FN390" s="53"/>
      <c r="FO390" s="53"/>
      <c r="FP390" s="53"/>
      <c r="FQ390" s="53"/>
      <c r="FR390" s="53"/>
      <c r="FS390" s="53"/>
      <c r="FT390" s="53"/>
      <c r="FU390" s="53"/>
      <c r="FV390" s="53"/>
      <c r="FW390" s="53"/>
      <c r="FX390" s="53"/>
      <c r="FY390" s="53"/>
      <c r="FZ390" s="53"/>
      <c r="GA390" s="53"/>
      <c r="GB390" s="53"/>
      <c r="GC390" s="53"/>
      <c r="GD390" s="53"/>
      <c r="GE390" s="53"/>
      <c r="GF390" s="53"/>
      <c r="GG390" s="53"/>
      <c r="GH390" s="53"/>
      <c r="GI390" s="53"/>
      <c r="GJ390" s="53"/>
      <c r="GK390" s="53"/>
      <c r="GL390" s="53"/>
      <c r="GM390" s="53"/>
      <c r="GN390" s="53"/>
      <c r="GO390" s="53"/>
      <c r="GP390" s="53"/>
      <c r="GQ390" s="53"/>
      <c r="GR390" s="53"/>
      <c r="GS390" s="53"/>
      <c r="GT390" s="53"/>
      <c r="GU390" s="53"/>
      <c r="GV390" s="53"/>
      <c r="GW390" s="53"/>
      <c r="GX390" s="53"/>
      <c r="GY390" s="53"/>
      <c r="GZ390" s="53"/>
      <c r="HA390" s="53"/>
      <c r="HB390" s="53"/>
      <c r="HC390" s="53"/>
      <c r="HD390" s="53"/>
      <c r="HE390" s="53"/>
      <c r="HF390" s="53"/>
      <c r="HG390" s="53"/>
      <c r="HH390" s="53"/>
      <c r="HI390" s="53"/>
      <c r="HJ390" s="53"/>
      <c r="HK390" s="53"/>
      <c r="HL390" s="53"/>
      <c r="HM390" s="53"/>
      <c r="HN390" s="53"/>
      <c r="HO390" s="53"/>
      <c r="HP390" s="53"/>
      <c r="HQ390" s="53"/>
      <c r="HR390" s="53"/>
      <c r="HS390" s="53"/>
      <c r="HT390" s="53"/>
      <c r="HU390" s="53"/>
      <c r="HV390" s="53"/>
      <c r="HW390" s="53"/>
      <c r="HX390" s="53"/>
      <c r="HY390" s="53"/>
      <c r="HZ390" s="53"/>
      <c r="IA390" s="53"/>
      <c r="IB390" s="53"/>
      <c r="IC390" s="53"/>
      <c r="ID390" s="53"/>
    </row>
    <row r="391" spans="1:238" x14ac:dyDescent="0.2">
      <c r="A391" s="38">
        <f t="shared" si="9"/>
        <v>385</v>
      </c>
      <c r="B391" s="7" t="s">
        <v>1658</v>
      </c>
      <c r="C391" s="7" t="s">
        <v>17</v>
      </c>
      <c r="E391" s="48">
        <v>2020.07</v>
      </c>
      <c r="F391" s="8" t="s">
        <v>761</v>
      </c>
      <c r="G391" s="9">
        <v>6298</v>
      </c>
      <c r="H391" s="9">
        <v>3060</v>
      </c>
      <c r="I391" s="10" t="s">
        <v>41</v>
      </c>
      <c r="J391" s="40" t="s">
        <v>50</v>
      </c>
      <c r="K391" s="4"/>
      <c r="L391" s="53"/>
      <c r="M391" s="53"/>
      <c r="N391" s="53"/>
      <c r="O391" s="53"/>
      <c r="P391" s="53"/>
      <c r="Q391" s="53"/>
      <c r="R391" s="53"/>
      <c r="S391" s="53"/>
      <c r="T391" s="53"/>
      <c r="U391" s="53"/>
      <c r="V391" s="53"/>
      <c r="W391" s="53"/>
      <c r="X391" s="53"/>
      <c r="Y391" s="53"/>
      <c r="Z391" s="53"/>
      <c r="AA391" s="53"/>
      <c r="AB391" s="53"/>
      <c r="AC391" s="53"/>
      <c r="AD391" s="53"/>
      <c r="AE391" s="53"/>
      <c r="AF391" s="53"/>
      <c r="AG391" s="53"/>
      <c r="AH391" s="53"/>
      <c r="AI391" s="53"/>
      <c r="AJ391" s="53"/>
      <c r="AK391" s="53"/>
      <c r="AL391" s="53"/>
      <c r="AM391" s="53"/>
      <c r="AN391" s="53"/>
      <c r="AO391" s="53"/>
      <c r="AP391" s="53"/>
      <c r="AQ391" s="53"/>
      <c r="AR391" s="53"/>
      <c r="AS391" s="53"/>
      <c r="AT391" s="53"/>
      <c r="AU391" s="53"/>
      <c r="AV391" s="53"/>
      <c r="AW391" s="53"/>
      <c r="AX391" s="53"/>
      <c r="AY391" s="53"/>
      <c r="AZ391" s="53"/>
      <c r="BA391" s="53"/>
      <c r="BB391" s="53"/>
      <c r="BC391" s="53"/>
      <c r="BD391" s="53"/>
      <c r="BE391" s="53"/>
      <c r="BF391" s="53"/>
      <c r="BG391" s="53"/>
      <c r="BH391" s="53"/>
      <c r="BI391" s="53"/>
      <c r="BJ391" s="53"/>
      <c r="BK391" s="53"/>
      <c r="BL391" s="53"/>
      <c r="BM391" s="53"/>
      <c r="BN391" s="53"/>
      <c r="BO391" s="53"/>
      <c r="BP391" s="53"/>
      <c r="BQ391" s="53"/>
      <c r="BR391" s="53"/>
      <c r="BS391" s="53"/>
      <c r="BT391" s="53"/>
      <c r="BU391" s="53"/>
      <c r="BV391" s="53"/>
      <c r="BW391" s="53"/>
      <c r="BX391" s="53"/>
      <c r="BY391" s="53"/>
      <c r="BZ391" s="53"/>
      <c r="CA391" s="53"/>
      <c r="CB391" s="53"/>
      <c r="CC391" s="53"/>
      <c r="CD391" s="53"/>
      <c r="CE391" s="53"/>
      <c r="CF391" s="53"/>
      <c r="CG391" s="53"/>
      <c r="CH391" s="53"/>
      <c r="CI391" s="53"/>
      <c r="CJ391" s="53"/>
      <c r="CK391" s="53"/>
      <c r="CL391" s="53"/>
      <c r="CM391" s="53"/>
      <c r="CN391" s="53"/>
      <c r="CO391" s="53"/>
      <c r="CP391" s="53"/>
      <c r="CQ391" s="53"/>
      <c r="CR391" s="53"/>
      <c r="CS391" s="53"/>
      <c r="CT391" s="53"/>
      <c r="CU391" s="53"/>
      <c r="CV391" s="53"/>
      <c r="CW391" s="53"/>
      <c r="CX391" s="53"/>
      <c r="CY391" s="53"/>
      <c r="CZ391" s="53"/>
      <c r="DA391" s="53"/>
      <c r="DB391" s="53"/>
      <c r="DC391" s="53"/>
      <c r="DD391" s="53"/>
      <c r="DE391" s="53"/>
      <c r="DF391" s="53"/>
      <c r="DG391" s="53"/>
      <c r="DH391" s="53"/>
      <c r="DI391" s="53"/>
      <c r="DJ391" s="53"/>
      <c r="DK391" s="53"/>
      <c r="DL391" s="53"/>
      <c r="DM391" s="53"/>
      <c r="DN391" s="53"/>
      <c r="DO391" s="53"/>
      <c r="DP391" s="53"/>
      <c r="DQ391" s="53"/>
      <c r="DR391" s="53"/>
      <c r="DS391" s="53"/>
      <c r="DT391" s="53"/>
      <c r="DU391" s="53"/>
      <c r="DV391" s="53"/>
      <c r="DW391" s="53"/>
      <c r="DX391" s="53"/>
      <c r="DY391" s="53"/>
      <c r="DZ391" s="53"/>
      <c r="EA391" s="53"/>
      <c r="EB391" s="53"/>
      <c r="EC391" s="53"/>
      <c r="ED391" s="53"/>
      <c r="EE391" s="53"/>
      <c r="EF391" s="53"/>
      <c r="EG391" s="53"/>
      <c r="EH391" s="53"/>
      <c r="EI391" s="53"/>
      <c r="EJ391" s="53"/>
      <c r="EK391" s="53"/>
      <c r="EL391" s="53"/>
      <c r="EM391" s="53"/>
      <c r="EN391" s="53"/>
      <c r="EO391" s="53"/>
      <c r="EP391" s="53"/>
      <c r="EQ391" s="53"/>
      <c r="ER391" s="53"/>
      <c r="ES391" s="53"/>
      <c r="ET391" s="53"/>
      <c r="EU391" s="53"/>
      <c r="EV391" s="53"/>
      <c r="EW391" s="53"/>
      <c r="EX391" s="53"/>
      <c r="EY391" s="53"/>
      <c r="EZ391" s="53"/>
      <c r="FA391" s="53"/>
      <c r="FB391" s="53"/>
      <c r="FC391" s="53"/>
      <c r="FD391" s="53"/>
      <c r="FE391" s="53"/>
      <c r="FF391" s="53"/>
      <c r="FG391" s="53"/>
      <c r="FH391" s="53"/>
      <c r="FI391" s="53"/>
      <c r="FJ391" s="53"/>
      <c r="FK391" s="53"/>
      <c r="FL391" s="53"/>
      <c r="FM391" s="53"/>
      <c r="FN391" s="53"/>
      <c r="FO391" s="53"/>
      <c r="FP391" s="53"/>
      <c r="FQ391" s="53"/>
      <c r="FR391" s="53"/>
      <c r="FS391" s="53"/>
      <c r="FT391" s="53"/>
      <c r="FU391" s="53"/>
      <c r="FV391" s="53"/>
      <c r="FW391" s="53"/>
      <c r="FX391" s="53"/>
      <c r="FY391" s="53"/>
      <c r="FZ391" s="53"/>
      <c r="GA391" s="53"/>
      <c r="GB391" s="53"/>
      <c r="GC391" s="53"/>
      <c r="GD391" s="53"/>
      <c r="GE391" s="53"/>
      <c r="GF391" s="53"/>
      <c r="GG391" s="53"/>
      <c r="GH391" s="53"/>
      <c r="GI391" s="53"/>
      <c r="GJ391" s="53"/>
      <c r="GK391" s="53"/>
      <c r="GL391" s="53"/>
      <c r="GM391" s="53"/>
      <c r="GN391" s="53"/>
      <c r="GO391" s="53"/>
      <c r="GP391" s="53"/>
      <c r="GQ391" s="53"/>
      <c r="GR391" s="53"/>
      <c r="GS391" s="53"/>
      <c r="GT391" s="53"/>
      <c r="GU391" s="53"/>
      <c r="GV391" s="53"/>
      <c r="GW391" s="53"/>
      <c r="GX391" s="53"/>
      <c r="GY391" s="53"/>
      <c r="GZ391" s="53"/>
      <c r="HA391" s="53"/>
      <c r="HB391" s="53"/>
      <c r="HC391" s="53"/>
      <c r="HD391" s="53"/>
      <c r="HE391" s="53"/>
      <c r="HF391" s="53"/>
      <c r="HG391" s="53"/>
      <c r="HH391" s="53"/>
      <c r="HI391" s="53"/>
      <c r="HJ391" s="53"/>
      <c r="HK391" s="53"/>
      <c r="HL391" s="53"/>
      <c r="HM391" s="53"/>
      <c r="HN391" s="53"/>
      <c r="HO391" s="53"/>
      <c r="HP391" s="53"/>
      <c r="HQ391" s="53"/>
      <c r="HR391" s="53"/>
      <c r="HS391" s="53"/>
      <c r="HT391" s="53"/>
      <c r="HU391" s="53"/>
      <c r="HV391" s="53"/>
      <c r="HW391" s="53"/>
      <c r="HX391" s="53"/>
      <c r="HY391" s="53"/>
      <c r="HZ391" s="53"/>
      <c r="IA391" s="53"/>
      <c r="IB391" s="53"/>
      <c r="IC391" s="53"/>
      <c r="ID391" s="53"/>
    </row>
    <row r="392" spans="1:238" x14ac:dyDescent="0.2">
      <c r="A392" s="38">
        <f t="shared" si="9"/>
        <v>386</v>
      </c>
      <c r="B392" s="7" t="s">
        <v>1659</v>
      </c>
      <c r="C392" s="7" t="s">
        <v>724</v>
      </c>
      <c r="E392" s="48">
        <v>2020.07</v>
      </c>
      <c r="F392" s="8" t="s">
        <v>760</v>
      </c>
      <c r="G392" s="9">
        <v>552</v>
      </c>
      <c r="H392" s="9">
        <v>1092</v>
      </c>
      <c r="I392" s="33" t="s">
        <v>2199</v>
      </c>
      <c r="J392" s="40" t="s">
        <v>50</v>
      </c>
      <c r="K392" s="4"/>
      <c r="L392" s="53"/>
      <c r="M392" s="53"/>
      <c r="N392" s="53"/>
      <c r="O392" s="53"/>
      <c r="P392" s="53"/>
      <c r="Q392" s="53"/>
      <c r="R392" s="53"/>
      <c r="S392" s="53"/>
      <c r="T392" s="53"/>
      <c r="U392" s="53"/>
      <c r="V392" s="53"/>
      <c r="W392" s="53"/>
      <c r="X392" s="53"/>
      <c r="Y392" s="53"/>
      <c r="Z392" s="53"/>
      <c r="AA392" s="53"/>
      <c r="AB392" s="53"/>
      <c r="AC392" s="53"/>
      <c r="AD392" s="53"/>
      <c r="AE392" s="53"/>
      <c r="AF392" s="53"/>
      <c r="AG392" s="53"/>
      <c r="AH392" s="53"/>
      <c r="AI392" s="53"/>
      <c r="AJ392" s="53"/>
      <c r="AK392" s="53"/>
      <c r="AL392" s="53"/>
      <c r="AM392" s="53"/>
      <c r="AN392" s="53"/>
      <c r="AO392" s="53"/>
      <c r="AP392" s="53"/>
      <c r="AQ392" s="53"/>
      <c r="AR392" s="53"/>
      <c r="AS392" s="53"/>
      <c r="AT392" s="53"/>
      <c r="AU392" s="53"/>
      <c r="AV392" s="53"/>
      <c r="AW392" s="53"/>
      <c r="AX392" s="53"/>
      <c r="AY392" s="53"/>
      <c r="AZ392" s="53"/>
      <c r="BA392" s="53"/>
      <c r="BB392" s="53"/>
      <c r="BC392" s="53"/>
      <c r="BD392" s="53"/>
      <c r="BE392" s="53"/>
      <c r="BF392" s="53"/>
      <c r="BG392" s="53"/>
      <c r="BH392" s="53"/>
      <c r="BI392" s="53"/>
      <c r="BJ392" s="53"/>
      <c r="BK392" s="53"/>
      <c r="BL392" s="53"/>
      <c r="BM392" s="53"/>
      <c r="BN392" s="53"/>
      <c r="BO392" s="53"/>
      <c r="BP392" s="53"/>
      <c r="BQ392" s="53"/>
      <c r="BR392" s="53"/>
      <c r="BS392" s="53"/>
      <c r="BT392" s="53"/>
      <c r="BU392" s="53"/>
      <c r="BV392" s="53"/>
      <c r="BW392" s="53"/>
      <c r="BX392" s="53"/>
      <c r="BY392" s="53"/>
      <c r="BZ392" s="53"/>
      <c r="CA392" s="53"/>
      <c r="CB392" s="53"/>
      <c r="CC392" s="53"/>
      <c r="CD392" s="53"/>
      <c r="CE392" s="53"/>
      <c r="CF392" s="53"/>
      <c r="CG392" s="53"/>
      <c r="CH392" s="53"/>
      <c r="CI392" s="53"/>
      <c r="CJ392" s="53"/>
      <c r="CK392" s="53"/>
      <c r="CL392" s="53"/>
      <c r="CM392" s="53"/>
      <c r="CN392" s="53"/>
      <c r="CO392" s="53"/>
      <c r="CP392" s="53"/>
      <c r="CQ392" s="53"/>
      <c r="CR392" s="53"/>
      <c r="CS392" s="53"/>
      <c r="CT392" s="53"/>
      <c r="CU392" s="53"/>
      <c r="CV392" s="53"/>
      <c r="CW392" s="53"/>
      <c r="CX392" s="53"/>
      <c r="CY392" s="53"/>
      <c r="CZ392" s="53"/>
      <c r="DA392" s="53"/>
      <c r="DB392" s="53"/>
      <c r="DC392" s="53"/>
      <c r="DD392" s="53"/>
      <c r="DE392" s="53"/>
      <c r="DF392" s="53"/>
      <c r="DG392" s="53"/>
      <c r="DH392" s="53"/>
      <c r="DI392" s="53"/>
      <c r="DJ392" s="53"/>
      <c r="DK392" s="53"/>
      <c r="DL392" s="53"/>
      <c r="DM392" s="53"/>
      <c r="DN392" s="53"/>
      <c r="DO392" s="53"/>
      <c r="DP392" s="53"/>
      <c r="DQ392" s="53"/>
      <c r="DR392" s="53"/>
      <c r="DS392" s="53"/>
      <c r="DT392" s="53"/>
      <c r="DU392" s="53"/>
      <c r="DV392" s="53"/>
      <c r="DW392" s="53"/>
      <c r="DX392" s="53"/>
      <c r="DY392" s="53"/>
      <c r="DZ392" s="53"/>
      <c r="EA392" s="53"/>
      <c r="EB392" s="53"/>
      <c r="EC392" s="53"/>
      <c r="ED392" s="53"/>
      <c r="EE392" s="53"/>
      <c r="EF392" s="53"/>
      <c r="EG392" s="53"/>
      <c r="EH392" s="53"/>
      <c r="EI392" s="53"/>
      <c r="EJ392" s="53"/>
      <c r="EK392" s="53"/>
      <c r="EL392" s="53"/>
      <c r="EM392" s="53"/>
      <c r="EN392" s="53"/>
      <c r="EO392" s="53"/>
      <c r="EP392" s="53"/>
      <c r="EQ392" s="53"/>
      <c r="ER392" s="53"/>
      <c r="ES392" s="53"/>
      <c r="ET392" s="53"/>
      <c r="EU392" s="53"/>
      <c r="EV392" s="53"/>
      <c r="EW392" s="53"/>
      <c r="EX392" s="53"/>
      <c r="EY392" s="53"/>
      <c r="EZ392" s="53"/>
      <c r="FA392" s="53"/>
      <c r="FB392" s="53"/>
      <c r="FC392" s="53"/>
      <c r="FD392" s="53"/>
      <c r="FE392" s="53"/>
      <c r="FF392" s="53"/>
      <c r="FG392" s="53"/>
      <c r="FH392" s="53"/>
      <c r="FI392" s="53"/>
      <c r="FJ392" s="53"/>
      <c r="FK392" s="53"/>
      <c r="FL392" s="53"/>
      <c r="FM392" s="53"/>
      <c r="FN392" s="53"/>
      <c r="FO392" s="53"/>
      <c r="FP392" s="53"/>
      <c r="FQ392" s="53"/>
      <c r="FR392" s="53"/>
      <c r="FS392" s="53"/>
      <c r="FT392" s="53"/>
      <c r="FU392" s="53"/>
      <c r="FV392" s="53"/>
      <c r="FW392" s="53"/>
      <c r="FX392" s="53"/>
      <c r="FY392" s="53"/>
      <c r="FZ392" s="53"/>
      <c r="GA392" s="53"/>
      <c r="GB392" s="53"/>
      <c r="GC392" s="53"/>
      <c r="GD392" s="53"/>
      <c r="GE392" s="53"/>
      <c r="GF392" s="53"/>
      <c r="GG392" s="53"/>
      <c r="GH392" s="53"/>
      <c r="GI392" s="53"/>
      <c r="GJ392" s="53"/>
      <c r="GK392" s="53"/>
      <c r="GL392" s="53"/>
      <c r="GM392" s="53"/>
      <c r="GN392" s="53"/>
      <c r="GO392" s="53"/>
      <c r="GP392" s="53"/>
      <c r="GQ392" s="53"/>
      <c r="GR392" s="53"/>
      <c r="GS392" s="53"/>
      <c r="GT392" s="53"/>
      <c r="GU392" s="53"/>
      <c r="GV392" s="53"/>
      <c r="GW392" s="53"/>
      <c r="GX392" s="53"/>
      <c r="GY392" s="53"/>
      <c r="GZ392" s="53"/>
      <c r="HA392" s="53"/>
      <c r="HB392" s="53"/>
      <c r="HC392" s="53"/>
      <c r="HD392" s="53"/>
      <c r="HE392" s="53"/>
      <c r="HF392" s="53"/>
      <c r="HG392" s="53"/>
      <c r="HH392" s="53"/>
      <c r="HI392" s="53"/>
      <c r="HJ392" s="53"/>
      <c r="HK392" s="53"/>
      <c r="HL392" s="53"/>
      <c r="HM392" s="53"/>
      <c r="HN392" s="53"/>
      <c r="HO392" s="53"/>
      <c r="HP392" s="53"/>
      <c r="HQ392" s="53"/>
      <c r="HR392" s="53"/>
      <c r="HS392" s="53"/>
      <c r="HT392" s="53"/>
      <c r="HU392" s="53"/>
      <c r="HV392" s="53"/>
      <c r="HW392" s="53"/>
      <c r="HX392" s="53"/>
      <c r="HY392" s="53"/>
      <c r="HZ392" s="53"/>
      <c r="IA392" s="53"/>
      <c r="IB392" s="53"/>
      <c r="IC392" s="53"/>
      <c r="ID392" s="53"/>
    </row>
    <row r="393" spans="1:238" x14ac:dyDescent="0.2">
      <c r="A393" s="38">
        <f t="shared" si="9"/>
        <v>387</v>
      </c>
      <c r="B393" s="11" t="s">
        <v>1660</v>
      </c>
      <c r="C393" s="11" t="s">
        <v>724</v>
      </c>
      <c r="E393" s="49">
        <v>2020.08</v>
      </c>
      <c r="F393" s="12" t="s">
        <v>773</v>
      </c>
      <c r="G393" s="13">
        <v>1688</v>
      </c>
      <c r="H393" s="13">
        <v>2677</v>
      </c>
      <c r="I393" s="14" t="s">
        <v>41</v>
      </c>
      <c r="J393" s="46" t="s">
        <v>50</v>
      </c>
      <c r="K393" s="6" t="s">
        <v>2463</v>
      </c>
      <c r="L393" s="53"/>
      <c r="M393" s="53"/>
      <c r="N393" s="53"/>
      <c r="O393" s="53"/>
      <c r="P393" s="53"/>
      <c r="Q393" s="53"/>
      <c r="R393" s="53"/>
      <c r="S393" s="53"/>
      <c r="T393" s="53"/>
      <c r="U393" s="53"/>
      <c r="V393" s="53"/>
      <c r="W393" s="53"/>
      <c r="X393" s="53"/>
      <c r="Y393" s="53"/>
      <c r="Z393" s="53"/>
      <c r="AA393" s="53"/>
      <c r="AB393" s="53"/>
      <c r="AC393" s="53"/>
      <c r="AD393" s="53"/>
      <c r="AE393" s="53"/>
      <c r="AF393" s="53"/>
      <c r="AG393" s="53"/>
      <c r="AH393" s="53"/>
      <c r="AI393" s="53"/>
      <c r="AJ393" s="53"/>
      <c r="AK393" s="53"/>
      <c r="AL393" s="53"/>
      <c r="AM393" s="53"/>
      <c r="AN393" s="53"/>
      <c r="AO393" s="53"/>
      <c r="AP393" s="53"/>
      <c r="AQ393" s="53"/>
      <c r="AR393" s="53"/>
      <c r="AS393" s="53"/>
      <c r="AT393" s="53"/>
      <c r="AU393" s="53"/>
      <c r="AV393" s="53"/>
      <c r="AW393" s="53"/>
      <c r="AX393" s="53"/>
      <c r="AY393" s="53"/>
      <c r="AZ393" s="53"/>
      <c r="BA393" s="53"/>
      <c r="BB393" s="53"/>
      <c r="BC393" s="53"/>
      <c r="BD393" s="53"/>
      <c r="BE393" s="53"/>
      <c r="BF393" s="53"/>
      <c r="BG393" s="53"/>
      <c r="BH393" s="53"/>
      <c r="BI393" s="53"/>
      <c r="BJ393" s="53"/>
      <c r="BK393" s="53"/>
      <c r="BL393" s="53"/>
      <c r="BM393" s="53"/>
      <c r="BN393" s="53"/>
      <c r="BO393" s="53"/>
      <c r="BP393" s="53"/>
      <c r="BQ393" s="53"/>
      <c r="BR393" s="53"/>
      <c r="BS393" s="53"/>
      <c r="BT393" s="53"/>
      <c r="BU393" s="53"/>
      <c r="BV393" s="53"/>
      <c r="BW393" s="53"/>
      <c r="BX393" s="53"/>
      <c r="BY393" s="53"/>
      <c r="BZ393" s="53"/>
      <c r="CA393" s="53"/>
      <c r="CB393" s="53"/>
      <c r="CC393" s="53"/>
      <c r="CD393" s="53"/>
      <c r="CE393" s="53"/>
      <c r="CF393" s="53"/>
      <c r="CG393" s="53"/>
      <c r="CH393" s="53"/>
      <c r="CI393" s="53"/>
      <c r="CJ393" s="53"/>
      <c r="CK393" s="53"/>
      <c r="CL393" s="53"/>
      <c r="CM393" s="53"/>
      <c r="CN393" s="53"/>
      <c r="CO393" s="53"/>
      <c r="CP393" s="53"/>
      <c r="CQ393" s="53"/>
      <c r="CR393" s="53"/>
      <c r="CS393" s="53"/>
      <c r="CT393" s="53"/>
      <c r="CU393" s="53"/>
      <c r="CV393" s="53"/>
      <c r="CW393" s="53"/>
      <c r="CX393" s="53"/>
      <c r="CY393" s="53"/>
      <c r="CZ393" s="53"/>
      <c r="DA393" s="53"/>
      <c r="DB393" s="53"/>
      <c r="DC393" s="53"/>
      <c r="DD393" s="53"/>
      <c r="DE393" s="53"/>
      <c r="DF393" s="53"/>
      <c r="DG393" s="53"/>
      <c r="DH393" s="53"/>
      <c r="DI393" s="53"/>
      <c r="DJ393" s="53"/>
      <c r="DK393" s="53"/>
      <c r="DL393" s="53"/>
      <c r="DM393" s="53"/>
      <c r="DN393" s="53"/>
      <c r="DO393" s="53"/>
      <c r="DP393" s="53"/>
      <c r="DQ393" s="53"/>
      <c r="DR393" s="53"/>
      <c r="DS393" s="53"/>
      <c r="DT393" s="53"/>
      <c r="DU393" s="53"/>
      <c r="DV393" s="53"/>
      <c r="DW393" s="53"/>
      <c r="DX393" s="53"/>
      <c r="DY393" s="53"/>
      <c r="DZ393" s="53"/>
      <c r="EA393" s="53"/>
      <c r="EB393" s="53"/>
      <c r="EC393" s="53"/>
      <c r="ED393" s="53"/>
      <c r="EE393" s="53"/>
      <c r="EF393" s="53"/>
      <c r="EG393" s="53"/>
      <c r="EH393" s="53"/>
      <c r="EI393" s="53"/>
      <c r="EJ393" s="53"/>
      <c r="EK393" s="53"/>
      <c r="EL393" s="53"/>
      <c r="EM393" s="53"/>
      <c r="EN393" s="53"/>
      <c r="EO393" s="53"/>
      <c r="EP393" s="53"/>
      <c r="EQ393" s="53"/>
      <c r="ER393" s="53"/>
      <c r="ES393" s="53"/>
      <c r="ET393" s="53"/>
      <c r="EU393" s="53"/>
      <c r="EV393" s="53"/>
      <c r="EW393" s="53"/>
      <c r="EX393" s="53"/>
      <c r="EY393" s="53"/>
      <c r="EZ393" s="53"/>
      <c r="FA393" s="53"/>
      <c r="FB393" s="53"/>
      <c r="FC393" s="53"/>
      <c r="FD393" s="53"/>
      <c r="FE393" s="53"/>
      <c r="FF393" s="53"/>
      <c r="FG393" s="53"/>
      <c r="FH393" s="53"/>
      <c r="FI393" s="53"/>
      <c r="FJ393" s="53"/>
      <c r="FK393" s="53"/>
      <c r="FL393" s="53"/>
      <c r="FM393" s="53"/>
      <c r="FN393" s="53"/>
      <c r="FO393" s="53"/>
      <c r="FP393" s="53"/>
      <c r="FQ393" s="53"/>
      <c r="FR393" s="53"/>
      <c r="FS393" s="53"/>
      <c r="FT393" s="53"/>
      <c r="FU393" s="53"/>
      <c r="FV393" s="53"/>
      <c r="FW393" s="53"/>
      <c r="FX393" s="53"/>
      <c r="FY393" s="53"/>
      <c r="FZ393" s="53"/>
      <c r="GA393" s="53"/>
      <c r="GB393" s="53"/>
      <c r="GC393" s="53"/>
      <c r="GD393" s="53"/>
      <c r="GE393" s="53"/>
      <c r="GF393" s="53"/>
      <c r="GG393" s="53"/>
      <c r="GH393" s="53"/>
      <c r="GI393" s="53"/>
      <c r="GJ393" s="53"/>
      <c r="GK393" s="53"/>
      <c r="GL393" s="53"/>
      <c r="GM393" s="53"/>
      <c r="GN393" s="53"/>
      <c r="GO393" s="53"/>
      <c r="GP393" s="53"/>
      <c r="GQ393" s="53"/>
      <c r="GR393" s="53"/>
      <c r="GS393" s="53"/>
      <c r="GT393" s="53"/>
      <c r="GU393" s="53"/>
      <c r="GV393" s="53"/>
      <c r="GW393" s="53"/>
      <c r="GX393" s="53"/>
      <c r="GY393" s="53"/>
      <c r="GZ393" s="53"/>
      <c r="HA393" s="53"/>
      <c r="HB393" s="53"/>
      <c r="HC393" s="53"/>
      <c r="HD393" s="53"/>
      <c r="HE393" s="53"/>
      <c r="HF393" s="53"/>
      <c r="HG393" s="53"/>
      <c r="HH393" s="53"/>
      <c r="HI393" s="53"/>
      <c r="HJ393" s="53"/>
      <c r="HK393" s="53"/>
      <c r="HL393" s="53"/>
      <c r="HM393" s="53"/>
      <c r="HN393" s="53"/>
      <c r="HO393" s="53"/>
      <c r="HP393" s="53"/>
      <c r="HQ393" s="53"/>
      <c r="HR393" s="53"/>
      <c r="HS393" s="53"/>
      <c r="HT393" s="53"/>
      <c r="HU393" s="53"/>
      <c r="HV393" s="53"/>
      <c r="HW393" s="53"/>
      <c r="HX393" s="53"/>
      <c r="HY393" s="53"/>
      <c r="HZ393" s="53"/>
      <c r="IA393" s="53"/>
      <c r="IB393" s="53"/>
      <c r="IC393" s="53"/>
      <c r="ID393" s="53"/>
    </row>
    <row r="394" spans="1:238" x14ac:dyDescent="0.2">
      <c r="A394" s="38">
        <f t="shared" si="9"/>
        <v>388</v>
      </c>
      <c r="B394" s="11" t="s">
        <v>1661</v>
      </c>
      <c r="C394" s="11" t="s">
        <v>724</v>
      </c>
      <c r="E394" s="49">
        <v>2020.08</v>
      </c>
      <c r="F394" s="12" t="s">
        <v>774</v>
      </c>
      <c r="G394" s="13">
        <v>5481</v>
      </c>
      <c r="H394" s="13">
        <v>13317</v>
      </c>
      <c r="I394" s="33" t="s">
        <v>2186</v>
      </c>
      <c r="J394" s="46" t="s">
        <v>50</v>
      </c>
      <c r="K394" s="6"/>
      <c r="L394" s="53"/>
      <c r="M394" s="53"/>
      <c r="N394" s="53"/>
      <c r="O394" s="53"/>
      <c r="P394" s="53"/>
      <c r="Q394" s="53"/>
      <c r="R394" s="53"/>
      <c r="S394" s="53"/>
      <c r="T394" s="53"/>
      <c r="U394" s="53"/>
      <c r="V394" s="53"/>
      <c r="W394" s="53"/>
      <c r="X394" s="53"/>
      <c r="Y394" s="53"/>
      <c r="Z394" s="53"/>
      <c r="AA394" s="53"/>
      <c r="AB394" s="53"/>
      <c r="AC394" s="53"/>
      <c r="AD394" s="53"/>
      <c r="AE394" s="53"/>
      <c r="AF394" s="53"/>
      <c r="AG394" s="53"/>
      <c r="AH394" s="53"/>
      <c r="AI394" s="53"/>
      <c r="AJ394" s="53"/>
      <c r="AK394" s="53"/>
      <c r="AL394" s="53"/>
      <c r="AM394" s="53"/>
      <c r="AN394" s="53"/>
      <c r="AO394" s="53"/>
      <c r="AP394" s="53"/>
      <c r="AQ394" s="53"/>
      <c r="AR394" s="53"/>
      <c r="AS394" s="53"/>
      <c r="AT394" s="53"/>
      <c r="AU394" s="53"/>
      <c r="AV394" s="53"/>
      <c r="AW394" s="53"/>
      <c r="AX394" s="53"/>
      <c r="AY394" s="53"/>
      <c r="AZ394" s="53"/>
      <c r="BA394" s="53"/>
      <c r="BB394" s="53"/>
      <c r="BC394" s="53"/>
      <c r="BD394" s="53"/>
      <c r="BE394" s="53"/>
      <c r="BF394" s="53"/>
      <c r="BG394" s="53"/>
      <c r="BH394" s="53"/>
      <c r="BI394" s="53"/>
      <c r="BJ394" s="53"/>
      <c r="BK394" s="53"/>
      <c r="BL394" s="53"/>
      <c r="BM394" s="53"/>
      <c r="BN394" s="53"/>
      <c r="BO394" s="53"/>
      <c r="BP394" s="53"/>
      <c r="BQ394" s="53"/>
      <c r="BR394" s="53"/>
      <c r="BS394" s="53"/>
      <c r="BT394" s="53"/>
      <c r="BU394" s="53"/>
      <c r="BV394" s="53"/>
      <c r="BW394" s="53"/>
      <c r="BX394" s="53"/>
      <c r="BY394" s="53"/>
      <c r="BZ394" s="53"/>
      <c r="CA394" s="53"/>
      <c r="CB394" s="53"/>
      <c r="CC394" s="53"/>
      <c r="CD394" s="53"/>
      <c r="CE394" s="53"/>
      <c r="CF394" s="53"/>
      <c r="CG394" s="53"/>
      <c r="CH394" s="53"/>
      <c r="CI394" s="53"/>
      <c r="CJ394" s="53"/>
      <c r="CK394" s="53"/>
      <c r="CL394" s="53"/>
      <c r="CM394" s="53"/>
      <c r="CN394" s="53"/>
      <c r="CO394" s="53"/>
      <c r="CP394" s="53"/>
      <c r="CQ394" s="53"/>
      <c r="CR394" s="53"/>
      <c r="CS394" s="53"/>
      <c r="CT394" s="53"/>
      <c r="CU394" s="53"/>
      <c r="CV394" s="53"/>
      <c r="CW394" s="53"/>
      <c r="CX394" s="53"/>
      <c r="CY394" s="53"/>
      <c r="CZ394" s="53"/>
      <c r="DA394" s="53"/>
      <c r="DB394" s="53"/>
      <c r="DC394" s="53"/>
      <c r="DD394" s="53"/>
      <c r="DE394" s="53"/>
      <c r="DF394" s="53"/>
      <c r="DG394" s="53"/>
      <c r="DH394" s="53"/>
      <c r="DI394" s="53"/>
      <c r="DJ394" s="53"/>
      <c r="DK394" s="53"/>
      <c r="DL394" s="53"/>
      <c r="DM394" s="53"/>
      <c r="DN394" s="53"/>
      <c r="DO394" s="53"/>
      <c r="DP394" s="53"/>
      <c r="DQ394" s="53"/>
      <c r="DR394" s="53"/>
      <c r="DS394" s="53"/>
      <c r="DT394" s="53"/>
      <c r="DU394" s="53"/>
      <c r="DV394" s="53"/>
      <c r="DW394" s="53"/>
      <c r="DX394" s="53"/>
      <c r="DY394" s="53"/>
      <c r="DZ394" s="53"/>
      <c r="EA394" s="53"/>
      <c r="EB394" s="53"/>
      <c r="EC394" s="53"/>
      <c r="ED394" s="53"/>
      <c r="EE394" s="53"/>
      <c r="EF394" s="53"/>
      <c r="EG394" s="53"/>
      <c r="EH394" s="53"/>
      <c r="EI394" s="53"/>
      <c r="EJ394" s="53"/>
      <c r="EK394" s="53"/>
      <c r="EL394" s="53"/>
      <c r="EM394" s="53"/>
      <c r="EN394" s="53"/>
      <c r="EO394" s="53"/>
      <c r="EP394" s="53"/>
      <c r="EQ394" s="53"/>
      <c r="ER394" s="53"/>
      <c r="ES394" s="53"/>
      <c r="ET394" s="53"/>
      <c r="EU394" s="53"/>
      <c r="EV394" s="53"/>
      <c r="EW394" s="53"/>
      <c r="EX394" s="53"/>
      <c r="EY394" s="53"/>
      <c r="EZ394" s="53"/>
      <c r="FA394" s="53"/>
      <c r="FB394" s="53"/>
      <c r="FC394" s="53"/>
      <c r="FD394" s="53"/>
      <c r="FE394" s="53"/>
      <c r="FF394" s="53"/>
      <c r="FG394" s="53"/>
      <c r="FH394" s="53"/>
      <c r="FI394" s="53"/>
      <c r="FJ394" s="53"/>
      <c r="FK394" s="53"/>
      <c r="FL394" s="53"/>
      <c r="FM394" s="53"/>
      <c r="FN394" s="53"/>
      <c r="FO394" s="53"/>
      <c r="FP394" s="53"/>
      <c r="FQ394" s="53"/>
      <c r="FR394" s="53"/>
      <c r="FS394" s="53"/>
      <c r="FT394" s="53"/>
      <c r="FU394" s="53"/>
      <c r="FV394" s="53"/>
      <c r="FW394" s="53"/>
      <c r="FX394" s="53"/>
      <c r="FY394" s="53"/>
      <c r="FZ394" s="53"/>
      <c r="GA394" s="53"/>
      <c r="GB394" s="53"/>
      <c r="GC394" s="53"/>
      <c r="GD394" s="53"/>
      <c r="GE394" s="53"/>
      <c r="GF394" s="53"/>
      <c r="GG394" s="53"/>
      <c r="GH394" s="53"/>
      <c r="GI394" s="53"/>
      <c r="GJ394" s="53"/>
      <c r="GK394" s="53"/>
      <c r="GL394" s="53"/>
      <c r="GM394" s="53"/>
      <c r="GN394" s="53"/>
      <c r="GO394" s="53"/>
      <c r="GP394" s="53"/>
      <c r="GQ394" s="53"/>
      <c r="GR394" s="53"/>
      <c r="GS394" s="53"/>
      <c r="GT394" s="53"/>
      <c r="GU394" s="53"/>
      <c r="GV394" s="53"/>
      <c r="GW394" s="53"/>
      <c r="GX394" s="53"/>
      <c r="GY394" s="53"/>
      <c r="GZ394" s="53"/>
      <c r="HA394" s="53"/>
      <c r="HB394" s="53"/>
      <c r="HC394" s="53"/>
      <c r="HD394" s="53"/>
      <c r="HE394" s="53"/>
      <c r="HF394" s="53"/>
      <c r="HG394" s="53"/>
      <c r="HH394" s="53"/>
      <c r="HI394" s="53"/>
      <c r="HJ394" s="53"/>
      <c r="HK394" s="53"/>
      <c r="HL394" s="53"/>
      <c r="HM394" s="53"/>
      <c r="HN394" s="53"/>
      <c r="HO394" s="53"/>
      <c r="HP394" s="53"/>
      <c r="HQ394" s="53"/>
      <c r="HR394" s="53"/>
      <c r="HS394" s="53"/>
      <c r="HT394" s="53"/>
      <c r="HU394" s="53"/>
      <c r="HV394" s="53"/>
      <c r="HW394" s="53"/>
      <c r="HX394" s="53"/>
      <c r="HY394" s="53"/>
      <c r="HZ394" s="53"/>
      <c r="IA394" s="53"/>
      <c r="IB394" s="53"/>
      <c r="IC394" s="53"/>
      <c r="ID394" s="53"/>
    </row>
    <row r="395" spans="1:238" x14ac:dyDescent="0.2">
      <c r="A395" s="38">
        <f t="shared" si="9"/>
        <v>389</v>
      </c>
      <c r="B395" s="11" t="s">
        <v>1662</v>
      </c>
      <c r="C395" s="11" t="s">
        <v>724</v>
      </c>
      <c r="E395" s="49">
        <v>2020.08</v>
      </c>
      <c r="F395" s="12" t="s">
        <v>775</v>
      </c>
      <c r="G395" s="13">
        <v>782</v>
      </c>
      <c r="H395" s="13">
        <v>1467</v>
      </c>
      <c r="I395" s="33" t="s">
        <v>2186</v>
      </c>
      <c r="J395" s="46" t="s">
        <v>50</v>
      </c>
      <c r="K395" s="6"/>
      <c r="L395" s="53"/>
      <c r="M395" s="53"/>
      <c r="N395" s="53"/>
      <c r="O395" s="53"/>
      <c r="P395" s="53"/>
      <c r="Q395" s="53"/>
      <c r="R395" s="53"/>
      <c r="S395" s="53"/>
      <c r="T395" s="53"/>
      <c r="U395" s="53"/>
      <c r="V395" s="53"/>
      <c r="W395" s="53"/>
      <c r="X395" s="53"/>
      <c r="Y395" s="53"/>
      <c r="Z395" s="53"/>
      <c r="AA395" s="53"/>
      <c r="AB395" s="53"/>
      <c r="AC395" s="53"/>
      <c r="AD395" s="53"/>
      <c r="AE395" s="53"/>
      <c r="AF395" s="53"/>
      <c r="AG395" s="53"/>
      <c r="AH395" s="53"/>
      <c r="AI395" s="53"/>
      <c r="AJ395" s="53"/>
      <c r="AK395" s="53"/>
      <c r="AL395" s="53"/>
      <c r="AM395" s="53"/>
      <c r="AN395" s="53"/>
      <c r="AO395" s="53"/>
      <c r="AP395" s="53"/>
      <c r="AQ395" s="53"/>
      <c r="AR395" s="53"/>
      <c r="AS395" s="53"/>
      <c r="AT395" s="53"/>
      <c r="AU395" s="53"/>
      <c r="AV395" s="53"/>
      <c r="AW395" s="53"/>
      <c r="AX395" s="53"/>
      <c r="AY395" s="53"/>
      <c r="AZ395" s="53"/>
      <c r="BA395" s="53"/>
      <c r="BB395" s="53"/>
      <c r="BC395" s="53"/>
      <c r="BD395" s="53"/>
      <c r="BE395" s="53"/>
      <c r="BF395" s="53"/>
      <c r="BG395" s="53"/>
      <c r="BH395" s="53"/>
      <c r="BI395" s="53"/>
      <c r="BJ395" s="53"/>
      <c r="BK395" s="53"/>
      <c r="BL395" s="53"/>
      <c r="BM395" s="53"/>
      <c r="BN395" s="53"/>
      <c r="BO395" s="53"/>
      <c r="BP395" s="53"/>
      <c r="BQ395" s="53"/>
      <c r="BR395" s="53"/>
      <c r="BS395" s="53"/>
      <c r="BT395" s="53"/>
      <c r="BU395" s="53"/>
      <c r="BV395" s="53"/>
      <c r="BW395" s="53"/>
      <c r="BX395" s="53"/>
      <c r="BY395" s="53"/>
      <c r="BZ395" s="53"/>
      <c r="CA395" s="53"/>
      <c r="CB395" s="53"/>
      <c r="CC395" s="53"/>
      <c r="CD395" s="53"/>
      <c r="CE395" s="53"/>
      <c r="CF395" s="53"/>
      <c r="CG395" s="53"/>
      <c r="CH395" s="53"/>
      <c r="CI395" s="53"/>
      <c r="CJ395" s="53"/>
      <c r="CK395" s="53"/>
      <c r="CL395" s="53"/>
      <c r="CM395" s="53"/>
      <c r="CN395" s="53"/>
      <c r="CO395" s="53"/>
      <c r="CP395" s="53"/>
      <c r="CQ395" s="53"/>
      <c r="CR395" s="53"/>
      <c r="CS395" s="53"/>
      <c r="CT395" s="53"/>
      <c r="CU395" s="53"/>
      <c r="CV395" s="53"/>
      <c r="CW395" s="53"/>
      <c r="CX395" s="53"/>
      <c r="CY395" s="53"/>
      <c r="CZ395" s="53"/>
      <c r="DA395" s="53"/>
      <c r="DB395" s="53"/>
      <c r="DC395" s="53"/>
      <c r="DD395" s="53"/>
      <c r="DE395" s="53"/>
      <c r="DF395" s="53"/>
      <c r="DG395" s="53"/>
      <c r="DH395" s="53"/>
      <c r="DI395" s="53"/>
      <c r="DJ395" s="53"/>
      <c r="DK395" s="53"/>
      <c r="DL395" s="53"/>
      <c r="DM395" s="53"/>
      <c r="DN395" s="53"/>
      <c r="DO395" s="53"/>
      <c r="DP395" s="53"/>
      <c r="DQ395" s="53"/>
      <c r="DR395" s="53"/>
      <c r="DS395" s="53"/>
      <c r="DT395" s="53"/>
      <c r="DU395" s="53"/>
      <c r="DV395" s="53"/>
      <c r="DW395" s="53"/>
      <c r="DX395" s="53"/>
      <c r="DY395" s="53"/>
      <c r="DZ395" s="53"/>
      <c r="EA395" s="53"/>
      <c r="EB395" s="53"/>
      <c r="EC395" s="53"/>
      <c r="ED395" s="53"/>
      <c r="EE395" s="53"/>
      <c r="EF395" s="53"/>
      <c r="EG395" s="53"/>
      <c r="EH395" s="53"/>
      <c r="EI395" s="53"/>
      <c r="EJ395" s="53"/>
      <c r="EK395" s="53"/>
      <c r="EL395" s="53"/>
      <c r="EM395" s="53"/>
      <c r="EN395" s="53"/>
      <c r="EO395" s="53"/>
      <c r="EP395" s="53"/>
      <c r="EQ395" s="53"/>
      <c r="ER395" s="53"/>
      <c r="ES395" s="53"/>
      <c r="ET395" s="53"/>
      <c r="EU395" s="53"/>
      <c r="EV395" s="53"/>
      <c r="EW395" s="53"/>
      <c r="EX395" s="53"/>
      <c r="EY395" s="53"/>
      <c r="EZ395" s="53"/>
      <c r="FA395" s="53"/>
      <c r="FB395" s="53"/>
      <c r="FC395" s="53"/>
      <c r="FD395" s="53"/>
      <c r="FE395" s="53"/>
      <c r="FF395" s="53"/>
      <c r="FG395" s="53"/>
      <c r="FH395" s="53"/>
      <c r="FI395" s="53"/>
      <c r="FJ395" s="53"/>
      <c r="FK395" s="53"/>
      <c r="FL395" s="53"/>
      <c r="FM395" s="53"/>
      <c r="FN395" s="53"/>
      <c r="FO395" s="53"/>
      <c r="FP395" s="53"/>
      <c r="FQ395" s="53"/>
      <c r="FR395" s="53"/>
      <c r="FS395" s="53"/>
      <c r="FT395" s="53"/>
      <c r="FU395" s="53"/>
      <c r="FV395" s="53"/>
      <c r="FW395" s="53"/>
      <c r="FX395" s="53"/>
      <c r="FY395" s="53"/>
      <c r="FZ395" s="53"/>
      <c r="GA395" s="53"/>
      <c r="GB395" s="53"/>
      <c r="GC395" s="53"/>
      <c r="GD395" s="53"/>
      <c r="GE395" s="53"/>
      <c r="GF395" s="53"/>
      <c r="GG395" s="53"/>
      <c r="GH395" s="53"/>
      <c r="GI395" s="53"/>
      <c r="GJ395" s="53"/>
      <c r="GK395" s="53"/>
      <c r="GL395" s="53"/>
      <c r="GM395" s="53"/>
      <c r="GN395" s="53"/>
      <c r="GO395" s="53"/>
      <c r="GP395" s="53"/>
      <c r="GQ395" s="53"/>
      <c r="GR395" s="53"/>
      <c r="GS395" s="53"/>
      <c r="GT395" s="53"/>
      <c r="GU395" s="53"/>
      <c r="GV395" s="53"/>
      <c r="GW395" s="53"/>
      <c r="GX395" s="53"/>
      <c r="GY395" s="53"/>
      <c r="GZ395" s="53"/>
      <c r="HA395" s="53"/>
      <c r="HB395" s="53"/>
      <c r="HC395" s="53"/>
      <c r="HD395" s="53"/>
      <c r="HE395" s="53"/>
      <c r="HF395" s="53"/>
      <c r="HG395" s="53"/>
      <c r="HH395" s="53"/>
      <c r="HI395" s="53"/>
      <c r="HJ395" s="53"/>
      <c r="HK395" s="53"/>
      <c r="HL395" s="53"/>
      <c r="HM395" s="53"/>
      <c r="HN395" s="53"/>
      <c r="HO395" s="53"/>
      <c r="HP395" s="53"/>
      <c r="HQ395" s="53"/>
      <c r="HR395" s="53"/>
      <c r="HS395" s="53"/>
      <c r="HT395" s="53"/>
      <c r="HU395" s="53"/>
      <c r="HV395" s="53"/>
      <c r="HW395" s="53"/>
      <c r="HX395" s="53"/>
      <c r="HY395" s="53"/>
      <c r="HZ395" s="53"/>
      <c r="IA395" s="53"/>
      <c r="IB395" s="53"/>
      <c r="IC395" s="53"/>
      <c r="ID395" s="53"/>
    </row>
    <row r="396" spans="1:238" x14ac:dyDescent="0.2">
      <c r="A396" s="38">
        <f t="shared" si="9"/>
        <v>390</v>
      </c>
      <c r="B396" s="7" t="s">
        <v>783</v>
      </c>
      <c r="C396" s="7" t="s">
        <v>724</v>
      </c>
      <c r="E396" s="48">
        <v>2020.09</v>
      </c>
      <c r="F396" s="8" t="s">
        <v>222</v>
      </c>
      <c r="G396" s="9">
        <v>816</v>
      </c>
      <c r="H396" s="9">
        <v>1846</v>
      </c>
      <c r="I396" s="33" t="s">
        <v>51</v>
      </c>
      <c r="J396" s="40" t="s">
        <v>50</v>
      </c>
      <c r="K396" s="4" t="s">
        <v>781</v>
      </c>
      <c r="L396" s="53"/>
      <c r="M396" s="53"/>
      <c r="N396" s="53"/>
      <c r="O396" s="53"/>
      <c r="P396" s="53"/>
      <c r="Q396" s="53"/>
      <c r="R396" s="53"/>
      <c r="S396" s="53"/>
      <c r="T396" s="53"/>
      <c r="U396" s="53"/>
      <c r="V396" s="53"/>
      <c r="W396" s="53"/>
      <c r="X396" s="53"/>
      <c r="Y396" s="53"/>
      <c r="Z396" s="53"/>
      <c r="AA396" s="53"/>
      <c r="AB396" s="53"/>
      <c r="AC396" s="53"/>
      <c r="AD396" s="53"/>
      <c r="AE396" s="53"/>
      <c r="AF396" s="53"/>
      <c r="AG396" s="53"/>
      <c r="AH396" s="53"/>
      <c r="AI396" s="53"/>
      <c r="AJ396" s="53"/>
      <c r="AK396" s="53"/>
      <c r="AL396" s="53"/>
      <c r="AM396" s="53"/>
      <c r="AN396" s="53"/>
      <c r="AO396" s="53"/>
      <c r="AP396" s="53"/>
      <c r="AQ396" s="53"/>
      <c r="AR396" s="53"/>
      <c r="AS396" s="53"/>
      <c r="AT396" s="53"/>
      <c r="AU396" s="53"/>
      <c r="AV396" s="53"/>
      <c r="AW396" s="53"/>
      <c r="AX396" s="53"/>
      <c r="AY396" s="53"/>
      <c r="AZ396" s="53"/>
      <c r="BA396" s="53"/>
      <c r="BB396" s="53"/>
      <c r="BC396" s="53"/>
      <c r="BD396" s="53"/>
      <c r="BE396" s="53"/>
      <c r="BF396" s="53"/>
      <c r="BG396" s="53"/>
      <c r="BH396" s="53"/>
      <c r="BI396" s="53"/>
      <c r="BJ396" s="53"/>
      <c r="BK396" s="53"/>
      <c r="BL396" s="53"/>
      <c r="BM396" s="53"/>
      <c r="BN396" s="53"/>
      <c r="BO396" s="53"/>
      <c r="BP396" s="53"/>
      <c r="BQ396" s="53"/>
      <c r="BR396" s="53"/>
      <c r="BS396" s="53"/>
      <c r="BT396" s="53"/>
      <c r="BU396" s="53"/>
      <c r="BV396" s="53"/>
      <c r="BW396" s="53"/>
      <c r="BX396" s="53"/>
      <c r="BY396" s="53"/>
      <c r="BZ396" s="53"/>
      <c r="CA396" s="53"/>
      <c r="CB396" s="53"/>
      <c r="CC396" s="53"/>
      <c r="CD396" s="53"/>
      <c r="CE396" s="53"/>
      <c r="CF396" s="53"/>
      <c r="CG396" s="53"/>
      <c r="CH396" s="53"/>
      <c r="CI396" s="53"/>
      <c r="CJ396" s="53"/>
      <c r="CK396" s="53"/>
      <c r="CL396" s="53"/>
      <c r="CM396" s="53"/>
      <c r="CN396" s="53"/>
      <c r="CO396" s="53"/>
      <c r="CP396" s="53"/>
      <c r="CQ396" s="53"/>
      <c r="CR396" s="53"/>
      <c r="CS396" s="53"/>
      <c r="CT396" s="53"/>
      <c r="CU396" s="53"/>
      <c r="CV396" s="53"/>
      <c r="CW396" s="53"/>
      <c r="CX396" s="53"/>
      <c r="CY396" s="53"/>
      <c r="CZ396" s="53"/>
      <c r="DA396" s="53"/>
      <c r="DB396" s="53"/>
      <c r="DC396" s="53"/>
      <c r="DD396" s="53"/>
      <c r="DE396" s="53"/>
      <c r="DF396" s="53"/>
      <c r="DG396" s="53"/>
      <c r="DH396" s="53"/>
      <c r="DI396" s="53"/>
      <c r="DJ396" s="53"/>
      <c r="DK396" s="53"/>
      <c r="DL396" s="53"/>
      <c r="DM396" s="53"/>
      <c r="DN396" s="53"/>
      <c r="DO396" s="53"/>
      <c r="DP396" s="53"/>
      <c r="DQ396" s="53"/>
      <c r="DR396" s="53"/>
      <c r="DS396" s="53"/>
      <c r="DT396" s="53"/>
      <c r="DU396" s="53"/>
      <c r="DV396" s="53"/>
      <c r="DW396" s="53"/>
      <c r="DX396" s="53"/>
      <c r="DY396" s="53"/>
      <c r="DZ396" s="53"/>
      <c r="EA396" s="53"/>
      <c r="EB396" s="53"/>
      <c r="EC396" s="53"/>
      <c r="ED396" s="53"/>
      <c r="EE396" s="53"/>
      <c r="EF396" s="53"/>
      <c r="EG396" s="53"/>
      <c r="EH396" s="53"/>
      <c r="EI396" s="53"/>
      <c r="EJ396" s="53"/>
      <c r="EK396" s="53"/>
      <c r="EL396" s="53"/>
      <c r="EM396" s="53"/>
      <c r="EN396" s="53"/>
      <c r="EO396" s="53"/>
      <c r="EP396" s="53"/>
      <c r="EQ396" s="53"/>
      <c r="ER396" s="53"/>
      <c r="ES396" s="53"/>
      <c r="ET396" s="53"/>
      <c r="EU396" s="53"/>
      <c r="EV396" s="53"/>
      <c r="EW396" s="53"/>
      <c r="EX396" s="53"/>
      <c r="EY396" s="53"/>
      <c r="EZ396" s="53"/>
      <c r="FA396" s="53"/>
      <c r="FB396" s="53"/>
      <c r="FC396" s="53"/>
      <c r="FD396" s="53"/>
      <c r="FE396" s="53"/>
      <c r="FF396" s="53"/>
      <c r="FG396" s="53"/>
      <c r="FH396" s="53"/>
      <c r="FI396" s="53"/>
      <c r="FJ396" s="53"/>
      <c r="FK396" s="53"/>
      <c r="FL396" s="53"/>
      <c r="FM396" s="53"/>
      <c r="FN396" s="53"/>
      <c r="FO396" s="53"/>
      <c r="FP396" s="53"/>
      <c r="FQ396" s="53"/>
      <c r="FR396" s="53"/>
      <c r="FS396" s="53"/>
      <c r="FT396" s="53"/>
      <c r="FU396" s="53"/>
      <c r="FV396" s="53"/>
      <c r="FW396" s="53"/>
      <c r="FX396" s="53"/>
      <c r="FY396" s="53"/>
      <c r="FZ396" s="53"/>
      <c r="GA396" s="53"/>
      <c r="GB396" s="53"/>
      <c r="GC396" s="53"/>
      <c r="GD396" s="53"/>
      <c r="GE396" s="53"/>
      <c r="GF396" s="53"/>
      <c r="GG396" s="53"/>
      <c r="GH396" s="53"/>
      <c r="GI396" s="53"/>
      <c r="GJ396" s="53"/>
      <c r="GK396" s="53"/>
      <c r="GL396" s="53"/>
      <c r="GM396" s="53"/>
      <c r="GN396" s="53"/>
      <c r="GO396" s="53"/>
      <c r="GP396" s="53"/>
      <c r="GQ396" s="53"/>
      <c r="GR396" s="53"/>
      <c r="GS396" s="53"/>
      <c r="GT396" s="53"/>
      <c r="GU396" s="53"/>
      <c r="GV396" s="53"/>
      <c r="GW396" s="53"/>
      <c r="GX396" s="53"/>
      <c r="GY396" s="53"/>
      <c r="GZ396" s="53"/>
      <c r="HA396" s="53"/>
      <c r="HB396" s="53"/>
      <c r="HC396" s="53"/>
      <c r="HD396" s="53"/>
      <c r="HE396" s="53"/>
      <c r="HF396" s="53"/>
      <c r="HG396" s="53"/>
      <c r="HH396" s="53"/>
      <c r="HI396" s="53"/>
      <c r="HJ396" s="53"/>
      <c r="HK396" s="53"/>
      <c r="HL396" s="53"/>
      <c r="HM396" s="53"/>
      <c r="HN396" s="53"/>
      <c r="HO396" s="53"/>
      <c r="HP396" s="53"/>
      <c r="HQ396" s="53"/>
      <c r="HR396" s="53"/>
      <c r="HS396" s="53"/>
      <c r="HT396" s="53"/>
      <c r="HU396" s="53"/>
      <c r="HV396" s="53"/>
      <c r="HW396" s="53"/>
      <c r="HX396" s="53"/>
      <c r="HY396" s="53"/>
      <c r="HZ396" s="53"/>
      <c r="IA396" s="53"/>
      <c r="IB396" s="53"/>
      <c r="IC396" s="53"/>
      <c r="ID396" s="53"/>
    </row>
    <row r="397" spans="1:238" x14ac:dyDescent="0.2">
      <c r="A397" s="38">
        <f t="shared" si="9"/>
        <v>391</v>
      </c>
      <c r="B397" s="7" t="s">
        <v>1663</v>
      </c>
      <c r="C397" s="7" t="s">
        <v>724</v>
      </c>
      <c r="E397" s="48" t="s">
        <v>799</v>
      </c>
      <c r="F397" s="8" t="s">
        <v>1664</v>
      </c>
      <c r="G397" s="9">
        <v>5347</v>
      </c>
      <c r="H397" s="9">
        <v>10858</v>
      </c>
      <c r="I397" s="10" t="s">
        <v>41</v>
      </c>
      <c r="J397" s="40" t="s">
        <v>50</v>
      </c>
      <c r="K397" s="4" t="s">
        <v>781</v>
      </c>
      <c r="L397" s="53"/>
      <c r="M397" s="53"/>
      <c r="N397" s="53"/>
      <c r="O397" s="53"/>
      <c r="P397" s="53"/>
      <c r="Q397" s="53"/>
      <c r="R397" s="53"/>
      <c r="S397" s="53"/>
      <c r="T397" s="53"/>
      <c r="U397" s="53"/>
      <c r="V397" s="53"/>
      <c r="W397" s="53"/>
      <c r="X397" s="53"/>
      <c r="Y397" s="53"/>
      <c r="Z397" s="53"/>
      <c r="AA397" s="53"/>
      <c r="AB397" s="53"/>
      <c r="AC397" s="53"/>
      <c r="AD397" s="53"/>
      <c r="AE397" s="53"/>
      <c r="AF397" s="53"/>
      <c r="AG397" s="53"/>
      <c r="AH397" s="53"/>
      <c r="AI397" s="53"/>
      <c r="AJ397" s="53"/>
      <c r="AK397" s="53"/>
      <c r="AL397" s="53"/>
      <c r="AM397" s="53"/>
      <c r="AN397" s="53"/>
      <c r="AO397" s="53"/>
      <c r="AP397" s="53"/>
      <c r="AQ397" s="53"/>
      <c r="AR397" s="53"/>
      <c r="AS397" s="53"/>
      <c r="AT397" s="53"/>
      <c r="AU397" s="53"/>
      <c r="AV397" s="53"/>
      <c r="AW397" s="53"/>
      <c r="AX397" s="53"/>
      <c r="AY397" s="53"/>
      <c r="AZ397" s="53"/>
      <c r="BA397" s="53"/>
      <c r="BB397" s="53"/>
      <c r="BC397" s="53"/>
      <c r="BD397" s="53"/>
      <c r="BE397" s="53"/>
      <c r="BF397" s="53"/>
      <c r="BG397" s="53"/>
      <c r="BH397" s="53"/>
      <c r="BI397" s="53"/>
      <c r="BJ397" s="53"/>
      <c r="BK397" s="53"/>
      <c r="BL397" s="53"/>
      <c r="BM397" s="53"/>
      <c r="BN397" s="53"/>
      <c r="BO397" s="53"/>
      <c r="BP397" s="53"/>
      <c r="BQ397" s="53"/>
      <c r="BR397" s="53"/>
      <c r="BS397" s="53"/>
      <c r="BT397" s="53"/>
      <c r="BU397" s="53"/>
      <c r="BV397" s="53"/>
      <c r="BW397" s="53"/>
      <c r="BX397" s="53"/>
      <c r="BY397" s="53"/>
      <c r="BZ397" s="53"/>
      <c r="CA397" s="53"/>
      <c r="CB397" s="53"/>
      <c r="CC397" s="53"/>
      <c r="CD397" s="53"/>
      <c r="CE397" s="53"/>
      <c r="CF397" s="53"/>
      <c r="CG397" s="53"/>
      <c r="CH397" s="53"/>
      <c r="CI397" s="53"/>
      <c r="CJ397" s="53"/>
      <c r="CK397" s="53"/>
      <c r="CL397" s="53"/>
      <c r="CM397" s="53"/>
      <c r="CN397" s="53"/>
      <c r="CO397" s="53"/>
      <c r="CP397" s="53"/>
      <c r="CQ397" s="53"/>
      <c r="CR397" s="53"/>
      <c r="CS397" s="53"/>
      <c r="CT397" s="53"/>
      <c r="CU397" s="53"/>
      <c r="CV397" s="53"/>
      <c r="CW397" s="53"/>
      <c r="CX397" s="53"/>
      <c r="CY397" s="53"/>
      <c r="CZ397" s="53"/>
      <c r="DA397" s="53"/>
      <c r="DB397" s="53"/>
      <c r="DC397" s="53"/>
      <c r="DD397" s="53"/>
      <c r="DE397" s="53"/>
      <c r="DF397" s="53"/>
      <c r="DG397" s="53"/>
      <c r="DH397" s="53"/>
      <c r="DI397" s="53"/>
      <c r="DJ397" s="53"/>
      <c r="DK397" s="53"/>
      <c r="DL397" s="53"/>
      <c r="DM397" s="53"/>
      <c r="DN397" s="53"/>
      <c r="DO397" s="53"/>
      <c r="DP397" s="53"/>
      <c r="DQ397" s="53"/>
      <c r="DR397" s="53"/>
      <c r="DS397" s="53"/>
      <c r="DT397" s="53"/>
      <c r="DU397" s="53"/>
      <c r="DV397" s="53"/>
      <c r="DW397" s="53"/>
      <c r="DX397" s="53"/>
      <c r="DY397" s="53"/>
      <c r="DZ397" s="53"/>
      <c r="EA397" s="53"/>
      <c r="EB397" s="53"/>
      <c r="EC397" s="53"/>
      <c r="ED397" s="53"/>
      <c r="EE397" s="53"/>
      <c r="EF397" s="53"/>
      <c r="EG397" s="53"/>
      <c r="EH397" s="53"/>
      <c r="EI397" s="53"/>
      <c r="EJ397" s="53"/>
      <c r="EK397" s="53"/>
      <c r="EL397" s="53"/>
      <c r="EM397" s="53"/>
      <c r="EN397" s="53"/>
      <c r="EO397" s="53"/>
      <c r="EP397" s="53"/>
      <c r="EQ397" s="53"/>
      <c r="ER397" s="53"/>
      <c r="ES397" s="53"/>
      <c r="ET397" s="53"/>
      <c r="EU397" s="53"/>
      <c r="EV397" s="53"/>
      <c r="EW397" s="53"/>
      <c r="EX397" s="53"/>
      <c r="EY397" s="53"/>
      <c r="EZ397" s="53"/>
      <c r="FA397" s="53"/>
      <c r="FB397" s="53"/>
      <c r="FC397" s="53"/>
      <c r="FD397" s="53"/>
      <c r="FE397" s="53"/>
      <c r="FF397" s="53"/>
      <c r="FG397" s="53"/>
      <c r="FH397" s="53"/>
      <c r="FI397" s="53"/>
      <c r="FJ397" s="53"/>
      <c r="FK397" s="53"/>
      <c r="FL397" s="53"/>
      <c r="FM397" s="53"/>
      <c r="FN397" s="53"/>
      <c r="FO397" s="53"/>
      <c r="FP397" s="53"/>
      <c r="FQ397" s="53"/>
      <c r="FR397" s="53"/>
      <c r="FS397" s="53"/>
      <c r="FT397" s="53"/>
      <c r="FU397" s="53"/>
      <c r="FV397" s="53"/>
      <c r="FW397" s="53"/>
      <c r="FX397" s="53"/>
      <c r="FY397" s="53"/>
      <c r="FZ397" s="53"/>
      <c r="GA397" s="53"/>
      <c r="GB397" s="53"/>
      <c r="GC397" s="53"/>
      <c r="GD397" s="53"/>
      <c r="GE397" s="53"/>
      <c r="GF397" s="53"/>
      <c r="GG397" s="53"/>
      <c r="GH397" s="53"/>
      <c r="GI397" s="53"/>
      <c r="GJ397" s="53"/>
      <c r="GK397" s="53"/>
      <c r="GL397" s="53"/>
      <c r="GM397" s="53"/>
      <c r="GN397" s="53"/>
      <c r="GO397" s="53"/>
      <c r="GP397" s="53"/>
      <c r="GQ397" s="53"/>
      <c r="GR397" s="53"/>
      <c r="GS397" s="53"/>
      <c r="GT397" s="53"/>
      <c r="GU397" s="53"/>
      <c r="GV397" s="53"/>
      <c r="GW397" s="53"/>
      <c r="GX397" s="53"/>
      <c r="GY397" s="53"/>
      <c r="GZ397" s="53"/>
      <c r="HA397" s="53"/>
      <c r="HB397" s="53"/>
      <c r="HC397" s="53"/>
      <c r="HD397" s="53"/>
      <c r="HE397" s="53"/>
      <c r="HF397" s="53"/>
      <c r="HG397" s="53"/>
      <c r="HH397" s="53"/>
      <c r="HI397" s="53"/>
      <c r="HJ397" s="53"/>
      <c r="HK397" s="53"/>
      <c r="HL397" s="53"/>
      <c r="HM397" s="53"/>
      <c r="HN397" s="53"/>
      <c r="HO397" s="53"/>
      <c r="HP397" s="53"/>
      <c r="HQ397" s="53"/>
      <c r="HR397" s="53"/>
      <c r="HS397" s="53"/>
      <c r="HT397" s="53"/>
      <c r="HU397" s="53"/>
      <c r="HV397" s="53"/>
      <c r="HW397" s="53"/>
      <c r="HX397" s="53"/>
      <c r="HY397" s="53"/>
      <c r="HZ397" s="53"/>
      <c r="IA397" s="53"/>
      <c r="IB397" s="53"/>
      <c r="IC397" s="53"/>
      <c r="ID397" s="53"/>
    </row>
    <row r="398" spans="1:238" x14ac:dyDescent="0.2">
      <c r="A398" s="38">
        <f t="shared" si="9"/>
        <v>392</v>
      </c>
      <c r="B398" s="7" t="s">
        <v>1665</v>
      </c>
      <c r="C398" s="7" t="s">
        <v>17</v>
      </c>
      <c r="E398" s="48">
        <v>2020.11</v>
      </c>
      <c r="F398" s="8" t="s">
        <v>1666</v>
      </c>
      <c r="G398" s="9">
        <v>2814</v>
      </c>
      <c r="H398" s="9">
        <v>5468</v>
      </c>
      <c r="I398" s="10" t="s">
        <v>709</v>
      </c>
      <c r="J398" s="40" t="s">
        <v>50</v>
      </c>
      <c r="K398" s="4" t="s">
        <v>781</v>
      </c>
      <c r="L398" s="53"/>
      <c r="M398" s="53"/>
      <c r="N398" s="53"/>
      <c r="O398" s="53"/>
      <c r="P398" s="53"/>
      <c r="Q398" s="53"/>
      <c r="R398" s="53"/>
      <c r="S398" s="53"/>
      <c r="T398" s="53"/>
      <c r="U398" s="53"/>
      <c r="V398" s="53"/>
      <c r="W398" s="53"/>
      <c r="X398" s="53"/>
      <c r="Y398" s="53"/>
      <c r="Z398" s="53"/>
      <c r="AA398" s="53"/>
      <c r="AB398" s="53"/>
      <c r="AC398" s="53"/>
      <c r="AD398" s="53"/>
      <c r="AE398" s="53"/>
      <c r="AF398" s="53"/>
      <c r="AG398" s="53"/>
      <c r="AH398" s="53"/>
      <c r="AI398" s="53"/>
      <c r="AJ398" s="53"/>
      <c r="AK398" s="53"/>
      <c r="AL398" s="53"/>
      <c r="AM398" s="53"/>
      <c r="AN398" s="53"/>
      <c r="AO398" s="53"/>
      <c r="AP398" s="53"/>
      <c r="AQ398" s="53"/>
      <c r="AR398" s="53"/>
      <c r="AS398" s="53"/>
      <c r="AT398" s="53"/>
      <c r="AU398" s="53"/>
      <c r="AV398" s="53"/>
      <c r="AW398" s="53"/>
      <c r="AX398" s="53"/>
      <c r="AY398" s="53"/>
      <c r="AZ398" s="53"/>
      <c r="BA398" s="53"/>
      <c r="BB398" s="53"/>
      <c r="BC398" s="53"/>
      <c r="BD398" s="53"/>
      <c r="BE398" s="53"/>
      <c r="BF398" s="53"/>
      <c r="BG398" s="53"/>
      <c r="BH398" s="53"/>
      <c r="BI398" s="53"/>
      <c r="BJ398" s="53"/>
      <c r="BK398" s="53"/>
      <c r="BL398" s="53"/>
      <c r="BM398" s="53"/>
      <c r="BN398" s="53"/>
      <c r="BO398" s="53"/>
      <c r="BP398" s="53"/>
      <c r="BQ398" s="53"/>
      <c r="BR398" s="53"/>
      <c r="BS398" s="53"/>
      <c r="BT398" s="53"/>
      <c r="BU398" s="53"/>
      <c r="BV398" s="53"/>
      <c r="BW398" s="53"/>
      <c r="BX398" s="53"/>
      <c r="BY398" s="53"/>
      <c r="BZ398" s="53"/>
      <c r="CA398" s="53"/>
      <c r="CB398" s="53"/>
      <c r="CC398" s="53"/>
      <c r="CD398" s="53"/>
      <c r="CE398" s="53"/>
      <c r="CF398" s="53"/>
      <c r="CG398" s="53"/>
      <c r="CH398" s="53"/>
      <c r="CI398" s="53"/>
      <c r="CJ398" s="53"/>
      <c r="CK398" s="53"/>
      <c r="CL398" s="53"/>
      <c r="CM398" s="53"/>
      <c r="CN398" s="53"/>
      <c r="CO398" s="53"/>
      <c r="CP398" s="53"/>
      <c r="CQ398" s="53"/>
      <c r="CR398" s="53"/>
      <c r="CS398" s="53"/>
      <c r="CT398" s="53"/>
      <c r="CU398" s="53"/>
      <c r="CV398" s="53"/>
      <c r="CW398" s="53"/>
      <c r="CX398" s="53"/>
      <c r="CY398" s="53"/>
      <c r="CZ398" s="53"/>
      <c r="DA398" s="53"/>
      <c r="DB398" s="53"/>
      <c r="DC398" s="53"/>
      <c r="DD398" s="53"/>
      <c r="DE398" s="53"/>
      <c r="DF398" s="53"/>
      <c r="DG398" s="53"/>
      <c r="DH398" s="53"/>
      <c r="DI398" s="53"/>
      <c r="DJ398" s="53"/>
      <c r="DK398" s="53"/>
      <c r="DL398" s="53"/>
      <c r="DM398" s="53"/>
      <c r="DN398" s="53"/>
      <c r="DO398" s="53"/>
      <c r="DP398" s="53"/>
      <c r="DQ398" s="53"/>
      <c r="DR398" s="53"/>
      <c r="DS398" s="53"/>
      <c r="DT398" s="53"/>
      <c r="DU398" s="53"/>
      <c r="DV398" s="53"/>
      <c r="DW398" s="53"/>
      <c r="DX398" s="53"/>
      <c r="DY398" s="53"/>
      <c r="DZ398" s="53"/>
      <c r="EA398" s="53"/>
      <c r="EB398" s="53"/>
      <c r="EC398" s="53"/>
      <c r="ED398" s="53"/>
      <c r="EE398" s="53"/>
      <c r="EF398" s="53"/>
      <c r="EG398" s="53"/>
      <c r="EH398" s="53"/>
      <c r="EI398" s="53"/>
      <c r="EJ398" s="53"/>
      <c r="EK398" s="53"/>
      <c r="EL398" s="53"/>
      <c r="EM398" s="53"/>
      <c r="EN398" s="53"/>
      <c r="EO398" s="53"/>
      <c r="EP398" s="53"/>
      <c r="EQ398" s="53"/>
      <c r="ER398" s="53"/>
      <c r="ES398" s="53"/>
      <c r="ET398" s="53"/>
      <c r="EU398" s="53"/>
      <c r="EV398" s="53"/>
      <c r="EW398" s="53"/>
      <c r="EX398" s="53"/>
      <c r="EY398" s="53"/>
      <c r="EZ398" s="53"/>
      <c r="FA398" s="53"/>
      <c r="FB398" s="53"/>
      <c r="FC398" s="53"/>
      <c r="FD398" s="53"/>
      <c r="FE398" s="53"/>
      <c r="FF398" s="53"/>
      <c r="FG398" s="53"/>
      <c r="FH398" s="53"/>
      <c r="FI398" s="53"/>
      <c r="FJ398" s="53"/>
      <c r="FK398" s="53"/>
      <c r="FL398" s="53"/>
      <c r="FM398" s="53"/>
      <c r="FN398" s="53"/>
      <c r="FO398" s="53"/>
      <c r="FP398" s="53"/>
      <c r="FQ398" s="53"/>
      <c r="FR398" s="53"/>
      <c r="FS398" s="53"/>
      <c r="FT398" s="53"/>
      <c r="FU398" s="53"/>
      <c r="FV398" s="53"/>
      <c r="FW398" s="53"/>
      <c r="FX398" s="53"/>
      <c r="FY398" s="53"/>
      <c r="FZ398" s="53"/>
      <c r="GA398" s="53"/>
      <c r="GB398" s="53"/>
      <c r="GC398" s="53"/>
      <c r="GD398" s="53"/>
      <c r="GE398" s="53"/>
      <c r="GF398" s="53"/>
      <c r="GG398" s="53"/>
      <c r="GH398" s="53"/>
      <c r="GI398" s="53"/>
      <c r="GJ398" s="53"/>
      <c r="GK398" s="53"/>
      <c r="GL398" s="53"/>
      <c r="GM398" s="53"/>
      <c r="GN398" s="53"/>
      <c r="GO398" s="53"/>
      <c r="GP398" s="53"/>
      <c r="GQ398" s="53"/>
      <c r="GR398" s="53"/>
      <c r="GS398" s="53"/>
      <c r="GT398" s="53"/>
      <c r="GU398" s="53"/>
      <c r="GV398" s="53"/>
      <c r="GW398" s="53"/>
      <c r="GX398" s="53"/>
      <c r="GY398" s="53"/>
      <c r="GZ398" s="53"/>
      <c r="HA398" s="53"/>
      <c r="HB398" s="53"/>
      <c r="HC398" s="53"/>
      <c r="HD398" s="53"/>
      <c r="HE398" s="53"/>
      <c r="HF398" s="53"/>
      <c r="HG398" s="53"/>
      <c r="HH398" s="53"/>
      <c r="HI398" s="53"/>
      <c r="HJ398" s="53"/>
      <c r="HK398" s="53"/>
      <c r="HL398" s="53"/>
      <c r="HM398" s="53"/>
      <c r="HN398" s="53"/>
      <c r="HO398" s="53"/>
      <c r="HP398" s="53"/>
      <c r="HQ398" s="53"/>
      <c r="HR398" s="53"/>
      <c r="HS398" s="53"/>
      <c r="HT398" s="53"/>
      <c r="HU398" s="53"/>
      <c r="HV398" s="53"/>
      <c r="HW398" s="53"/>
      <c r="HX398" s="53"/>
      <c r="HY398" s="53"/>
      <c r="HZ398" s="53"/>
      <c r="IA398" s="53"/>
      <c r="IB398" s="53"/>
      <c r="IC398" s="53"/>
      <c r="ID398" s="53"/>
    </row>
    <row r="399" spans="1:238" x14ac:dyDescent="0.2">
      <c r="A399" s="38">
        <f t="shared" si="9"/>
        <v>393</v>
      </c>
      <c r="B399" s="7" t="s">
        <v>1667</v>
      </c>
      <c r="C399" s="7" t="s">
        <v>724</v>
      </c>
      <c r="E399" s="48">
        <v>2020.11</v>
      </c>
      <c r="F399" s="8" t="s">
        <v>1668</v>
      </c>
      <c r="G399" s="9">
        <v>256</v>
      </c>
      <c r="H399" s="9">
        <v>572</v>
      </c>
      <c r="I399" s="10" t="s">
        <v>41</v>
      </c>
      <c r="J399" s="40" t="s">
        <v>50</v>
      </c>
      <c r="K399" s="4"/>
      <c r="L399" s="53"/>
      <c r="M399" s="53"/>
      <c r="N399" s="53"/>
      <c r="O399" s="53"/>
      <c r="P399" s="53"/>
      <c r="Q399" s="53"/>
      <c r="R399" s="53"/>
      <c r="S399" s="53"/>
      <c r="T399" s="53"/>
      <c r="U399" s="53"/>
      <c r="V399" s="53"/>
      <c r="W399" s="53"/>
      <c r="X399" s="53"/>
      <c r="Y399" s="53"/>
      <c r="Z399" s="53"/>
      <c r="AA399" s="53"/>
      <c r="AB399" s="53"/>
      <c r="AC399" s="53"/>
      <c r="AD399" s="53"/>
      <c r="AE399" s="53"/>
      <c r="AF399" s="53"/>
      <c r="AG399" s="53"/>
      <c r="AH399" s="53"/>
      <c r="AI399" s="53"/>
      <c r="AJ399" s="53"/>
      <c r="AK399" s="53"/>
      <c r="AL399" s="53"/>
      <c r="AM399" s="53"/>
      <c r="AN399" s="53"/>
      <c r="AO399" s="53"/>
      <c r="AP399" s="53"/>
      <c r="AQ399" s="53"/>
      <c r="AR399" s="53"/>
      <c r="AS399" s="53"/>
      <c r="AT399" s="53"/>
      <c r="AU399" s="53"/>
      <c r="AV399" s="53"/>
      <c r="AW399" s="53"/>
      <c r="AX399" s="53"/>
      <c r="AY399" s="53"/>
      <c r="AZ399" s="53"/>
      <c r="BA399" s="53"/>
      <c r="BB399" s="53"/>
      <c r="BC399" s="53"/>
      <c r="BD399" s="53"/>
      <c r="BE399" s="53"/>
      <c r="BF399" s="53"/>
      <c r="BG399" s="53"/>
      <c r="BH399" s="53"/>
      <c r="BI399" s="53"/>
      <c r="BJ399" s="53"/>
      <c r="BK399" s="53"/>
      <c r="BL399" s="53"/>
      <c r="BM399" s="53"/>
      <c r="BN399" s="53"/>
      <c r="BO399" s="53"/>
      <c r="BP399" s="53"/>
      <c r="BQ399" s="53"/>
      <c r="BR399" s="53"/>
      <c r="BS399" s="53"/>
      <c r="BT399" s="53"/>
      <c r="BU399" s="53"/>
      <c r="BV399" s="53"/>
      <c r="BW399" s="53"/>
      <c r="BX399" s="53"/>
      <c r="BY399" s="53"/>
      <c r="BZ399" s="53"/>
      <c r="CA399" s="53"/>
      <c r="CB399" s="53"/>
      <c r="CC399" s="53"/>
      <c r="CD399" s="53"/>
      <c r="CE399" s="53"/>
      <c r="CF399" s="53"/>
      <c r="CG399" s="53"/>
      <c r="CH399" s="53"/>
      <c r="CI399" s="53"/>
      <c r="CJ399" s="53"/>
      <c r="CK399" s="53"/>
      <c r="CL399" s="53"/>
      <c r="CM399" s="53"/>
      <c r="CN399" s="53"/>
      <c r="CO399" s="53"/>
      <c r="CP399" s="53"/>
      <c r="CQ399" s="53"/>
      <c r="CR399" s="53"/>
      <c r="CS399" s="53"/>
      <c r="CT399" s="53"/>
      <c r="CU399" s="53"/>
      <c r="CV399" s="53"/>
      <c r="CW399" s="53"/>
      <c r="CX399" s="53"/>
      <c r="CY399" s="53"/>
      <c r="CZ399" s="53"/>
      <c r="DA399" s="53"/>
      <c r="DB399" s="53"/>
      <c r="DC399" s="53"/>
      <c r="DD399" s="53"/>
      <c r="DE399" s="53"/>
      <c r="DF399" s="53"/>
      <c r="DG399" s="53"/>
      <c r="DH399" s="53"/>
      <c r="DI399" s="53"/>
      <c r="DJ399" s="53"/>
      <c r="DK399" s="53"/>
      <c r="DL399" s="53"/>
      <c r="DM399" s="53"/>
      <c r="DN399" s="53"/>
      <c r="DO399" s="53"/>
      <c r="DP399" s="53"/>
      <c r="DQ399" s="53"/>
      <c r="DR399" s="53"/>
      <c r="DS399" s="53"/>
      <c r="DT399" s="53"/>
      <c r="DU399" s="53"/>
      <c r="DV399" s="53"/>
      <c r="DW399" s="53"/>
      <c r="DX399" s="53"/>
      <c r="DY399" s="53"/>
      <c r="DZ399" s="53"/>
      <c r="EA399" s="53"/>
      <c r="EB399" s="53"/>
      <c r="EC399" s="53"/>
      <c r="ED399" s="53"/>
      <c r="EE399" s="53"/>
      <c r="EF399" s="53"/>
      <c r="EG399" s="53"/>
      <c r="EH399" s="53"/>
      <c r="EI399" s="53"/>
      <c r="EJ399" s="53"/>
      <c r="EK399" s="53"/>
      <c r="EL399" s="53"/>
      <c r="EM399" s="53"/>
      <c r="EN399" s="53"/>
      <c r="EO399" s="53"/>
      <c r="EP399" s="53"/>
      <c r="EQ399" s="53"/>
      <c r="ER399" s="53"/>
      <c r="ES399" s="53"/>
      <c r="ET399" s="53"/>
      <c r="EU399" s="53"/>
      <c r="EV399" s="53"/>
      <c r="EW399" s="53"/>
      <c r="EX399" s="53"/>
      <c r="EY399" s="53"/>
      <c r="EZ399" s="53"/>
      <c r="FA399" s="53"/>
      <c r="FB399" s="53"/>
      <c r="FC399" s="53"/>
      <c r="FD399" s="53"/>
      <c r="FE399" s="53"/>
      <c r="FF399" s="53"/>
      <c r="FG399" s="53"/>
      <c r="FH399" s="53"/>
      <c r="FI399" s="53"/>
      <c r="FJ399" s="53"/>
      <c r="FK399" s="53"/>
      <c r="FL399" s="53"/>
      <c r="FM399" s="53"/>
      <c r="FN399" s="53"/>
      <c r="FO399" s="53"/>
      <c r="FP399" s="53"/>
      <c r="FQ399" s="53"/>
      <c r="FR399" s="53"/>
      <c r="FS399" s="53"/>
      <c r="FT399" s="53"/>
      <c r="FU399" s="53"/>
      <c r="FV399" s="53"/>
      <c r="FW399" s="53"/>
      <c r="FX399" s="53"/>
      <c r="FY399" s="53"/>
      <c r="FZ399" s="53"/>
      <c r="GA399" s="53"/>
      <c r="GB399" s="53"/>
      <c r="GC399" s="53"/>
      <c r="GD399" s="53"/>
      <c r="GE399" s="53"/>
      <c r="GF399" s="53"/>
      <c r="GG399" s="53"/>
      <c r="GH399" s="53"/>
      <c r="GI399" s="53"/>
      <c r="GJ399" s="53"/>
      <c r="GK399" s="53"/>
      <c r="GL399" s="53"/>
      <c r="GM399" s="53"/>
      <c r="GN399" s="53"/>
      <c r="GO399" s="53"/>
      <c r="GP399" s="53"/>
      <c r="GQ399" s="53"/>
      <c r="GR399" s="53"/>
      <c r="GS399" s="53"/>
      <c r="GT399" s="53"/>
      <c r="GU399" s="53"/>
      <c r="GV399" s="53"/>
      <c r="GW399" s="53"/>
      <c r="GX399" s="53"/>
      <c r="GY399" s="53"/>
      <c r="GZ399" s="53"/>
      <c r="HA399" s="53"/>
      <c r="HB399" s="53"/>
      <c r="HC399" s="53"/>
      <c r="HD399" s="53"/>
      <c r="HE399" s="53"/>
      <c r="HF399" s="53"/>
      <c r="HG399" s="53"/>
      <c r="HH399" s="53"/>
      <c r="HI399" s="53"/>
      <c r="HJ399" s="53"/>
      <c r="HK399" s="53"/>
      <c r="HL399" s="53"/>
      <c r="HM399" s="53"/>
      <c r="HN399" s="53"/>
      <c r="HO399" s="53"/>
      <c r="HP399" s="53"/>
      <c r="HQ399" s="53"/>
      <c r="HR399" s="53"/>
      <c r="HS399" s="53"/>
      <c r="HT399" s="53"/>
      <c r="HU399" s="53"/>
      <c r="HV399" s="53"/>
      <c r="HW399" s="53"/>
      <c r="HX399" s="53"/>
      <c r="HY399" s="53"/>
      <c r="HZ399" s="53"/>
      <c r="IA399" s="53"/>
      <c r="IB399" s="53"/>
      <c r="IC399" s="53"/>
      <c r="ID399" s="53"/>
    </row>
    <row r="400" spans="1:238" x14ac:dyDescent="0.2">
      <c r="A400" s="38">
        <f t="shared" si="9"/>
        <v>394</v>
      </c>
      <c r="B400" s="7" t="s">
        <v>2653</v>
      </c>
      <c r="C400" s="7" t="s">
        <v>724</v>
      </c>
      <c r="E400" s="48">
        <v>2020.11</v>
      </c>
      <c r="F400" s="8" t="s">
        <v>1669</v>
      </c>
      <c r="G400" s="9">
        <v>2066</v>
      </c>
      <c r="H400" s="9">
        <v>4394</v>
      </c>
      <c r="I400" s="10" t="s">
        <v>709</v>
      </c>
      <c r="J400" s="40" t="s">
        <v>50</v>
      </c>
      <c r="K400" s="4" t="s">
        <v>782</v>
      </c>
      <c r="L400" s="53"/>
      <c r="M400" s="53"/>
      <c r="N400" s="53"/>
      <c r="O400" s="53"/>
      <c r="P400" s="53"/>
      <c r="Q400" s="53"/>
      <c r="R400" s="53"/>
      <c r="S400" s="53"/>
      <c r="T400" s="53"/>
      <c r="U400" s="53"/>
      <c r="V400" s="53"/>
      <c r="W400" s="53"/>
      <c r="X400" s="53"/>
      <c r="Y400" s="53"/>
      <c r="Z400" s="53"/>
      <c r="AA400" s="53"/>
      <c r="AB400" s="53"/>
      <c r="AC400" s="53"/>
      <c r="AD400" s="53"/>
      <c r="AE400" s="53"/>
      <c r="AF400" s="53"/>
      <c r="AG400" s="53"/>
      <c r="AH400" s="53"/>
      <c r="AI400" s="53"/>
      <c r="AJ400" s="53"/>
      <c r="AK400" s="53"/>
      <c r="AL400" s="53"/>
      <c r="AM400" s="53"/>
      <c r="AN400" s="53"/>
      <c r="AO400" s="53"/>
      <c r="AP400" s="53"/>
      <c r="AQ400" s="53"/>
      <c r="AR400" s="53"/>
      <c r="AS400" s="53"/>
      <c r="AT400" s="53"/>
      <c r="AU400" s="53"/>
      <c r="AV400" s="53"/>
      <c r="AW400" s="53"/>
      <c r="AX400" s="53"/>
      <c r="AY400" s="53"/>
      <c r="AZ400" s="53"/>
      <c r="BA400" s="53"/>
      <c r="BB400" s="53"/>
      <c r="BC400" s="53"/>
      <c r="BD400" s="53"/>
      <c r="BE400" s="53"/>
      <c r="BF400" s="53"/>
      <c r="BG400" s="53"/>
      <c r="BH400" s="53"/>
      <c r="BI400" s="53"/>
      <c r="BJ400" s="53"/>
      <c r="BK400" s="53"/>
      <c r="BL400" s="53"/>
      <c r="BM400" s="53"/>
      <c r="BN400" s="53"/>
      <c r="BO400" s="53"/>
      <c r="BP400" s="53"/>
      <c r="BQ400" s="53"/>
      <c r="BR400" s="53"/>
      <c r="BS400" s="53"/>
      <c r="BT400" s="53"/>
      <c r="BU400" s="53"/>
      <c r="BV400" s="53"/>
      <c r="BW400" s="53"/>
      <c r="BX400" s="53"/>
      <c r="BY400" s="53"/>
      <c r="BZ400" s="53"/>
      <c r="CA400" s="53"/>
      <c r="CB400" s="53"/>
      <c r="CC400" s="53"/>
      <c r="CD400" s="53"/>
      <c r="CE400" s="53"/>
      <c r="CF400" s="53"/>
      <c r="CG400" s="53"/>
      <c r="CH400" s="53"/>
      <c r="CI400" s="53"/>
      <c r="CJ400" s="53"/>
      <c r="CK400" s="53"/>
      <c r="CL400" s="53"/>
      <c r="CM400" s="53"/>
      <c r="CN400" s="53"/>
      <c r="CO400" s="53"/>
      <c r="CP400" s="53"/>
      <c r="CQ400" s="53"/>
      <c r="CR400" s="53"/>
      <c r="CS400" s="53"/>
      <c r="CT400" s="53"/>
      <c r="CU400" s="53"/>
      <c r="CV400" s="53"/>
      <c r="CW400" s="53"/>
      <c r="CX400" s="53"/>
      <c r="CY400" s="53"/>
      <c r="CZ400" s="53"/>
      <c r="DA400" s="53"/>
      <c r="DB400" s="53"/>
      <c r="DC400" s="53"/>
      <c r="DD400" s="53"/>
      <c r="DE400" s="53"/>
      <c r="DF400" s="53"/>
      <c r="DG400" s="53"/>
      <c r="DH400" s="53"/>
      <c r="DI400" s="53"/>
      <c r="DJ400" s="53"/>
      <c r="DK400" s="53"/>
      <c r="DL400" s="53"/>
      <c r="DM400" s="53"/>
      <c r="DN400" s="53"/>
      <c r="DO400" s="53"/>
      <c r="DP400" s="53"/>
      <c r="DQ400" s="53"/>
      <c r="DR400" s="53"/>
      <c r="DS400" s="53"/>
      <c r="DT400" s="53"/>
      <c r="DU400" s="53"/>
      <c r="DV400" s="53"/>
      <c r="DW400" s="53"/>
      <c r="DX400" s="53"/>
      <c r="DY400" s="53"/>
      <c r="DZ400" s="53"/>
      <c r="EA400" s="53"/>
      <c r="EB400" s="53"/>
      <c r="EC400" s="53"/>
      <c r="ED400" s="53"/>
      <c r="EE400" s="53"/>
      <c r="EF400" s="53"/>
      <c r="EG400" s="53"/>
      <c r="EH400" s="53"/>
      <c r="EI400" s="53"/>
      <c r="EJ400" s="53"/>
      <c r="EK400" s="53"/>
      <c r="EL400" s="53"/>
      <c r="EM400" s="53"/>
      <c r="EN400" s="53"/>
      <c r="EO400" s="53"/>
      <c r="EP400" s="53"/>
      <c r="EQ400" s="53"/>
      <c r="ER400" s="53"/>
      <c r="ES400" s="53"/>
      <c r="ET400" s="53"/>
      <c r="EU400" s="53"/>
      <c r="EV400" s="53"/>
      <c r="EW400" s="53"/>
      <c r="EX400" s="53"/>
      <c r="EY400" s="53"/>
      <c r="EZ400" s="53"/>
      <c r="FA400" s="53"/>
      <c r="FB400" s="53"/>
      <c r="FC400" s="53"/>
      <c r="FD400" s="53"/>
      <c r="FE400" s="53"/>
      <c r="FF400" s="53"/>
      <c r="FG400" s="53"/>
      <c r="FH400" s="53"/>
      <c r="FI400" s="53"/>
      <c r="FJ400" s="53"/>
      <c r="FK400" s="53"/>
      <c r="FL400" s="53"/>
      <c r="FM400" s="53"/>
      <c r="FN400" s="53"/>
      <c r="FO400" s="53"/>
      <c r="FP400" s="53"/>
      <c r="FQ400" s="53"/>
      <c r="FR400" s="53"/>
      <c r="FS400" s="53"/>
      <c r="FT400" s="53"/>
      <c r="FU400" s="53"/>
      <c r="FV400" s="53"/>
      <c r="FW400" s="53"/>
      <c r="FX400" s="53"/>
      <c r="FY400" s="53"/>
      <c r="FZ400" s="53"/>
      <c r="GA400" s="53"/>
      <c r="GB400" s="53"/>
      <c r="GC400" s="53"/>
      <c r="GD400" s="53"/>
      <c r="GE400" s="53"/>
      <c r="GF400" s="53"/>
      <c r="GG400" s="53"/>
      <c r="GH400" s="53"/>
      <c r="GI400" s="53"/>
      <c r="GJ400" s="53"/>
      <c r="GK400" s="53"/>
      <c r="GL400" s="53"/>
      <c r="GM400" s="53"/>
      <c r="GN400" s="53"/>
      <c r="GO400" s="53"/>
      <c r="GP400" s="53"/>
      <c r="GQ400" s="53"/>
      <c r="GR400" s="53"/>
      <c r="GS400" s="53"/>
      <c r="GT400" s="53"/>
      <c r="GU400" s="53"/>
      <c r="GV400" s="53"/>
      <c r="GW400" s="53"/>
      <c r="GX400" s="53"/>
      <c r="GY400" s="53"/>
      <c r="GZ400" s="53"/>
      <c r="HA400" s="53"/>
      <c r="HB400" s="53"/>
      <c r="HC400" s="53"/>
      <c r="HD400" s="53"/>
      <c r="HE400" s="53"/>
      <c r="HF400" s="53"/>
      <c r="HG400" s="53"/>
      <c r="HH400" s="53"/>
      <c r="HI400" s="53"/>
      <c r="HJ400" s="53"/>
      <c r="HK400" s="53"/>
      <c r="HL400" s="53"/>
      <c r="HM400" s="53"/>
      <c r="HN400" s="53"/>
      <c r="HO400" s="53"/>
      <c r="HP400" s="53"/>
      <c r="HQ400" s="53"/>
      <c r="HR400" s="53"/>
      <c r="HS400" s="53"/>
      <c r="HT400" s="53"/>
      <c r="HU400" s="53"/>
      <c r="HV400" s="53"/>
      <c r="HW400" s="53"/>
      <c r="HX400" s="53"/>
      <c r="HY400" s="53"/>
      <c r="HZ400" s="53"/>
      <c r="IA400" s="53"/>
      <c r="IB400" s="53"/>
      <c r="IC400" s="53"/>
      <c r="ID400" s="53"/>
    </row>
    <row r="401" spans="1:238" x14ac:dyDescent="0.2">
      <c r="A401" s="38">
        <f t="shared" si="9"/>
        <v>395</v>
      </c>
      <c r="B401" s="7" t="s">
        <v>1670</v>
      </c>
      <c r="C401" s="7" t="s">
        <v>724</v>
      </c>
      <c r="E401" s="48">
        <v>2020.11</v>
      </c>
      <c r="F401" s="8" t="s">
        <v>1671</v>
      </c>
      <c r="G401" s="9">
        <v>2061</v>
      </c>
      <c r="H401" s="9">
        <v>5051</v>
      </c>
      <c r="I401" s="10" t="s">
        <v>709</v>
      </c>
      <c r="J401" s="40" t="s">
        <v>50</v>
      </c>
      <c r="K401" s="4" t="s">
        <v>780</v>
      </c>
      <c r="L401" s="53"/>
      <c r="M401" s="53"/>
      <c r="N401" s="53"/>
      <c r="O401" s="53"/>
      <c r="P401" s="53"/>
      <c r="Q401" s="53"/>
      <c r="R401" s="53"/>
      <c r="S401" s="53"/>
      <c r="T401" s="53"/>
      <c r="U401" s="53"/>
      <c r="V401" s="53"/>
      <c r="W401" s="53"/>
      <c r="X401" s="53"/>
      <c r="Y401" s="53"/>
      <c r="Z401" s="53"/>
      <c r="AA401" s="53"/>
      <c r="AB401" s="53"/>
      <c r="AC401" s="53"/>
      <c r="AD401" s="53"/>
      <c r="AE401" s="53"/>
      <c r="AF401" s="53"/>
      <c r="AG401" s="53"/>
      <c r="AH401" s="53"/>
      <c r="AI401" s="53"/>
      <c r="AJ401" s="53"/>
      <c r="AK401" s="53"/>
      <c r="AL401" s="53"/>
      <c r="AM401" s="53"/>
      <c r="AN401" s="53"/>
      <c r="AO401" s="53"/>
      <c r="AP401" s="53"/>
      <c r="AQ401" s="53"/>
      <c r="AR401" s="53"/>
      <c r="AS401" s="53"/>
      <c r="AT401" s="53"/>
      <c r="AU401" s="53"/>
      <c r="AV401" s="53"/>
      <c r="AW401" s="53"/>
      <c r="AX401" s="53"/>
      <c r="AY401" s="53"/>
      <c r="AZ401" s="53"/>
      <c r="BA401" s="53"/>
      <c r="BB401" s="53"/>
      <c r="BC401" s="53"/>
      <c r="BD401" s="53"/>
      <c r="BE401" s="53"/>
      <c r="BF401" s="53"/>
      <c r="BG401" s="53"/>
      <c r="BH401" s="53"/>
      <c r="BI401" s="53"/>
      <c r="BJ401" s="53"/>
      <c r="BK401" s="53"/>
      <c r="BL401" s="53"/>
      <c r="BM401" s="53"/>
      <c r="BN401" s="53"/>
      <c r="BO401" s="53"/>
      <c r="BP401" s="53"/>
      <c r="BQ401" s="53"/>
      <c r="BR401" s="53"/>
      <c r="BS401" s="53"/>
      <c r="BT401" s="53"/>
      <c r="BU401" s="53"/>
      <c r="BV401" s="53"/>
      <c r="BW401" s="53"/>
      <c r="BX401" s="53"/>
      <c r="BY401" s="53"/>
      <c r="BZ401" s="53"/>
      <c r="CA401" s="53"/>
      <c r="CB401" s="53"/>
      <c r="CC401" s="53"/>
      <c r="CD401" s="53"/>
      <c r="CE401" s="53"/>
      <c r="CF401" s="53"/>
      <c r="CG401" s="53"/>
      <c r="CH401" s="53"/>
      <c r="CI401" s="53"/>
      <c r="CJ401" s="53"/>
      <c r="CK401" s="53"/>
      <c r="CL401" s="53"/>
      <c r="CM401" s="53"/>
      <c r="CN401" s="53"/>
      <c r="CO401" s="53"/>
      <c r="CP401" s="53"/>
      <c r="CQ401" s="53"/>
      <c r="CR401" s="53"/>
      <c r="CS401" s="53"/>
      <c r="CT401" s="53"/>
      <c r="CU401" s="53"/>
      <c r="CV401" s="53"/>
      <c r="CW401" s="53"/>
      <c r="CX401" s="53"/>
      <c r="CY401" s="53"/>
      <c r="CZ401" s="53"/>
      <c r="DA401" s="53"/>
      <c r="DB401" s="53"/>
      <c r="DC401" s="53"/>
      <c r="DD401" s="53"/>
      <c r="DE401" s="53"/>
      <c r="DF401" s="53"/>
      <c r="DG401" s="53"/>
      <c r="DH401" s="53"/>
      <c r="DI401" s="53"/>
      <c r="DJ401" s="53"/>
      <c r="DK401" s="53"/>
      <c r="DL401" s="53"/>
      <c r="DM401" s="53"/>
      <c r="DN401" s="53"/>
      <c r="DO401" s="53"/>
      <c r="DP401" s="53"/>
      <c r="DQ401" s="53"/>
      <c r="DR401" s="53"/>
      <c r="DS401" s="53"/>
      <c r="DT401" s="53"/>
      <c r="DU401" s="53"/>
      <c r="DV401" s="53"/>
      <c r="DW401" s="53"/>
      <c r="DX401" s="53"/>
      <c r="DY401" s="53"/>
      <c r="DZ401" s="53"/>
      <c r="EA401" s="53"/>
      <c r="EB401" s="53"/>
      <c r="EC401" s="53"/>
      <c r="ED401" s="53"/>
      <c r="EE401" s="53"/>
      <c r="EF401" s="53"/>
      <c r="EG401" s="53"/>
      <c r="EH401" s="53"/>
      <c r="EI401" s="53"/>
      <c r="EJ401" s="53"/>
      <c r="EK401" s="53"/>
      <c r="EL401" s="53"/>
      <c r="EM401" s="53"/>
      <c r="EN401" s="53"/>
      <c r="EO401" s="53"/>
      <c r="EP401" s="53"/>
      <c r="EQ401" s="53"/>
      <c r="ER401" s="53"/>
      <c r="ES401" s="53"/>
      <c r="ET401" s="53"/>
      <c r="EU401" s="53"/>
      <c r="EV401" s="53"/>
      <c r="EW401" s="53"/>
      <c r="EX401" s="53"/>
      <c r="EY401" s="53"/>
      <c r="EZ401" s="53"/>
      <c r="FA401" s="53"/>
      <c r="FB401" s="53"/>
      <c r="FC401" s="53"/>
      <c r="FD401" s="53"/>
      <c r="FE401" s="53"/>
      <c r="FF401" s="53"/>
      <c r="FG401" s="53"/>
      <c r="FH401" s="53"/>
      <c r="FI401" s="53"/>
      <c r="FJ401" s="53"/>
      <c r="FK401" s="53"/>
      <c r="FL401" s="53"/>
      <c r="FM401" s="53"/>
      <c r="FN401" s="53"/>
      <c r="FO401" s="53"/>
      <c r="FP401" s="53"/>
      <c r="FQ401" s="53"/>
      <c r="FR401" s="53"/>
      <c r="FS401" s="53"/>
      <c r="FT401" s="53"/>
      <c r="FU401" s="53"/>
      <c r="FV401" s="53"/>
      <c r="FW401" s="53"/>
      <c r="FX401" s="53"/>
      <c r="FY401" s="53"/>
      <c r="FZ401" s="53"/>
      <c r="GA401" s="53"/>
      <c r="GB401" s="53"/>
      <c r="GC401" s="53"/>
      <c r="GD401" s="53"/>
      <c r="GE401" s="53"/>
      <c r="GF401" s="53"/>
      <c r="GG401" s="53"/>
      <c r="GH401" s="53"/>
      <c r="GI401" s="53"/>
      <c r="GJ401" s="53"/>
      <c r="GK401" s="53"/>
      <c r="GL401" s="53"/>
      <c r="GM401" s="53"/>
      <c r="GN401" s="53"/>
      <c r="GO401" s="53"/>
      <c r="GP401" s="53"/>
      <c r="GQ401" s="53"/>
      <c r="GR401" s="53"/>
      <c r="GS401" s="53"/>
      <c r="GT401" s="53"/>
      <c r="GU401" s="53"/>
      <c r="GV401" s="53"/>
      <c r="GW401" s="53"/>
      <c r="GX401" s="53"/>
      <c r="GY401" s="53"/>
      <c r="GZ401" s="53"/>
      <c r="HA401" s="53"/>
      <c r="HB401" s="53"/>
      <c r="HC401" s="53"/>
      <c r="HD401" s="53"/>
      <c r="HE401" s="53"/>
      <c r="HF401" s="53"/>
      <c r="HG401" s="53"/>
      <c r="HH401" s="53"/>
      <c r="HI401" s="53"/>
      <c r="HJ401" s="53"/>
      <c r="HK401" s="53"/>
      <c r="HL401" s="53"/>
      <c r="HM401" s="53"/>
      <c r="HN401" s="53"/>
      <c r="HO401" s="53"/>
      <c r="HP401" s="53"/>
      <c r="HQ401" s="53"/>
      <c r="HR401" s="53"/>
      <c r="HS401" s="53"/>
      <c r="HT401" s="53"/>
      <c r="HU401" s="53"/>
      <c r="HV401" s="53"/>
      <c r="HW401" s="53"/>
      <c r="HX401" s="53"/>
      <c r="HY401" s="53"/>
      <c r="HZ401" s="53"/>
      <c r="IA401" s="53"/>
      <c r="IB401" s="53"/>
      <c r="IC401" s="53"/>
      <c r="ID401" s="53"/>
    </row>
    <row r="402" spans="1:238" x14ac:dyDescent="0.2">
      <c r="A402" s="38">
        <f t="shared" si="9"/>
        <v>396</v>
      </c>
      <c r="B402" s="7" t="s">
        <v>1672</v>
      </c>
      <c r="C402" s="7" t="s">
        <v>724</v>
      </c>
      <c r="E402" s="48">
        <v>2020.11</v>
      </c>
      <c r="F402" s="8" t="s">
        <v>174</v>
      </c>
      <c r="G402" s="9">
        <v>1412</v>
      </c>
      <c r="H402" s="9">
        <v>2642</v>
      </c>
      <c r="I402" s="10" t="s">
        <v>41</v>
      </c>
      <c r="J402" s="40" t="s">
        <v>50</v>
      </c>
      <c r="K402" s="4"/>
      <c r="L402" s="53"/>
      <c r="M402" s="53"/>
      <c r="N402" s="53"/>
      <c r="O402" s="53"/>
      <c r="P402" s="53"/>
      <c r="Q402" s="53"/>
      <c r="R402" s="53"/>
      <c r="S402" s="53"/>
      <c r="T402" s="53"/>
      <c r="U402" s="53"/>
      <c r="V402" s="53"/>
      <c r="W402" s="53"/>
      <c r="X402" s="53"/>
      <c r="Y402" s="53"/>
      <c r="Z402" s="53"/>
      <c r="AA402" s="53"/>
      <c r="AB402" s="53"/>
      <c r="AC402" s="53"/>
      <c r="AD402" s="53"/>
      <c r="AE402" s="53"/>
      <c r="AF402" s="53"/>
      <c r="AG402" s="53"/>
      <c r="AH402" s="53"/>
      <c r="AI402" s="53"/>
      <c r="AJ402" s="53"/>
      <c r="AK402" s="53"/>
      <c r="AL402" s="53"/>
      <c r="AM402" s="53"/>
      <c r="AN402" s="53"/>
      <c r="AO402" s="53"/>
      <c r="AP402" s="53"/>
      <c r="AQ402" s="53"/>
      <c r="AR402" s="53"/>
      <c r="AS402" s="53"/>
      <c r="AT402" s="53"/>
      <c r="AU402" s="53"/>
      <c r="AV402" s="53"/>
      <c r="AW402" s="53"/>
      <c r="AX402" s="53"/>
      <c r="AY402" s="53"/>
      <c r="AZ402" s="53"/>
      <c r="BA402" s="53"/>
      <c r="BB402" s="53"/>
      <c r="BC402" s="53"/>
      <c r="BD402" s="53"/>
      <c r="BE402" s="53"/>
      <c r="BF402" s="53"/>
      <c r="BG402" s="53"/>
      <c r="BH402" s="53"/>
      <c r="BI402" s="53"/>
      <c r="BJ402" s="53"/>
      <c r="BK402" s="53"/>
      <c r="BL402" s="53"/>
      <c r="BM402" s="53"/>
      <c r="BN402" s="53"/>
      <c r="BO402" s="53"/>
      <c r="BP402" s="53"/>
      <c r="BQ402" s="53"/>
      <c r="BR402" s="53"/>
      <c r="BS402" s="53"/>
      <c r="BT402" s="53"/>
      <c r="BU402" s="53"/>
      <c r="BV402" s="53"/>
      <c r="BW402" s="53"/>
      <c r="BX402" s="53"/>
      <c r="BY402" s="53"/>
      <c r="BZ402" s="53"/>
      <c r="CA402" s="53"/>
      <c r="CB402" s="53"/>
      <c r="CC402" s="53"/>
      <c r="CD402" s="53"/>
      <c r="CE402" s="53"/>
      <c r="CF402" s="53"/>
      <c r="CG402" s="53"/>
      <c r="CH402" s="53"/>
      <c r="CI402" s="53"/>
      <c r="CJ402" s="53"/>
      <c r="CK402" s="53"/>
      <c r="CL402" s="53"/>
      <c r="CM402" s="53"/>
      <c r="CN402" s="53"/>
      <c r="CO402" s="53"/>
      <c r="CP402" s="53"/>
      <c r="CQ402" s="53"/>
      <c r="CR402" s="53"/>
      <c r="CS402" s="53"/>
      <c r="CT402" s="53"/>
      <c r="CU402" s="53"/>
      <c r="CV402" s="53"/>
      <c r="CW402" s="53"/>
      <c r="CX402" s="53"/>
      <c r="CY402" s="53"/>
      <c r="CZ402" s="53"/>
      <c r="DA402" s="53"/>
      <c r="DB402" s="53"/>
      <c r="DC402" s="53"/>
      <c r="DD402" s="53"/>
      <c r="DE402" s="53"/>
      <c r="DF402" s="53"/>
      <c r="DG402" s="53"/>
      <c r="DH402" s="53"/>
      <c r="DI402" s="53"/>
      <c r="DJ402" s="53"/>
      <c r="DK402" s="53"/>
      <c r="DL402" s="53"/>
      <c r="DM402" s="53"/>
      <c r="DN402" s="53"/>
      <c r="DO402" s="53"/>
      <c r="DP402" s="53"/>
      <c r="DQ402" s="53"/>
      <c r="DR402" s="53"/>
      <c r="DS402" s="53"/>
      <c r="DT402" s="53"/>
      <c r="DU402" s="53"/>
      <c r="DV402" s="53"/>
      <c r="DW402" s="53"/>
      <c r="DX402" s="53"/>
      <c r="DY402" s="53"/>
      <c r="DZ402" s="53"/>
      <c r="EA402" s="53"/>
      <c r="EB402" s="53"/>
      <c r="EC402" s="53"/>
      <c r="ED402" s="53"/>
      <c r="EE402" s="53"/>
      <c r="EF402" s="53"/>
      <c r="EG402" s="53"/>
      <c r="EH402" s="53"/>
      <c r="EI402" s="53"/>
      <c r="EJ402" s="53"/>
      <c r="EK402" s="53"/>
      <c r="EL402" s="53"/>
      <c r="EM402" s="53"/>
      <c r="EN402" s="53"/>
      <c r="EO402" s="53"/>
      <c r="EP402" s="53"/>
      <c r="EQ402" s="53"/>
      <c r="ER402" s="53"/>
      <c r="ES402" s="53"/>
      <c r="ET402" s="53"/>
      <c r="EU402" s="53"/>
      <c r="EV402" s="53"/>
      <c r="EW402" s="53"/>
      <c r="EX402" s="53"/>
      <c r="EY402" s="53"/>
      <c r="EZ402" s="53"/>
      <c r="FA402" s="53"/>
      <c r="FB402" s="53"/>
      <c r="FC402" s="53"/>
      <c r="FD402" s="53"/>
      <c r="FE402" s="53"/>
      <c r="FF402" s="53"/>
      <c r="FG402" s="53"/>
      <c r="FH402" s="53"/>
      <c r="FI402" s="53"/>
      <c r="FJ402" s="53"/>
      <c r="FK402" s="53"/>
      <c r="FL402" s="53"/>
      <c r="FM402" s="53"/>
      <c r="FN402" s="53"/>
      <c r="FO402" s="53"/>
      <c r="FP402" s="53"/>
      <c r="FQ402" s="53"/>
      <c r="FR402" s="53"/>
      <c r="FS402" s="53"/>
      <c r="FT402" s="53"/>
      <c r="FU402" s="53"/>
      <c r="FV402" s="53"/>
      <c r="FW402" s="53"/>
      <c r="FX402" s="53"/>
      <c r="FY402" s="53"/>
      <c r="FZ402" s="53"/>
      <c r="GA402" s="53"/>
      <c r="GB402" s="53"/>
      <c r="GC402" s="53"/>
      <c r="GD402" s="53"/>
      <c r="GE402" s="53"/>
      <c r="GF402" s="53"/>
      <c r="GG402" s="53"/>
      <c r="GH402" s="53"/>
      <c r="GI402" s="53"/>
      <c r="GJ402" s="53"/>
      <c r="GK402" s="53"/>
      <c r="GL402" s="53"/>
      <c r="GM402" s="53"/>
      <c r="GN402" s="53"/>
      <c r="GO402" s="53"/>
      <c r="GP402" s="53"/>
      <c r="GQ402" s="53"/>
      <c r="GR402" s="53"/>
      <c r="GS402" s="53"/>
      <c r="GT402" s="53"/>
      <c r="GU402" s="53"/>
      <c r="GV402" s="53"/>
      <c r="GW402" s="53"/>
      <c r="GX402" s="53"/>
      <c r="GY402" s="53"/>
      <c r="GZ402" s="53"/>
      <c r="HA402" s="53"/>
      <c r="HB402" s="53"/>
      <c r="HC402" s="53"/>
      <c r="HD402" s="53"/>
      <c r="HE402" s="53"/>
      <c r="HF402" s="53"/>
      <c r="HG402" s="53"/>
      <c r="HH402" s="53"/>
      <c r="HI402" s="53"/>
      <c r="HJ402" s="53"/>
      <c r="HK402" s="53"/>
      <c r="HL402" s="53"/>
      <c r="HM402" s="53"/>
      <c r="HN402" s="53"/>
      <c r="HO402" s="53"/>
    </row>
    <row r="403" spans="1:238" x14ac:dyDescent="0.2">
      <c r="A403" s="38">
        <f t="shared" si="9"/>
        <v>397</v>
      </c>
      <c r="B403" s="7" t="s">
        <v>2035</v>
      </c>
      <c r="C403" s="7" t="s">
        <v>724</v>
      </c>
      <c r="E403" s="48">
        <v>2020.12</v>
      </c>
      <c r="F403" s="8" t="s">
        <v>2036</v>
      </c>
      <c r="G403" s="9">
        <v>1052</v>
      </c>
      <c r="H403" s="9">
        <v>2168</v>
      </c>
      <c r="I403" s="10" t="s">
        <v>709</v>
      </c>
      <c r="J403" s="40" t="s">
        <v>50</v>
      </c>
      <c r="K403" s="4"/>
      <c r="L403" s="53"/>
      <c r="M403" s="53"/>
      <c r="N403" s="53"/>
      <c r="O403" s="53"/>
      <c r="P403" s="53"/>
      <c r="Q403" s="53"/>
      <c r="R403" s="53"/>
      <c r="S403" s="53"/>
      <c r="T403" s="53"/>
      <c r="U403" s="53"/>
      <c r="V403" s="53"/>
      <c r="W403" s="53"/>
      <c r="X403" s="53"/>
      <c r="Y403" s="53"/>
      <c r="Z403" s="53"/>
      <c r="AA403" s="53"/>
      <c r="AB403" s="53"/>
      <c r="AC403" s="53"/>
      <c r="AD403" s="53"/>
      <c r="AE403" s="53"/>
      <c r="AF403" s="53"/>
      <c r="AG403" s="53"/>
      <c r="AH403" s="53"/>
      <c r="AI403" s="53"/>
      <c r="AJ403" s="53"/>
      <c r="AK403" s="53"/>
      <c r="AL403" s="53"/>
      <c r="AM403" s="53"/>
      <c r="AN403" s="53"/>
      <c r="AO403" s="53"/>
      <c r="AP403" s="53"/>
      <c r="AQ403" s="53"/>
      <c r="AR403" s="53"/>
      <c r="AS403" s="53"/>
      <c r="AT403" s="53"/>
      <c r="AU403" s="53"/>
      <c r="AV403" s="53"/>
      <c r="AW403" s="53"/>
      <c r="AX403" s="53"/>
      <c r="AY403" s="53"/>
      <c r="AZ403" s="53"/>
      <c r="BA403" s="53"/>
      <c r="BB403" s="53"/>
      <c r="BC403" s="53"/>
      <c r="BD403" s="53"/>
      <c r="BE403" s="53"/>
      <c r="BF403" s="53"/>
      <c r="BG403" s="53"/>
      <c r="BH403" s="53"/>
      <c r="BI403" s="53"/>
      <c r="BJ403" s="53"/>
      <c r="BK403" s="53"/>
      <c r="BL403" s="53"/>
      <c r="BM403" s="53"/>
      <c r="BN403" s="53"/>
      <c r="BO403" s="53"/>
      <c r="BP403" s="53"/>
      <c r="BQ403" s="53"/>
      <c r="BR403" s="53"/>
      <c r="BS403" s="53"/>
      <c r="BT403" s="53"/>
      <c r="BU403" s="53"/>
      <c r="BV403" s="53"/>
      <c r="BW403" s="53"/>
      <c r="BX403" s="53"/>
      <c r="BY403" s="53"/>
      <c r="BZ403" s="53"/>
      <c r="CA403" s="53"/>
      <c r="CB403" s="53"/>
      <c r="CC403" s="53"/>
      <c r="CD403" s="53"/>
      <c r="CE403" s="53"/>
      <c r="CF403" s="53"/>
      <c r="CG403" s="53"/>
      <c r="CH403" s="53"/>
      <c r="CI403" s="53"/>
      <c r="CJ403" s="53"/>
      <c r="CK403" s="53"/>
      <c r="CL403" s="53"/>
      <c r="CM403" s="53"/>
      <c r="CN403" s="53"/>
      <c r="CO403" s="53"/>
      <c r="CP403" s="53"/>
      <c r="CQ403" s="53"/>
      <c r="CR403" s="53"/>
      <c r="CS403" s="53"/>
      <c r="CT403" s="53"/>
      <c r="CU403" s="53"/>
      <c r="CV403" s="53"/>
      <c r="CW403" s="53"/>
      <c r="CX403" s="53"/>
      <c r="CY403" s="53"/>
      <c r="CZ403" s="53"/>
      <c r="DA403" s="53"/>
      <c r="DB403" s="53"/>
      <c r="DC403" s="53"/>
      <c r="DD403" s="53"/>
      <c r="DE403" s="53"/>
      <c r="DF403" s="53"/>
      <c r="DG403" s="53"/>
      <c r="DH403" s="53"/>
      <c r="DI403" s="53"/>
      <c r="DJ403" s="53"/>
      <c r="DK403" s="53"/>
      <c r="DL403" s="53"/>
      <c r="DM403" s="53"/>
      <c r="DN403" s="53"/>
      <c r="DO403" s="53"/>
      <c r="DP403" s="53"/>
      <c r="DQ403" s="53"/>
      <c r="DR403" s="53"/>
      <c r="DS403" s="53"/>
      <c r="DT403" s="53"/>
      <c r="DU403" s="53"/>
      <c r="DV403" s="53"/>
      <c r="DW403" s="53"/>
      <c r="DX403" s="53"/>
      <c r="DY403" s="53"/>
      <c r="DZ403" s="53"/>
      <c r="EA403" s="53"/>
      <c r="EB403" s="53"/>
      <c r="EC403" s="53"/>
      <c r="ED403" s="53"/>
      <c r="EE403" s="53"/>
      <c r="EF403" s="53"/>
      <c r="EG403" s="53"/>
      <c r="EH403" s="53"/>
      <c r="EI403" s="53"/>
      <c r="EJ403" s="53"/>
      <c r="EK403" s="53"/>
      <c r="EL403" s="53"/>
      <c r="EM403" s="53"/>
      <c r="EN403" s="53"/>
      <c r="EO403" s="53"/>
      <c r="EP403" s="53"/>
      <c r="EQ403" s="53"/>
      <c r="ER403" s="53"/>
      <c r="ES403" s="53"/>
      <c r="ET403" s="53"/>
      <c r="EU403" s="53"/>
      <c r="EV403" s="53"/>
      <c r="EW403" s="53"/>
      <c r="EX403" s="53"/>
      <c r="EY403" s="53"/>
      <c r="EZ403" s="53"/>
      <c r="FA403" s="53"/>
      <c r="FB403" s="53"/>
      <c r="FC403" s="53"/>
      <c r="FD403" s="53"/>
      <c r="FE403" s="53"/>
      <c r="FF403" s="53"/>
      <c r="FG403" s="53"/>
      <c r="FH403" s="53"/>
      <c r="FI403" s="53"/>
      <c r="FJ403" s="53"/>
      <c r="FK403" s="53"/>
      <c r="FL403" s="53"/>
      <c r="FM403" s="53"/>
      <c r="FN403" s="53"/>
      <c r="FO403" s="53"/>
      <c r="FP403" s="53"/>
      <c r="FQ403" s="53"/>
      <c r="FR403" s="53"/>
      <c r="FS403" s="53"/>
      <c r="FT403" s="53"/>
      <c r="FU403" s="53"/>
      <c r="FV403" s="53"/>
      <c r="FW403" s="53"/>
      <c r="FX403" s="53"/>
      <c r="FY403" s="53"/>
      <c r="FZ403" s="53"/>
      <c r="GA403" s="53"/>
      <c r="GB403" s="53"/>
      <c r="GC403" s="53"/>
      <c r="GD403" s="53"/>
      <c r="GE403" s="53"/>
      <c r="GF403" s="53"/>
      <c r="GG403" s="53"/>
      <c r="GH403" s="53"/>
      <c r="GI403" s="53"/>
      <c r="GJ403" s="53"/>
      <c r="GK403" s="53"/>
      <c r="GL403" s="53"/>
      <c r="GM403" s="53"/>
      <c r="GN403" s="53"/>
      <c r="GO403" s="53"/>
      <c r="GP403" s="53"/>
      <c r="GQ403" s="53"/>
      <c r="GR403" s="53"/>
      <c r="GS403" s="53"/>
      <c r="GT403" s="53"/>
      <c r="GU403" s="53"/>
      <c r="GV403" s="53"/>
      <c r="GW403" s="53"/>
      <c r="GX403" s="53"/>
      <c r="GY403" s="53"/>
      <c r="GZ403" s="53"/>
      <c r="HA403" s="53"/>
      <c r="HB403" s="53"/>
      <c r="HC403" s="53"/>
      <c r="HD403" s="53"/>
      <c r="HE403" s="53"/>
      <c r="HF403" s="53"/>
      <c r="HG403" s="53"/>
      <c r="HH403" s="53"/>
      <c r="HI403" s="53"/>
      <c r="HJ403" s="53"/>
      <c r="HK403" s="53"/>
      <c r="HL403" s="53"/>
      <c r="HM403" s="53"/>
      <c r="HN403" s="53"/>
      <c r="HO403" s="53"/>
    </row>
    <row r="404" spans="1:238" x14ac:dyDescent="0.2">
      <c r="A404" s="38">
        <f t="shared" si="9"/>
        <v>398</v>
      </c>
      <c r="B404" s="7" t="s">
        <v>2037</v>
      </c>
      <c r="C404" s="7" t="s">
        <v>724</v>
      </c>
      <c r="E404" s="48">
        <v>2020.12</v>
      </c>
      <c r="F404" s="8" t="s">
        <v>337</v>
      </c>
      <c r="G404" s="9">
        <v>7633</v>
      </c>
      <c r="H404" s="9">
        <v>15823</v>
      </c>
      <c r="I404" s="10" t="s">
        <v>709</v>
      </c>
      <c r="J404" s="40" t="s">
        <v>50</v>
      </c>
      <c r="K404" s="4"/>
      <c r="L404" s="53"/>
      <c r="M404" s="53"/>
      <c r="N404" s="53"/>
      <c r="O404" s="53"/>
      <c r="P404" s="53"/>
      <c r="Q404" s="53"/>
      <c r="R404" s="53"/>
      <c r="S404" s="53"/>
      <c r="T404" s="53"/>
      <c r="U404" s="53"/>
      <c r="V404" s="53"/>
      <c r="W404" s="53"/>
      <c r="X404" s="53"/>
      <c r="Y404" s="53"/>
      <c r="Z404" s="53"/>
      <c r="AA404" s="53"/>
      <c r="AB404" s="53"/>
      <c r="AC404" s="53"/>
      <c r="AD404" s="53"/>
      <c r="AE404" s="53"/>
      <c r="AF404" s="53"/>
      <c r="AG404" s="53"/>
      <c r="AH404" s="53"/>
      <c r="AI404" s="53"/>
      <c r="AJ404" s="53"/>
      <c r="AK404" s="53"/>
      <c r="AL404" s="53"/>
      <c r="AM404" s="53"/>
      <c r="AN404" s="53"/>
      <c r="AO404" s="53"/>
      <c r="AP404" s="53"/>
      <c r="AQ404" s="53"/>
      <c r="AR404" s="53"/>
      <c r="AS404" s="53"/>
      <c r="AT404" s="53"/>
      <c r="AU404" s="53"/>
      <c r="AV404" s="53"/>
      <c r="AW404" s="53"/>
      <c r="AX404" s="53"/>
      <c r="AY404" s="53"/>
      <c r="AZ404" s="53"/>
      <c r="BA404" s="53"/>
      <c r="BB404" s="53"/>
      <c r="BC404" s="53"/>
      <c r="BD404" s="53"/>
      <c r="BE404" s="53"/>
      <c r="BF404" s="53"/>
      <c r="BG404" s="53"/>
      <c r="BH404" s="53"/>
      <c r="BI404" s="53"/>
      <c r="BJ404" s="53"/>
      <c r="BK404" s="53"/>
      <c r="BL404" s="53"/>
      <c r="BM404" s="53"/>
      <c r="BN404" s="53"/>
      <c r="BO404" s="53"/>
      <c r="BP404" s="53"/>
      <c r="BQ404" s="53"/>
      <c r="BR404" s="53"/>
      <c r="BS404" s="53"/>
      <c r="BT404" s="53"/>
      <c r="BU404" s="53"/>
      <c r="BV404" s="53"/>
      <c r="BW404" s="53"/>
      <c r="BX404" s="53"/>
      <c r="BY404" s="53"/>
      <c r="BZ404" s="53"/>
      <c r="CA404" s="53"/>
      <c r="CB404" s="53"/>
      <c r="CC404" s="53"/>
      <c r="CD404" s="53"/>
      <c r="CE404" s="53"/>
      <c r="CF404" s="53"/>
      <c r="CG404" s="53"/>
      <c r="CH404" s="53"/>
      <c r="CI404" s="53"/>
      <c r="CJ404" s="53"/>
      <c r="CK404" s="53"/>
      <c r="CL404" s="53"/>
      <c r="CM404" s="53"/>
      <c r="CN404" s="53"/>
      <c r="CO404" s="53"/>
      <c r="CP404" s="53"/>
      <c r="CQ404" s="53"/>
      <c r="CR404" s="53"/>
      <c r="CS404" s="53"/>
      <c r="CT404" s="53"/>
      <c r="CU404" s="53"/>
      <c r="CV404" s="53"/>
      <c r="CW404" s="53"/>
      <c r="CX404" s="53"/>
      <c r="CY404" s="53"/>
      <c r="CZ404" s="53"/>
      <c r="DA404" s="53"/>
      <c r="DB404" s="53"/>
      <c r="DC404" s="53"/>
      <c r="DD404" s="53"/>
      <c r="DE404" s="53"/>
      <c r="DF404" s="53"/>
      <c r="DG404" s="53"/>
      <c r="DH404" s="53"/>
      <c r="DI404" s="53"/>
      <c r="DJ404" s="53"/>
      <c r="DK404" s="53"/>
      <c r="DL404" s="53"/>
      <c r="DM404" s="53"/>
      <c r="DN404" s="53"/>
      <c r="DO404" s="53"/>
      <c r="DP404" s="53"/>
      <c r="DQ404" s="53"/>
      <c r="DR404" s="53"/>
      <c r="DS404" s="53"/>
      <c r="DT404" s="53"/>
      <c r="DU404" s="53"/>
      <c r="DV404" s="53"/>
      <c r="DW404" s="53"/>
      <c r="DX404" s="53"/>
      <c r="DY404" s="53"/>
      <c r="DZ404" s="53"/>
      <c r="EA404" s="53"/>
      <c r="EB404" s="53"/>
      <c r="EC404" s="53"/>
      <c r="ED404" s="53"/>
      <c r="EE404" s="53"/>
      <c r="EF404" s="53"/>
      <c r="EG404" s="53"/>
      <c r="EH404" s="53"/>
      <c r="EI404" s="53"/>
      <c r="EJ404" s="53"/>
      <c r="EK404" s="53"/>
      <c r="EL404" s="53"/>
      <c r="EM404" s="53"/>
      <c r="EN404" s="53"/>
      <c r="EO404" s="53"/>
      <c r="EP404" s="53"/>
      <c r="EQ404" s="53"/>
      <c r="ER404" s="53"/>
      <c r="ES404" s="53"/>
      <c r="ET404" s="53"/>
      <c r="EU404" s="53"/>
      <c r="EV404" s="53"/>
      <c r="EW404" s="53"/>
      <c r="EX404" s="53"/>
      <c r="EY404" s="53"/>
      <c r="EZ404" s="53"/>
      <c r="FA404" s="53"/>
      <c r="FB404" s="53"/>
      <c r="FC404" s="53"/>
      <c r="FD404" s="53"/>
      <c r="FE404" s="53"/>
      <c r="FF404" s="53"/>
      <c r="FG404" s="53"/>
      <c r="FH404" s="53"/>
      <c r="FI404" s="53"/>
      <c r="FJ404" s="53"/>
      <c r="FK404" s="53"/>
      <c r="FL404" s="53"/>
      <c r="FM404" s="53"/>
      <c r="FN404" s="53"/>
      <c r="FO404" s="53"/>
      <c r="FP404" s="53"/>
      <c r="FQ404" s="53"/>
      <c r="FR404" s="53"/>
      <c r="FS404" s="53"/>
      <c r="FT404" s="53"/>
      <c r="FU404" s="53"/>
      <c r="FV404" s="53"/>
      <c r="FW404" s="53"/>
      <c r="FX404" s="53"/>
      <c r="FY404" s="53"/>
      <c r="FZ404" s="53"/>
      <c r="GA404" s="53"/>
      <c r="GB404" s="53"/>
      <c r="GC404" s="53"/>
      <c r="GD404" s="53"/>
      <c r="GE404" s="53"/>
      <c r="GF404" s="53"/>
      <c r="GG404" s="53"/>
      <c r="GH404" s="53"/>
      <c r="GI404" s="53"/>
      <c r="GJ404" s="53"/>
      <c r="GK404" s="53"/>
      <c r="GL404" s="53"/>
      <c r="GM404" s="53"/>
      <c r="GN404" s="53"/>
      <c r="GO404" s="53"/>
      <c r="GP404" s="53"/>
      <c r="GQ404" s="53"/>
      <c r="GR404" s="53"/>
      <c r="GS404" s="53"/>
      <c r="GT404" s="53"/>
      <c r="GU404" s="53"/>
      <c r="GV404" s="53"/>
      <c r="GW404" s="53"/>
      <c r="GX404" s="53"/>
      <c r="GY404" s="53"/>
      <c r="GZ404" s="53"/>
      <c r="HA404" s="53"/>
      <c r="HB404" s="53"/>
      <c r="HC404" s="53"/>
      <c r="HD404" s="53"/>
      <c r="HE404" s="53"/>
      <c r="HF404" s="53"/>
      <c r="HG404" s="53"/>
      <c r="HH404" s="53"/>
      <c r="HI404" s="53"/>
      <c r="HJ404" s="53"/>
      <c r="HK404" s="53"/>
      <c r="HL404" s="53"/>
      <c r="HM404" s="53"/>
      <c r="HN404" s="53"/>
      <c r="HO404" s="53"/>
    </row>
    <row r="405" spans="1:238" x14ac:dyDescent="0.2">
      <c r="A405" s="38">
        <f t="shared" si="9"/>
        <v>399</v>
      </c>
      <c r="B405" s="7" t="s">
        <v>2038</v>
      </c>
      <c r="C405" s="7" t="s">
        <v>724</v>
      </c>
      <c r="E405" s="48">
        <v>2020.12</v>
      </c>
      <c r="F405" s="8" t="s">
        <v>2039</v>
      </c>
      <c r="G405" s="9">
        <v>2368</v>
      </c>
      <c r="H405" s="9">
        <v>5513</v>
      </c>
      <c r="I405" s="10" t="s">
        <v>41</v>
      </c>
      <c r="J405" s="40" t="s">
        <v>50</v>
      </c>
      <c r="K405" s="4" t="s">
        <v>780</v>
      </c>
      <c r="L405" s="53"/>
      <c r="M405" s="53"/>
      <c r="N405" s="53"/>
      <c r="O405" s="53"/>
      <c r="P405" s="53"/>
      <c r="Q405" s="53"/>
      <c r="R405" s="53"/>
      <c r="S405" s="53"/>
      <c r="T405" s="53"/>
      <c r="U405" s="53"/>
      <c r="V405" s="53"/>
      <c r="W405" s="53"/>
      <c r="X405" s="53"/>
      <c r="Y405" s="53"/>
      <c r="Z405" s="53"/>
      <c r="AA405" s="53"/>
      <c r="AB405" s="53"/>
      <c r="AC405" s="53"/>
      <c r="AD405" s="53"/>
      <c r="AE405" s="53"/>
      <c r="AF405" s="53"/>
      <c r="AG405" s="53"/>
      <c r="AH405" s="53"/>
      <c r="AI405" s="53"/>
      <c r="AJ405" s="53"/>
      <c r="AK405" s="53"/>
      <c r="AL405" s="53"/>
      <c r="AM405" s="53"/>
      <c r="AN405" s="53"/>
      <c r="AO405" s="53"/>
      <c r="AP405" s="53"/>
      <c r="AQ405" s="53"/>
      <c r="AR405" s="53"/>
      <c r="AS405" s="53"/>
      <c r="AT405" s="53"/>
      <c r="AU405" s="53"/>
      <c r="AV405" s="53"/>
      <c r="AW405" s="53"/>
      <c r="AX405" s="53"/>
      <c r="AY405" s="53"/>
      <c r="AZ405" s="53"/>
      <c r="BA405" s="53"/>
      <c r="BB405" s="53"/>
      <c r="BC405" s="53"/>
      <c r="BD405" s="53"/>
      <c r="BE405" s="53"/>
      <c r="BF405" s="53"/>
      <c r="BG405" s="53"/>
      <c r="BH405" s="53"/>
      <c r="BI405" s="53"/>
      <c r="BJ405" s="53"/>
      <c r="BK405" s="53"/>
      <c r="BL405" s="53"/>
      <c r="BM405" s="53"/>
      <c r="BN405" s="53"/>
      <c r="BO405" s="53"/>
      <c r="BP405" s="53"/>
      <c r="BQ405" s="53"/>
      <c r="BR405" s="53"/>
      <c r="BS405" s="53"/>
      <c r="BT405" s="53"/>
      <c r="BU405" s="53"/>
      <c r="BV405" s="53"/>
      <c r="BW405" s="53"/>
      <c r="BX405" s="53"/>
      <c r="BY405" s="53"/>
      <c r="BZ405" s="53"/>
      <c r="CA405" s="53"/>
      <c r="CB405" s="53"/>
      <c r="CC405" s="53"/>
      <c r="CD405" s="53"/>
      <c r="CE405" s="53"/>
      <c r="CF405" s="53"/>
      <c r="CG405" s="53"/>
      <c r="CH405" s="53"/>
      <c r="CI405" s="53"/>
      <c r="CJ405" s="53"/>
      <c r="CK405" s="53"/>
      <c r="CL405" s="53"/>
      <c r="CM405" s="53"/>
      <c r="CN405" s="53"/>
      <c r="CO405" s="53"/>
      <c r="CP405" s="53"/>
      <c r="CQ405" s="53"/>
      <c r="CR405" s="53"/>
      <c r="CS405" s="53"/>
      <c r="CT405" s="53"/>
      <c r="CU405" s="53"/>
      <c r="CV405" s="53"/>
      <c r="CW405" s="53"/>
      <c r="CX405" s="53"/>
      <c r="CY405" s="53"/>
      <c r="CZ405" s="53"/>
      <c r="DA405" s="53"/>
      <c r="DB405" s="53"/>
      <c r="DC405" s="53"/>
      <c r="DD405" s="53"/>
      <c r="DE405" s="53"/>
      <c r="DF405" s="53"/>
      <c r="DG405" s="53"/>
      <c r="DH405" s="53"/>
      <c r="DI405" s="53"/>
      <c r="DJ405" s="53"/>
      <c r="DK405" s="53"/>
      <c r="DL405" s="53"/>
      <c r="DM405" s="53"/>
      <c r="DN405" s="53"/>
      <c r="DO405" s="53"/>
      <c r="DP405" s="53"/>
      <c r="DQ405" s="53"/>
      <c r="DR405" s="53"/>
      <c r="DS405" s="53"/>
      <c r="DT405" s="53"/>
      <c r="DU405" s="53"/>
      <c r="DV405" s="53"/>
      <c r="DW405" s="53"/>
      <c r="DX405" s="53"/>
      <c r="DY405" s="53"/>
      <c r="DZ405" s="53"/>
      <c r="EA405" s="53"/>
      <c r="EB405" s="53"/>
      <c r="EC405" s="53"/>
      <c r="ED405" s="53"/>
      <c r="EE405" s="53"/>
      <c r="EF405" s="53"/>
      <c r="EG405" s="53"/>
      <c r="EH405" s="53"/>
      <c r="EI405" s="53"/>
      <c r="EJ405" s="53"/>
      <c r="EK405" s="53"/>
      <c r="EL405" s="53"/>
      <c r="EM405" s="53"/>
      <c r="EN405" s="53"/>
      <c r="EO405" s="53"/>
      <c r="EP405" s="53"/>
      <c r="EQ405" s="53"/>
      <c r="ER405" s="53"/>
      <c r="ES405" s="53"/>
      <c r="ET405" s="53"/>
      <c r="EU405" s="53"/>
      <c r="EV405" s="53"/>
      <c r="EW405" s="53"/>
      <c r="EX405" s="53"/>
      <c r="EY405" s="53"/>
      <c r="EZ405" s="53"/>
      <c r="FA405" s="53"/>
      <c r="FB405" s="53"/>
      <c r="FC405" s="53"/>
      <c r="FD405" s="53"/>
      <c r="FE405" s="53"/>
      <c r="FF405" s="53"/>
      <c r="FG405" s="53"/>
      <c r="FH405" s="53"/>
      <c r="FI405" s="53"/>
      <c r="FJ405" s="53"/>
      <c r="FK405" s="53"/>
      <c r="FL405" s="53"/>
      <c r="FM405" s="53"/>
      <c r="FN405" s="53"/>
      <c r="FO405" s="53"/>
      <c r="FP405" s="53"/>
      <c r="FQ405" s="53"/>
      <c r="FR405" s="53"/>
      <c r="FS405" s="53"/>
      <c r="FT405" s="53"/>
      <c r="FU405" s="53"/>
      <c r="FV405" s="53"/>
      <c r="FW405" s="53"/>
      <c r="FX405" s="53"/>
      <c r="FY405" s="53"/>
      <c r="FZ405" s="53"/>
      <c r="GA405" s="53"/>
      <c r="GB405" s="53"/>
      <c r="GC405" s="53"/>
      <c r="GD405" s="53"/>
      <c r="GE405" s="53"/>
      <c r="GF405" s="53"/>
      <c r="GG405" s="53"/>
      <c r="GH405" s="53"/>
      <c r="GI405" s="53"/>
      <c r="GJ405" s="53"/>
      <c r="GK405" s="53"/>
      <c r="GL405" s="53"/>
      <c r="GM405" s="53"/>
      <c r="GN405" s="53"/>
      <c r="GO405" s="53"/>
      <c r="GP405" s="53"/>
      <c r="GQ405" s="53"/>
      <c r="GR405" s="53"/>
      <c r="GS405" s="53"/>
      <c r="GT405" s="53"/>
      <c r="GU405" s="53"/>
      <c r="GV405" s="53"/>
      <c r="GW405" s="53"/>
      <c r="GX405" s="53"/>
      <c r="GY405" s="53"/>
      <c r="GZ405" s="53"/>
      <c r="HA405" s="53"/>
      <c r="HB405" s="53"/>
      <c r="HC405" s="53"/>
      <c r="HD405" s="53"/>
      <c r="HE405" s="53"/>
      <c r="HF405" s="53"/>
      <c r="HG405" s="53"/>
      <c r="HH405" s="53"/>
      <c r="HI405" s="53"/>
      <c r="HJ405" s="53"/>
      <c r="HK405" s="53"/>
      <c r="HL405" s="53"/>
      <c r="HM405" s="53"/>
      <c r="HN405" s="53"/>
      <c r="HO405" s="53"/>
    </row>
    <row r="406" spans="1:238" x14ac:dyDescent="0.2">
      <c r="A406" s="38">
        <f t="shared" si="9"/>
        <v>400</v>
      </c>
      <c r="B406" s="7" t="s">
        <v>2040</v>
      </c>
      <c r="C406" s="7" t="s">
        <v>724</v>
      </c>
      <c r="E406" s="48">
        <v>2020.12</v>
      </c>
      <c r="F406" s="8" t="s">
        <v>2041</v>
      </c>
      <c r="G406" s="9">
        <v>2195</v>
      </c>
      <c r="H406" s="9">
        <v>4060</v>
      </c>
      <c r="I406" s="10" t="s">
        <v>41</v>
      </c>
      <c r="J406" s="40" t="s">
        <v>50</v>
      </c>
      <c r="K406" s="4"/>
      <c r="L406" s="53"/>
      <c r="M406" s="53"/>
      <c r="N406" s="53"/>
      <c r="O406" s="53"/>
      <c r="P406" s="53"/>
      <c r="Q406" s="53"/>
      <c r="R406" s="53"/>
      <c r="S406" s="53"/>
      <c r="T406" s="53"/>
      <c r="U406" s="53"/>
      <c r="V406" s="53"/>
      <c r="W406" s="53"/>
      <c r="X406" s="53"/>
      <c r="Y406" s="53"/>
      <c r="Z406" s="53"/>
      <c r="AA406" s="53"/>
      <c r="AB406" s="53"/>
      <c r="AC406" s="53"/>
      <c r="AD406" s="53"/>
      <c r="AE406" s="53"/>
      <c r="AF406" s="53"/>
      <c r="AG406" s="53"/>
      <c r="AH406" s="53"/>
      <c r="AI406" s="53"/>
      <c r="AJ406" s="53"/>
      <c r="AK406" s="53"/>
      <c r="AL406" s="53"/>
      <c r="AM406" s="53"/>
      <c r="AN406" s="53"/>
      <c r="AO406" s="53"/>
      <c r="AP406" s="53"/>
      <c r="AQ406" s="53"/>
      <c r="AR406" s="53"/>
      <c r="AS406" s="53"/>
      <c r="AT406" s="53"/>
      <c r="AU406" s="53"/>
      <c r="AV406" s="53"/>
      <c r="AW406" s="53"/>
      <c r="AX406" s="53"/>
      <c r="AY406" s="53"/>
      <c r="AZ406" s="53"/>
      <c r="BA406" s="53"/>
      <c r="BB406" s="53"/>
      <c r="BC406" s="53"/>
      <c r="BD406" s="53"/>
      <c r="BE406" s="53"/>
      <c r="BF406" s="53"/>
      <c r="BG406" s="53"/>
      <c r="BH406" s="53"/>
      <c r="BI406" s="53"/>
      <c r="BJ406" s="53"/>
      <c r="BK406" s="53"/>
      <c r="BL406" s="53"/>
      <c r="BM406" s="53"/>
      <c r="BN406" s="53"/>
      <c r="BO406" s="53"/>
      <c r="BP406" s="53"/>
      <c r="BQ406" s="53"/>
      <c r="BR406" s="53"/>
      <c r="BS406" s="53"/>
      <c r="BT406" s="53"/>
      <c r="BU406" s="53"/>
      <c r="BV406" s="53"/>
      <c r="BW406" s="53"/>
      <c r="BX406" s="53"/>
      <c r="BY406" s="53"/>
      <c r="BZ406" s="53"/>
      <c r="CA406" s="53"/>
      <c r="CB406" s="53"/>
      <c r="CC406" s="53"/>
      <c r="CD406" s="53"/>
      <c r="CE406" s="53"/>
      <c r="CF406" s="53"/>
      <c r="CG406" s="53"/>
      <c r="CH406" s="53"/>
      <c r="CI406" s="53"/>
      <c r="CJ406" s="53"/>
      <c r="CK406" s="53"/>
      <c r="CL406" s="53"/>
      <c r="CM406" s="53"/>
      <c r="CN406" s="53"/>
      <c r="CO406" s="53"/>
      <c r="CP406" s="53"/>
      <c r="CQ406" s="53"/>
      <c r="CR406" s="53"/>
      <c r="CS406" s="53"/>
      <c r="CT406" s="53"/>
      <c r="CU406" s="53"/>
      <c r="CV406" s="53"/>
      <c r="CW406" s="53"/>
      <c r="CX406" s="53"/>
      <c r="CY406" s="53"/>
      <c r="CZ406" s="53"/>
      <c r="DA406" s="53"/>
      <c r="DB406" s="53"/>
      <c r="DC406" s="53"/>
      <c r="DD406" s="53"/>
      <c r="DE406" s="53"/>
      <c r="DF406" s="53"/>
      <c r="DG406" s="53"/>
      <c r="DH406" s="53"/>
      <c r="DI406" s="53"/>
      <c r="DJ406" s="53"/>
      <c r="DK406" s="53"/>
      <c r="DL406" s="53"/>
      <c r="DM406" s="53"/>
      <c r="DN406" s="53"/>
      <c r="DO406" s="53"/>
      <c r="DP406" s="53"/>
      <c r="DQ406" s="53"/>
      <c r="DR406" s="53"/>
      <c r="DS406" s="53"/>
      <c r="DT406" s="53"/>
      <c r="DU406" s="53"/>
      <c r="DV406" s="53"/>
      <c r="DW406" s="53"/>
      <c r="DX406" s="53"/>
      <c r="DY406" s="53"/>
      <c r="DZ406" s="53"/>
      <c r="EA406" s="53"/>
      <c r="EB406" s="53"/>
      <c r="EC406" s="53"/>
      <c r="ED406" s="53"/>
      <c r="EE406" s="53"/>
      <c r="EF406" s="53"/>
      <c r="EG406" s="53"/>
      <c r="EH406" s="53"/>
      <c r="EI406" s="53"/>
      <c r="EJ406" s="53"/>
      <c r="EK406" s="53"/>
      <c r="EL406" s="53"/>
      <c r="EM406" s="53"/>
      <c r="EN406" s="53"/>
      <c r="EO406" s="53"/>
      <c r="EP406" s="53"/>
      <c r="EQ406" s="53"/>
      <c r="ER406" s="53"/>
      <c r="ES406" s="53"/>
      <c r="ET406" s="53"/>
      <c r="EU406" s="53"/>
      <c r="EV406" s="53"/>
      <c r="EW406" s="53"/>
      <c r="EX406" s="53"/>
      <c r="EY406" s="53"/>
      <c r="EZ406" s="53"/>
      <c r="FA406" s="53"/>
      <c r="FB406" s="53"/>
      <c r="FC406" s="53"/>
      <c r="FD406" s="53"/>
      <c r="FE406" s="53"/>
      <c r="FF406" s="53"/>
      <c r="FG406" s="53"/>
      <c r="FH406" s="53"/>
      <c r="FI406" s="53"/>
      <c r="FJ406" s="53"/>
      <c r="FK406" s="53"/>
      <c r="FL406" s="53"/>
      <c r="FM406" s="53"/>
      <c r="FN406" s="53"/>
      <c r="FO406" s="53"/>
      <c r="FP406" s="53"/>
      <c r="FQ406" s="53"/>
      <c r="FR406" s="53"/>
      <c r="FS406" s="53"/>
      <c r="FT406" s="53"/>
      <c r="FU406" s="53"/>
      <c r="FV406" s="53"/>
      <c r="FW406" s="53"/>
      <c r="FX406" s="53"/>
      <c r="FY406" s="53"/>
      <c r="FZ406" s="53"/>
      <c r="GA406" s="53"/>
      <c r="GB406" s="53"/>
      <c r="GC406" s="53"/>
      <c r="GD406" s="53"/>
      <c r="GE406" s="53"/>
      <c r="GF406" s="53"/>
      <c r="GG406" s="53"/>
      <c r="GH406" s="53"/>
      <c r="GI406" s="53"/>
      <c r="GJ406" s="53"/>
      <c r="GK406" s="53"/>
      <c r="GL406" s="53"/>
      <c r="GM406" s="53"/>
      <c r="GN406" s="53"/>
      <c r="GO406" s="53"/>
      <c r="GP406" s="53"/>
      <c r="GQ406" s="53"/>
      <c r="GR406" s="53"/>
      <c r="GS406" s="53"/>
      <c r="GT406" s="53"/>
      <c r="GU406" s="53"/>
      <c r="GV406" s="53"/>
      <c r="GW406" s="53"/>
      <c r="GX406" s="53"/>
      <c r="GY406" s="53"/>
      <c r="GZ406" s="53"/>
      <c r="HA406" s="53"/>
      <c r="HB406" s="53"/>
      <c r="HC406" s="53"/>
      <c r="HD406" s="53"/>
      <c r="HE406" s="53"/>
      <c r="HF406" s="53"/>
      <c r="HG406" s="53"/>
      <c r="HH406" s="53"/>
      <c r="HI406" s="53"/>
      <c r="HJ406" s="53"/>
      <c r="HK406" s="53"/>
      <c r="HL406" s="53"/>
      <c r="HM406" s="53"/>
      <c r="HN406" s="53"/>
      <c r="HO406" s="53"/>
    </row>
    <row r="407" spans="1:238" x14ac:dyDescent="0.2">
      <c r="A407" s="38">
        <f t="shared" si="9"/>
        <v>401</v>
      </c>
      <c r="B407" s="7" t="s">
        <v>2042</v>
      </c>
      <c r="C407" s="7" t="s">
        <v>724</v>
      </c>
      <c r="E407" s="48">
        <v>2020.12</v>
      </c>
      <c r="F407" s="8" t="s">
        <v>703</v>
      </c>
      <c r="G407" s="9">
        <v>684</v>
      </c>
      <c r="H407" s="9">
        <v>1361</v>
      </c>
      <c r="I407" s="10" t="s">
        <v>41</v>
      </c>
      <c r="J407" s="40" t="s">
        <v>50</v>
      </c>
      <c r="K407" s="4"/>
      <c r="L407" s="53"/>
      <c r="M407" s="53"/>
      <c r="N407" s="53"/>
      <c r="O407" s="53"/>
      <c r="P407" s="53"/>
      <c r="Q407" s="53"/>
      <c r="R407" s="53"/>
      <c r="S407" s="53"/>
      <c r="T407" s="53"/>
      <c r="U407" s="53"/>
      <c r="V407" s="53"/>
      <c r="W407" s="53"/>
      <c r="X407" s="53"/>
      <c r="Y407" s="53"/>
      <c r="Z407" s="53"/>
      <c r="AA407" s="53"/>
      <c r="AB407" s="53"/>
      <c r="AC407" s="53"/>
      <c r="AD407" s="53"/>
      <c r="AE407" s="53"/>
      <c r="AF407" s="53"/>
      <c r="AG407" s="53"/>
      <c r="AH407" s="53"/>
      <c r="AI407" s="53"/>
      <c r="AJ407" s="53"/>
      <c r="AK407" s="53"/>
      <c r="AL407" s="53"/>
      <c r="AM407" s="53"/>
      <c r="AN407" s="53"/>
      <c r="AO407" s="53"/>
      <c r="AP407" s="53"/>
      <c r="AQ407" s="53"/>
      <c r="AR407" s="53"/>
      <c r="AS407" s="53"/>
      <c r="AT407" s="53"/>
      <c r="AU407" s="53"/>
      <c r="AV407" s="53"/>
      <c r="AW407" s="53"/>
      <c r="AX407" s="53"/>
      <c r="AY407" s="53"/>
      <c r="AZ407" s="53"/>
      <c r="BA407" s="53"/>
      <c r="BB407" s="53"/>
      <c r="BC407" s="53"/>
      <c r="BD407" s="53"/>
      <c r="BE407" s="53"/>
      <c r="BF407" s="53"/>
      <c r="BG407" s="53"/>
      <c r="BH407" s="53"/>
      <c r="BI407" s="53"/>
      <c r="BJ407" s="53"/>
      <c r="BK407" s="53"/>
      <c r="BL407" s="53"/>
      <c r="BM407" s="53"/>
      <c r="BN407" s="53"/>
      <c r="BO407" s="53"/>
      <c r="BP407" s="53"/>
      <c r="BQ407" s="53"/>
      <c r="BR407" s="53"/>
      <c r="BS407" s="53"/>
      <c r="BT407" s="53"/>
      <c r="BU407" s="53"/>
      <c r="BV407" s="53"/>
      <c r="BW407" s="53"/>
      <c r="BX407" s="53"/>
      <c r="BY407" s="53"/>
      <c r="BZ407" s="53"/>
      <c r="CA407" s="53"/>
      <c r="CB407" s="53"/>
      <c r="CC407" s="53"/>
      <c r="CD407" s="53"/>
      <c r="CE407" s="53"/>
      <c r="CF407" s="53"/>
      <c r="CG407" s="53"/>
      <c r="CH407" s="53"/>
      <c r="CI407" s="53"/>
      <c r="CJ407" s="53"/>
      <c r="CK407" s="53"/>
      <c r="CL407" s="53"/>
      <c r="CM407" s="53"/>
      <c r="CN407" s="53"/>
      <c r="CO407" s="53"/>
      <c r="CP407" s="53"/>
      <c r="CQ407" s="53"/>
      <c r="CR407" s="53"/>
      <c r="CS407" s="53"/>
      <c r="CT407" s="53"/>
      <c r="CU407" s="53"/>
      <c r="CV407" s="53"/>
      <c r="CW407" s="53"/>
      <c r="CX407" s="53"/>
      <c r="CY407" s="53"/>
      <c r="CZ407" s="53"/>
      <c r="DA407" s="53"/>
      <c r="DB407" s="53"/>
      <c r="DC407" s="53"/>
      <c r="DD407" s="53"/>
      <c r="DE407" s="53"/>
      <c r="DF407" s="53"/>
      <c r="DG407" s="53"/>
      <c r="DH407" s="53"/>
      <c r="DI407" s="53"/>
      <c r="DJ407" s="53"/>
      <c r="DK407" s="53"/>
      <c r="DL407" s="53"/>
      <c r="DM407" s="53"/>
      <c r="DN407" s="53"/>
      <c r="DO407" s="53"/>
      <c r="DP407" s="53"/>
      <c r="DQ407" s="53"/>
      <c r="DR407" s="53"/>
      <c r="DS407" s="53"/>
      <c r="DT407" s="53"/>
      <c r="DU407" s="53"/>
      <c r="DV407" s="53"/>
      <c r="DW407" s="53"/>
      <c r="DX407" s="53"/>
      <c r="DY407" s="53"/>
      <c r="DZ407" s="53"/>
      <c r="EA407" s="53"/>
      <c r="EB407" s="53"/>
      <c r="EC407" s="53"/>
      <c r="ED407" s="53"/>
      <c r="EE407" s="53"/>
      <c r="EF407" s="53"/>
      <c r="EG407" s="53"/>
      <c r="EH407" s="53"/>
      <c r="EI407" s="53"/>
      <c r="EJ407" s="53"/>
      <c r="EK407" s="53"/>
      <c r="EL407" s="53"/>
      <c r="EM407" s="53"/>
      <c r="EN407" s="53"/>
      <c r="EO407" s="53"/>
      <c r="EP407" s="53"/>
      <c r="EQ407" s="53"/>
      <c r="ER407" s="53"/>
      <c r="ES407" s="53"/>
      <c r="ET407" s="53"/>
      <c r="EU407" s="53"/>
      <c r="EV407" s="53"/>
      <c r="EW407" s="53"/>
      <c r="EX407" s="53"/>
      <c r="EY407" s="53"/>
      <c r="EZ407" s="53"/>
      <c r="FA407" s="53"/>
      <c r="FB407" s="53"/>
      <c r="FC407" s="53"/>
      <c r="FD407" s="53"/>
      <c r="FE407" s="53"/>
      <c r="FF407" s="53"/>
      <c r="FG407" s="53"/>
      <c r="FH407" s="53"/>
      <c r="FI407" s="53"/>
      <c r="FJ407" s="53"/>
      <c r="FK407" s="53"/>
      <c r="FL407" s="53"/>
      <c r="FM407" s="53"/>
      <c r="FN407" s="53"/>
      <c r="FO407" s="53"/>
      <c r="FP407" s="53"/>
      <c r="FQ407" s="53"/>
      <c r="FR407" s="53"/>
      <c r="FS407" s="53"/>
      <c r="FT407" s="53"/>
      <c r="FU407" s="53"/>
      <c r="FV407" s="53"/>
      <c r="FW407" s="53"/>
      <c r="FX407" s="53"/>
      <c r="FY407" s="53"/>
      <c r="FZ407" s="53"/>
      <c r="GA407" s="53"/>
      <c r="GB407" s="53"/>
      <c r="GC407" s="53"/>
      <c r="GD407" s="53"/>
      <c r="GE407" s="53"/>
      <c r="GF407" s="53"/>
      <c r="GG407" s="53"/>
      <c r="GH407" s="53"/>
      <c r="GI407" s="53"/>
      <c r="GJ407" s="53"/>
      <c r="GK407" s="53"/>
      <c r="GL407" s="53"/>
      <c r="GM407" s="53"/>
      <c r="GN407" s="53"/>
      <c r="GO407" s="53"/>
      <c r="GP407" s="53"/>
      <c r="GQ407" s="53"/>
      <c r="GR407" s="53"/>
      <c r="GS407" s="53"/>
      <c r="GT407" s="53"/>
      <c r="GU407" s="53"/>
      <c r="GV407" s="53"/>
      <c r="GW407" s="53"/>
      <c r="GX407" s="53"/>
      <c r="GY407" s="53"/>
      <c r="GZ407" s="53"/>
      <c r="HA407" s="53"/>
      <c r="HB407" s="53"/>
      <c r="HC407" s="53"/>
      <c r="HD407" s="53"/>
      <c r="HE407" s="53"/>
      <c r="HF407" s="53"/>
      <c r="HG407" s="53"/>
      <c r="HH407" s="53"/>
      <c r="HI407" s="53"/>
      <c r="HJ407" s="53"/>
      <c r="HK407" s="53"/>
      <c r="HL407" s="53"/>
      <c r="HM407" s="53"/>
      <c r="HN407" s="53"/>
      <c r="HO407" s="53"/>
    </row>
    <row r="408" spans="1:238" x14ac:dyDescent="0.2">
      <c r="A408" s="38">
        <f t="shared" si="9"/>
        <v>402</v>
      </c>
      <c r="B408" s="7" t="s">
        <v>2063</v>
      </c>
      <c r="C408" s="7" t="s">
        <v>724</v>
      </c>
      <c r="E408" s="7">
        <v>2021.01</v>
      </c>
      <c r="F408" s="8" t="s">
        <v>2041</v>
      </c>
      <c r="G408" s="9">
        <v>2279</v>
      </c>
      <c r="H408" s="9">
        <v>4311</v>
      </c>
      <c r="I408" s="10" t="s">
        <v>41</v>
      </c>
      <c r="J408" s="40" t="s">
        <v>50</v>
      </c>
      <c r="K408" s="4" t="s">
        <v>781</v>
      </c>
      <c r="L408" s="53"/>
      <c r="M408" s="53"/>
      <c r="N408" s="53"/>
      <c r="O408" s="53"/>
      <c r="P408" s="53"/>
      <c r="Q408" s="53"/>
      <c r="R408" s="53"/>
      <c r="S408" s="53"/>
      <c r="T408" s="53"/>
      <c r="U408" s="53"/>
      <c r="V408" s="53"/>
      <c r="W408" s="53"/>
      <c r="X408" s="53"/>
      <c r="Y408" s="53"/>
      <c r="Z408" s="53"/>
      <c r="AA408" s="53"/>
      <c r="AB408" s="53"/>
      <c r="AC408" s="53"/>
      <c r="AD408" s="53"/>
      <c r="AE408" s="53"/>
      <c r="AF408" s="53"/>
      <c r="AG408" s="53"/>
      <c r="AH408" s="53"/>
      <c r="AI408" s="53"/>
      <c r="AJ408" s="53"/>
      <c r="AK408" s="53"/>
      <c r="AL408" s="53"/>
      <c r="AM408" s="53"/>
      <c r="AN408" s="53"/>
      <c r="AO408" s="53"/>
      <c r="AP408" s="53"/>
      <c r="AQ408" s="53"/>
      <c r="AR408" s="53"/>
      <c r="AS408" s="53"/>
      <c r="AT408" s="53"/>
      <c r="AU408" s="53"/>
      <c r="AV408" s="53"/>
      <c r="AW408" s="53"/>
      <c r="AX408" s="53"/>
      <c r="AY408" s="53"/>
      <c r="AZ408" s="53"/>
      <c r="BA408" s="53"/>
      <c r="BB408" s="53"/>
      <c r="BC408" s="53"/>
      <c r="BD408" s="53"/>
      <c r="BE408" s="53"/>
      <c r="BF408" s="53"/>
      <c r="BG408" s="53"/>
      <c r="BH408" s="53"/>
      <c r="BI408" s="53"/>
      <c r="BJ408" s="53"/>
      <c r="BK408" s="53"/>
      <c r="BL408" s="53"/>
      <c r="BM408" s="53"/>
      <c r="BN408" s="53"/>
      <c r="BO408" s="53"/>
      <c r="BP408" s="53"/>
      <c r="BQ408" s="53"/>
      <c r="BR408" s="53"/>
      <c r="BS408" s="53"/>
      <c r="BT408" s="53"/>
      <c r="BU408" s="53"/>
      <c r="BV408" s="53"/>
      <c r="BW408" s="53"/>
      <c r="BX408" s="53"/>
      <c r="BY408" s="53"/>
      <c r="BZ408" s="53"/>
      <c r="CA408" s="53"/>
      <c r="CB408" s="53"/>
      <c r="CC408" s="53"/>
      <c r="CD408" s="53"/>
      <c r="CE408" s="53"/>
      <c r="CF408" s="53"/>
      <c r="CG408" s="53"/>
      <c r="CH408" s="53"/>
      <c r="CI408" s="53"/>
      <c r="CJ408" s="53"/>
      <c r="CK408" s="53"/>
      <c r="CL408" s="53"/>
      <c r="CM408" s="53"/>
      <c r="CN408" s="53"/>
      <c r="CO408" s="53"/>
      <c r="CP408" s="53"/>
      <c r="CQ408" s="53"/>
      <c r="CR408" s="53"/>
      <c r="CS408" s="53"/>
      <c r="CT408" s="53"/>
      <c r="CU408" s="53"/>
      <c r="CV408" s="53"/>
      <c r="CW408" s="53"/>
      <c r="CX408" s="53"/>
      <c r="CY408" s="53"/>
      <c r="CZ408" s="53"/>
      <c r="DA408" s="53"/>
      <c r="DB408" s="53"/>
      <c r="DC408" s="53"/>
      <c r="DD408" s="53"/>
      <c r="DE408" s="53"/>
      <c r="DF408" s="53"/>
      <c r="DG408" s="53"/>
      <c r="DH408" s="53"/>
      <c r="DI408" s="53"/>
      <c r="DJ408" s="53"/>
      <c r="DK408" s="53"/>
      <c r="DL408" s="53"/>
      <c r="DM408" s="53"/>
      <c r="DN408" s="53"/>
      <c r="DO408" s="53"/>
      <c r="DP408" s="53"/>
      <c r="DQ408" s="53"/>
      <c r="DR408" s="53"/>
      <c r="DS408" s="53"/>
      <c r="DT408" s="53"/>
      <c r="DU408" s="53"/>
      <c r="DV408" s="53"/>
      <c r="DW408" s="53"/>
      <c r="DX408" s="53"/>
      <c r="DY408" s="53"/>
      <c r="DZ408" s="53"/>
      <c r="EA408" s="53"/>
      <c r="EB408" s="53"/>
      <c r="EC408" s="53"/>
      <c r="ED408" s="53"/>
      <c r="EE408" s="53"/>
      <c r="EF408" s="53"/>
      <c r="EG408" s="53"/>
      <c r="EH408" s="53"/>
      <c r="EI408" s="53"/>
      <c r="EJ408" s="53"/>
      <c r="EK408" s="53"/>
      <c r="EL408" s="53"/>
      <c r="EM408" s="53"/>
      <c r="EN408" s="53"/>
      <c r="EO408" s="53"/>
      <c r="EP408" s="53"/>
      <c r="EQ408" s="53"/>
      <c r="ER408" s="53"/>
      <c r="ES408" s="53"/>
      <c r="ET408" s="53"/>
      <c r="EU408" s="53"/>
      <c r="EV408" s="53"/>
      <c r="EW408" s="53"/>
      <c r="EX408" s="53"/>
      <c r="EY408" s="53"/>
      <c r="EZ408" s="53"/>
      <c r="FA408" s="53"/>
      <c r="FB408" s="53"/>
      <c r="FC408" s="53"/>
      <c r="FD408" s="53"/>
      <c r="FE408" s="53"/>
      <c r="FF408" s="53"/>
      <c r="FG408" s="53"/>
      <c r="FH408" s="53"/>
      <c r="FI408" s="53"/>
      <c r="FJ408" s="53"/>
      <c r="FK408" s="53"/>
      <c r="FL408" s="53"/>
      <c r="FM408" s="53"/>
      <c r="FN408" s="53"/>
      <c r="FO408" s="53"/>
      <c r="FP408" s="53"/>
      <c r="FQ408" s="53"/>
      <c r="FR408" s="53"/>
      <c r="FS408" s="53"/>
      <c r="FT408" s="53"/>
      <c r="FU408" s="53"/>
      <c r="FV408" s="53"/>
      <c r="FW408" s="53"/>
      <c r="FX408" s="53"/>
      <c r="FY408" s="53"/>
      <c r="FZ408" s="53"/>
      <c r="GA408" s="53"/>
      <c r="GB408" s="53"/>
      <c r="GC408" s="53"/>
      <c r="GD408" s="53"/>
      <c r="GE408" s="53"/>
      <c r="GF408" s="53"/>
      <c r="GG408" s="53"/>
      <c r="GH408" s="53"/>
      <c r="GI408" s="53"/>
      <c r="GJ408" s="53"/>
      <c r="GK408" s="53"/>
      <c r="GL408" s="53"/>
      <c r="GM408" s="53"/>
      <c r="GN408" s="53"/>
      <c r="GO408" s="53"/>
      <c r="GP408" s="53"/>
      <c r="GQ408" s="53"/>
      <c r="GR408" s="53"/>
      <c r="GS408" s="53"/>
      <c r="GT408" s="53"/>
      <c r="GU408" s="53"/>
      <c r="GV408" s="53"/>
      <c r="GW408" s="53"/>
      <c r="GX408" s="53"/>
      <c r="GY408" s="53"/>
      <c r="GZ408" s="53"/>
      <c r="HA408" s="53"/>
      <c r="HB408" s="53"/>
      <c r="HC408" s="53"/>
      <c r="HD408" s="53"/>
      <c r="HE408" s="53"/>
      <c r="HF408" s="53"/>
      <c r="HG408" s="53"/>
      <c r="HH408" s="53"/>
      <c r="HI408" s="53"/>
      <c r="HJ408" s="53"/>
      <c r="HK408" s="53"/>
      <c r="HL408" s="53"/>
      <c r="HM408" s="53"/>
      <c r="HN408" s="53"/>
      <c r="HO408" s="53"/>
    </row>
    <row r="409" spans="1:238" x14ac:dyDescent="0.2">
      <c r="A409" s="38">
        <f t="shared" si="9"/>
        <v>403</v>
      </c>
      <c r="B409" s="7" t="s">
        <v>2064</v>
      </c>
      <c r="C409" s="7" t="s">
        <v>724</v>
      </c>
      <c r="E409" s="7" t="s">
        <v>2056</v>
      </c>
      <c r="F409" s="8" t="s">
        <v>78</v>
      </c>
      <c r="G409" s="9">
        <v>831</v>
      </c>
      <c r="H409" s="9">
        <v>1566</v>
      </c>
      <c r="I409" s="10" t="s">
        <v>51</v>
      </c>
      <c r="J409" s="40" t="s">
        <v>50</v>
      </c>
      <c r="K409" s="4"/>
      <c r="L409" s="53"/>
      <c r="M409" s="53"/>
      <c r="N409" s="53"/>
      <c r="O409" s="53"/>
      <c r="P409" s="53"/>
      <c r="Q409" s="53"/>
      <c r="R409" s="53"/>
      <c r="S409" s="53"/>
      <c r="T409" s="53"/>
      <c r="U409" s="53"/>
      <c r="V409" s="53"/>
      <c r="W409" s="53"/>
      <c r="X409" s="53"/>
      <c r="Y409" s="53"/>
      <c r="Z409" s="53"/>
      <c r="AA409" s="53"/>
      <c r="AB409" s="53"/>
      <c r="AC409" s="53"/>
      <c r="AD409" s="53"/>
      <c r="AE409" s="53"/>
      <c r="AF409" s="53"/>
      <c r="AG409" s="53"/>
      <c r="AH409" s="53"/>
      <c r="AI409" s="53"/>
      <c r="AJ409" s="53"/>
      <c r="AK409" s="53"/>
      <c r="AL409" s="53"/>
      <c r="AM409" s="53"/>
      <c r="AN409" s="53"/>
      <c r="AO409" s="53"/>
      <c r="AP409" s="53"/>
      <c r="AQ409" s="53"/>
      <c r="AR409" s="53"/>
      <c r="AS409" s="53"/>
      <c r="AT409" s="53"/>
      <c r="AU409" s="53"/>
      <c r="AV409" s="53"/>
      <c r="AW409" s="53"/>
      <c r="AX409" s="53"/>
      <c r="AY409" s="53"/>
      <c r="AZ409" s="53"/>
      <c r="BA409" s="53"/>
      <c r="BB409" s="53"/>
      <c r="BC409" s="53"/>
      <c r="BD409" s="53"/>
      <c r="BE409" s="53"/>
      <c r="BF409" s="53"/>
      <c r="BG409" s="53"/>
      <c r="BH409" s="53"/>
      <c r="BI409" s="53"/>
      <c r="BJ409" s="53"/>
      <c r="BK409" s="53"/>
      <c r="BL409" s="53"/>
      <c r="BM409" s="53"/>
      <c r="BN409" s="53"/>
      <c r="BO409" s="53"/>
      <c r="BP409" s="53"/>
      <c r="BQ409" s="53"/>
      <c r="BR409" s="53"/>
      <c r="BS409" s="53"/>
      <c r="BT409" s="53"/>
      <c r="BU409" s="53"/>
      <c r="BV409" s="53"/>
      <c r="BW409" s="53"/>
      <c r="BX409" s="53"/>
      <c r="BY409" s="53"/>
      <c r="BZ409" s="53"/>
      <c r="CA409" s="53"/>
      <c r="CB409" s="53"/>
      <c r="CC409" s="53"/>
      <c r="CD409" s="53"/>
      <c r="CE409" s="53"/>
      <c r="CF409" s="53"/>
      <c r="CG409" s="53"/>
      <c r="CH409" s="53"/>
      <c r="CI409" s="53"/>
      <c r="CJ409" s="53"/>
      <c r="CK409" s="53"/>
      <c r="CL409" s="53"/>
      <c r="CM409" s="53"/>
      <c r="CN409" s="53"/>
      <c r="CO409" s="53"/>
      <c r="CP409" s="53"/>
      <c r="CQ409" s="53"/>
      <c r="CR409" s="53"/>
      <c r="CS409" s="53"/>
      <c r="CT409" s="53"/>
      <c r="CU409" s="53"/>
      <c r="CV409" s="53"/>
      <c r="CW409" s="53"/>
      <c r="CX409" s="53"/>
      <c r="CY409" s="53"/>
      <c r="CZ409" s="53"/>
      <c r="DA409" s="53"/>
      <c r="DB409" s="53"/>
      <c r="DC409" s="53"/>
      <c r="DD409" s="53"/>
      <c r="DE409" s="53"/>
      <c r="DF409" s="53"/>
      <c r="DG409" s="53"/>
      <c r="DH409" s="53"/>
      <c r="DI409" s="53"/>
      <c r="DJ409" s="53"/>
      <c r="DK409" s="53"/>
      <c r="DL409" s="53"/>
      <c r="DM409" s="53"/>
      <c r="DN409" s="53"/>
      <c r="DO409" s="53"/>
      <c r="DP409" s="53"/>
      <c r="DQ409" s="53"/>
      <c r="DR409" s="53"/>
      <c r="DS409" s="53"/>
      <c r="DT409" s="53"/>
      <c r="DU409" s="53"/>
      <c r="DV409" s="53"/>
      <c r="DW409" s="53"/>
      <c r="DX409" s="53"/>
      <c r="DY409" s="53"/>
      <c r="DZ409" s="53"/>
      <c r="EA409" s="53"/>
      <c r="EB409" s="53"/>
      <c r="EC409" s="53"/>
      <c r="ED409" s="53"/>
      <c r="EE409" s="53"/>
      <c r="EF409" s="53"/>
      <c r="EG409" s="53"/>
      <c r="EH409" s="53"/>
      <c r="EI409" s="53"/>
      <c r="EJ409" s="53"/>
      <c r="EK409" s="53"/>
      <c r="EL409" s="53"/>
      <c r="EM409" s="53"/>
      <c r="EN409" s="53"/>
      <c r="EO409" s="53"/>
      <c r="EP409" s="53"/>
      <c r="EQ409" s="53"/>
      <c r="ER409" s="53"/>
      <c r="ES409" s="53"/>
      <c r="ET409" s="53"/>
      <c r="EU409" s="53"/>
      <c r="EV409" s="53"/>
      <c r="EW409" s="53"/>
      <c r="EX409" s="53"/>
      <c r="EY409" s="53"/>
      <c r="EZ409" s="53"/>
      <c r="FA409" s="53"/>
      <c r="FB409" s="53"/>
      <c r="FC409" s="53"/>
      <c r="FD409" s="53"/>
      <c r="FE409" s="53"/>
      <c r="FF409" s="53"/>
      <c r="FG409" s="53"/>
      <c r="FH409" s="53"/>
      <c r="FI409" s="53"/>
      <c r="FJ409" s="53"/>
      <c r="FK409" s="53"/>
      <c r="FL409" s="53"/>
      <c r="FM409" s="53"/>
      <c r="FN409" s="53"/>
      <c r="FO409" s="53"/>
      <c r="FP409" s="53"/>
      <c r="FQ409" s="53"/>
      <c r="FR409" s="53"/>
      <c r="FS409" s="53"/>
      <c r="FT409" s="53"/>
      <c r="FU409" s="53"/>
      <c r="FV409" s="53"/>
      <c r="FW409" s="53"/>
      <c r="FX409" s="53"/>
      <c r="FY409" s="53"/>
      <c r="FZ409" s="53"/>
      <c r="GA409" s="53"/>
      <c r="GB409" s="53"/>
      <c r="GC409" s="53"/>
      <c r="GD409" s="53"/>
      <c r="GE409" s="53"/>
      <c r="GF409" s="53"/>
      <c r="GG409" s="53"/>
      <c r="GH409" s="53"/>
      <c r="GI409" s="53"/>
      <c r="GJ409" s="53"/>
      <c r="GK409" s="53"/>
      <c r="GL409" s="53"/>
      <c r="GM409" s="53"/>
      <c r="GN409" s="53"/>
      <c r="GO409" s="53"/>
      <c r="GP409" s="53"/>
      <c r="GQ409" s="53"/>
      <c r="GR409" s="53"/>
      <c r="GS409" s="53"/>
      <c r="GT409" s="53"/>
      <c r="GU409" s="53"/>
      <c r="GV409" s="53"/>
      <c r="GW409" s="53"/>
      <c r="GX409" s="53"/>
      <c r="GY409" s="53"/>
      <c r="GZ409" s="53"/>
      <c r="HA409" s="53"/>
      <c r="HB409" s="53"/>
      <c r="HC409" s="53"/>
      <c r="HD409" s="53"/>
      <c r="HE409" s="53"/>
      <c r="HF409" s="53"/>
      <c r="HG409" s="53"/>
      <c r="HH409" s="53"/>
      <c r="HI409" s="53"/>
      <c r="HJ409" s="53"/>
      <c r="HK409" s="53"/>
      <c r="HL409" s="53"/>
      <c r="HM409" s="53"/>
      <c r="HN409" s="53"/>
      <c r="HO409" s="53"/>
    </row>
    <row r="410" spans="1:238" x14ac:dyDescent="0.2">
      <c r="A410" s="38">
        <f t="shared" si="9"/>
        <v>404</v>
      </c>
      <c r="B410" s="7" t="s">
        <v>2659</v>
      </c>
      <c r="C410" s="7" t="s">
        <v>17</v>
      </c>
      <c r="E410" s="7" t="s">
        <v>2078</v>
      </c>
      <c r="F410" s="8" t="s">
        <v>2079</v>
      </c>
      <c r="G410" s="9">
        <v>3046</v>
      </c>
      <c r="H410" s="9">
        <v>7188</v>
      </c>
      <c r="I410" s="10" t="s">
        <v>41</v>
      </c>
      <c r="J410" s="40" t="s">
        <v>50</v>
      </c>
      <c r="K410" s="4"/>
      <c r="L410" s="53"/>
      <c r="M410" s="53"/>
      <c r="N410" s="53"/>
      <c r="O410" s="53"/>
      <c r="P410" s="53"/>
      <c r="Q410" s="53"/>
      <c r="R410" s="53"/>
      <c r="S410" s="53"/>
      <c r="T410" s="53"/>
      <c r="U410" s="53"/>
      <c r="V410" s="53"/>
      <c r="W410" s="53"/>
      <c r="X410" s="53"/>
      <c r="Y410" s="53"/>
      <c r="Z410" s="53"/>
      <c r="AA410" s="53"/>
      <c r="AB410" s="53"/>
      <c r="AC410" s="53"/>
      <c r="AD410" s="53"/>
      <c r="AE410" s="53"/>
      <c r="AF410" s="53"/>
      <c r="AG410" s="53"/>
      <c r="AH410" s="53"/>
      <c r="AI410" s="53"/>
      <c r="AJ410" s="53"/>
      <c r="AK410" s="53"/>
      <c r="AL410" s="53"/>
      <c r="AM410" s="53"/>
      <c r="AN410" s="53"/>
      <c r="AO410" s="53"/>
      <c r="AP410" s="53"/>
      <c r="AQ410" s="53"/>
      <c r="AR410" s="53"/>
      <c r="AS410" s="53"/>
      <c r="AT410" s="53"/>
      <c r="AU410" s="53"/>
      <c r="AV410" s="53"/>
      <c r="AW410" s="53"/>
      <c r="AX410" s="53"/>
      <c r="AY410" s="53"/>
      <c r="AZ410" s="53"/>
      <c r="BA410" s="53"/>
      <c r="BB410" s="53"/>
      <c r="BC410" s="53"/>
      <c r="BD410" s="53"/>
      <c r="BE410" s="53"/>
      <c r="BF410" s="53"/>
      <c r="BG410" s="53"/>
      <c r="BH410" s="53"/>
      <c r="BI410" s="53"/>
      <c r="BJ410" s="53"/>
      <c r="BK410" s="53"/>
      <c r="BL410" s="53"/>
      <c r="BM410" s="53"/>
      <c r="BN410" s="53"/>
      <c r="BO410" s="53"/>
      <c r="BP410" s="53"/>
      <c r="BQ410" s="53"/>
      <c r="BR410" s="53"/>
      <c r="BS410" s="53"/>
      <c r="BT410" s="53"/>
      <c r="BU410" s="53"/>
      <c r="BV410" s="53"/>
      <c r="BW410" s="53"/>
      <c r="BX410" s="53"/>
      <c r="BY410" s="53"/>
      <c r="BZ410" s="53"/>
      <c r="CA410" s="53"/>
      <c r="CB410" s="53"/>
      <c r="CC410" s="53"/>
      <c r="CD410" s="53"/>
      <c r="CE410" s="53"/>
      <c r="CF410" s="53"/>
      <c r="CG410" s="53"/>
      <c r="CH410" s="53"/>
      <c r="CI410" s="53"/>
      <c r="CJ410" s="53"/>
      <c r="CK410" s="53"/>
      <c r="CL410" s="53"/>
      <c r="CM410" s="53"/>
      <c r="CN410" s="53"/>
      <c r="CO410" s="53"/>
      <c r="CP410" s="53"/>
      <c r="CQ410" s="53"/>
      <c r="CR410" s="53"/>
      <c r="CS410" s="53"/>
      <c r="CT410" s="53"/>
      <c r="CU410" s="53"/>
      <c r="CV410" s="53"/>
      <c r="CW410" s="53"/>
      <c r="CX410" s="53"/>
      <c r="CY410" s="53"/>
      <c r="CZ410" s="53"/>
      <c r="DA410" s="53"/>
      <c r="DB410" s="53"/>
      <c r="DC410" s="53"/>
      <c r="DD410" s="53"/>
      <c r="DE410" s="53"/>
      <c r="DF410" s="53"/>
      <c r="DG410" s="53"/>
      <c r="DH410" s="53"/>
      <c r="DI410" s="53"/>
      <c r="DJ410" s="53"/>
      <c r="DK410" s="53"/>
      <c r="DL410" s="53"/>
      <c r="DM410" s="53"/>
      <c r="DN410" s="53"/>
      <c r="DO410" s="53"/>
      <c r="DP410" s="53"/>
      <c r="DQ410" s="53"/>
      <c r="DR410" s="53"/>
      <c r="DS410" s="53"/>
      <c r="DT410" s="53"/>
      <c r="DU410" s="53"/>
      <c r="DV410" s="53"/>
      <c r="DW410" s="53"/>
      <c r="DX410" s="53"/>
      <c r="DY410" s="53"/>
      <c r="DZ410" s="53"/>
      <c r="EA410" s="53"/>
      <c r="EB410" s="53"/>
      <c r="EC410" s="53"/>
      <c r="ED410" s="53"/>
      <c r="EE410" s="53"/>
      <c r="EF410" s="53"/>
      <c r="EG410" s="53"/>
      <c r="EH410" s="53"/>
      <c r="EI410" s="53"/>
      <c r="EJ410" s="53"/>
      <c r="EK410" s="53"/>
      <c r="EL410" s="53"/>
      <c r="EM410" s="53"/>
      <c r="EN410" s="53"/>
      <c r="EO410" s="53"/>
      <c r="EP410" s="53"/>
      <c r="EQ410" s="53"/>
      <c r="ER410" s="53"/>
      <c r="ES410" s="53"/>
      <c r="ET410" s="53"/>
      <c r="EU410" s="53"/>
      <c r="EV410" s="53"/>
      <c r="EW410" s="53"/>
      <c r="EX410" s="53"/>
      <c r="EY410" s="53"/>
      <c r="EZ410" s="53"/>
      <c r="FA410" s="53"/>
      <c r="FB410" s="53"/>
      <c r="FC410" s="53"/>
      <c r="FD410" s="53"/>
      <c r="FE410" s="53"/>
      <c r="FF410" s="53"/>
      <c r="FG410" s="53"/>
      <c r="FH410" s="53"/>
      <c r="FI410" s="53"/>
      <c r="FJ410" s="53"/>
      <c r="FK410" s="53"/>
      <c r="FL410" s="53"/>
      <c r="FM410" s="53"/>
      <c r="FN410" s="53"/>
      <c r="FO410" s="53"/>
      <c r="FP410" s="53"/>
      <c r="FQ410" s="53"/>
      <c r="FR410" s="53"/>
      <c r="FS410" s="53"/>
      <c r="FT410" s="53"/>
      <c r="FU410" s="53"/>
      <c r="FV410" s="53"/>
      <c r="FW410" s="53"/>
      <c r="FX410" s="53"/>
      <c r="FY410" s="53"/>
      <c r="FZ410" s="53"/>
      <c r="GA410" s="53"/>
      <c r="GB410" s="53"/>
      <c r="GC410" s="53"/>
      <c r="GD410" s="53"/>
      <c r="GE410" s="53"/>
      <c r="GF410" s="53"/>
      <c r="GG410" s="53"/>
      <c r="GH410" s="53"/>
      <c r="GI410" s="53"/>
      <c r="GJ410" s="53"/>
      <c r="GK410" s="53"/>
      <c r="GL410" s="53"/>
      <c r="GM410" s="53"/>
      <c r="GN410" s="53"/>
      <c r="GO410" s="53"/>
      <c r="GP410" s="53"/>
      <c r="GQ410" s="53"/>
      <c r="GR410" s="53"/>
      <c r="GS410" s="53"/>
      <c r="GT410" s="53"/>
      <c r="GU410" s="53"/>
      <c r="GV410" s="53"/>
      <c r="GW410" s="53"/>
      <c r="GX410" s="53"/>
      <c r="GY410" s="53"/>
      <c r="GZ410" s="53"/>
      <c r="HA410" s="53"/>
      <c r="HB410" s="53"/>
      <c r="HC410" s="53"/>
      <c r="HD410" s="53"/>
      <c r="HE410" s="53"/>
      <c r="HF410" s="53"/>
      <c r="HG410" s="53"/>
      <c r="HH410" s="53"/>
      <c r="HI410" s="53"/>
      <c r="HJ410" s="53"/>
      <c r="HK410" s="53"/>
      <c r="HL410" s="53"/>
      <c r="HM410" s="53"/>
      <c r="HN410" s="53"/>
      <c r="HO410" s="53"/>
    </row>
    <row r="411" spans="1:238" x14ac:dyDescent="0.2">
      <c r="A411" s="38">
        <f t="shared" si="9"/>
        <v>405</v>
      </c>
      <c r="B411" s="7" t="s">
        <v>2664</v>
      </c>
      <c r="C411" s="7" t="s">
        <v>17</v>
      </c>
      <c r="E411" s="7" t="s">
        <v>2078</v>
      </c>
      <c r="F411" s="8" t="s">
        <v>579</v>
      </c>
      <c r="G411" s="9">
        <v>1840</v>
      </c>
      <c r="H411" s="9">
        <v>4294</v>
      </c>
      <c r="I411" s="10" t="s">
        <v>602</v>
      </c>
      <c r="J411" s="40" t="s">
        <v>50</v>
      </c>
      <c r="K411" s="4" t="s">
        <v>781</v>
      </c>
      <c r="L411" s="53"/>
      <c r="M411" s="53"/>
      <c r="N411" s="53"/>
      <c r="O411" s="53"/>
      <c r="P411" s="53"/>
      <c r="Q411" s="53"/>
      <c r="R411" s="53"/>
      <c r="S411" s="53"/>
      <c r="T411" s="53"/>
      <c r="U411" s="53"/>
      <c r="V411" s="53"/>
      <c r="W411" s="53"/>
      <c r="X411" s="53"/>
      <c r="Y411" s="53"/>
      <c r="Z411" s="53"/>
      <c r="AA411" s="53"/>
      <c r="AB411" s="53"/>
      <c r="AC411" s="53"/>
      <c r="AD411" s="53"/>
      <c r="AE411" s="53"/>
      <c r="AF411" s="53"/>
      <c r="AG411" s="53"/>
      <c r="AH411" s="53"/>
      <c r="AI411" s="53"/>
      <c r="AJ411" s="53"/>
      <c r="AK411" s="53"/>
      <c r="AL411" s="53"/>
      <c r="AM411" s="53"/>
      <c r="AN411" s="53"/>
      <c r="AO411" s="53"/>
      <c r="AP411" s="53"/>
      <c r="AQ411" s="53"/>
      <c r="AR411" s="53"/>
      <c r="AS411" s="53"/>
      <c r="AT411" s="53"/>
      <c r="AU411" s="53"/>
      <c r="AV411" s="53"/>
      <c r="AW411" s="53"/>
      <c r="AX411" s="53"/>
      <c r="AY411" s="53"/>
      <c r="AZ411" s="53"/>
      <c r="BA411" s="53"/>
      <c r="BB411" s="53"/>
      <c r="BC411" s="53"/>
      <c r="BD411" s="53"/>
      <c r="BE411" s="53"/>
      <c r="BF411" s="53"/>
      <c r="BG411" s="53"/>
      <c r="BH411" s="53"/>
      <c r="BI411" s="53"/>
      <c r="BJ411" s="53"/>
      <c r="BK411" s="53"/>
      <c r="BL411" s="53"/>
      <c r="BM411" s="53"/>
      <c r="BN411" s="53"/>
      <c r="BO411" s="53"/>
      <c r="BP411" s="53"/>
      <c r="BQ411" s="53"/>
      <c r="BR411" s="53"/>
      <c r="BS411" s="53"/>
      <c r="BT411" s="53"/>
      <c r="BU411" s="53"/>
      <c r="BV411" s="53"/>
      <c r="BW411" s="53"/>
      <c r="BX411" s="53"/>
      <c r="BY411" s="53"/>
      <c r="BZ411" s="53"/>
      <c r="CA411" s="53"/>
      <c r="CB411" s="53"/>
      <c r="CC411" s="53"/>
      <c r="CD411" s="53"/>
      <c r="CE411" s="53"/>
      <c r="CF411" s="53"/>
      <c r="CG411" s="53"/>
      <c r="CH411" s="53"/>
      <c r="CI411" s="53"/>
      <c r="CJ411" s="53"/>
      <c r="CK411" s="53"/>
      <c r="CL411" s="53"/>
      <c r="CM411" s="53"/>
      <c r="CN411" s="53"/>
      <c r="CO411" s="53"/>
      <c r="CP411" s="53"/>
      <c r="CQ411" s="53"/>
      <c r="CR411" s="53"/>
      <c r="CS411" s="53"/>
      <c r="CT411" s="53"/>
      <c r="CU411" s="53"/>
      <c r="CV411" s="53"/>
      <c r="CW411" s="53"/>
      <c r="CX411" s="53"/>
      <c r="CY411" s="53"/>
      <c r="CZ411" s="53"/>
      <c r="DA411" s="53"/>
      <c r="DB411" s="53"/>
      <c r="DC411" s="53"/>
      <c r="DD411" s="53"/>
      <c r="DE411" s="53"/>
      <c r="DF411" s="53"/>
      <c r="DG411" s="53"/>
      <c r="DH411" s="53"/>
      <c r="DI411" s="53"/>
      <c r="DJ411" s="53"/>
      <c r="DK411" s="53"/>
      <c r="DL411" s="53"/>
      <c r="DM411" s="53"/>
      <c r="DN411" s="53"/>
      <c r="DO411" s="53"/>
      <c r="DP411" s="53"/>
      <c r="DQ411" s="53"/>
      <c r="DR411" s="53"/>
      <c r="DS411" s="53"/>
      <c r="DT411" s="53"/>
      <c r="DU411" s="53"/>
      <c r="DV411" s="53"/>
      <c r="DW411" s="53"/>
      <c r="DX411" s="53"/>
      <c r="DY411" s="53"/>
      <c r="DZ411" s="53"/>
      <c r="EA411" s="53"/>
      <c r="EB411" s="53"/>
      <c r="EC411" s="53"/>
      <c r="ED411" s="53"/>
      <c r="EE411" s="53"/>
      <c r="EF411" s="53"/>
      <c r="EG411" s="53"/>
      <c r="EH411" s="53"/>
      <c r="EI411" s="53"/>
      <c r="EJ411" s="53"/>
      <c r="EK411" s="53"/>
      <c r="EL411" s="53"/>
      <c r="EM411" s="53"/>
      <c r="EN411" s="53"/>
      <c r="EO411" s="53"/>
      <c r="EP411" s="53"/>
      <c r="EQ411" s="53"/>
      <c r="ER411" s="53"/>
      <c r="ES411" s="53"/>
      <c r="ET411" s="53"/>
      <c r="EU411" s="53"/>
      <c r="EV411" s="53"/>
      <c r="EW411" s="53"/>
      <c r="EX411" s="53"/>
      <c r="EY411" s="53"/>
      <c r="EZ411" s="53"/>
      <c r="FA411" s="53"/>
      <c r="FB411" s="53"/>
      <c r="FC411" s="53"/>
      <c r="FD411" s="53"/>
      <c r="FE411" s="53"/>
      <c r="FF411" s="53"/>
      <c r="FG411" s="53"/>
      <c r="FH411" s="53"/>
      <c r="FI411" s="53"/>
      <c r="FJ411" s="53"/>
      <c r="FK411" s="53"/>
      <c r="FL411" s="53"/>
      <c r="FM411" s="53"/>
      <c r="FN411" s="53"/>
      <c r="FO411" s="53"/>
      <c r="FP411" s="53"/>
      <c r="FQ411" s="53"/>
      <c r="FR411" s="53"/>
      <c r="FS411" s="53"/>
      <c r="FT411" s="53"/>
      <c r="FU411" s="53"/>
      <c r="FV411" s="53"/>
      <c r="FW411" s="53"/>
      <c r="FX411" s="53"/>
      <c r="FY411" s="53"/>
      <c r="FZ411" s="53"/>
      <c r="GA411" s="53"/>
      <c r="GB411" s="53"/>
      <c r="GC411" s="53"/>
      <c r="GD411" s="53"/>
      <c r="GE411" s="53"/>
      <c r="GF411" s="53"/>
      <c r="GG411" s="53"/>
      <c r="GH411" s="53"/>
      <c r="GI411" s="53"/>
      <c r="GJ411" s="53"/>
      <c r="GK411" s="53"/>
      <c r="GL411" s="53"/>
      <c r="GM411" s="53"/>
      <c r="GN411" s="53"/>
      <c r="GO411" s="53"/>
      <c r="GP411" s="53"/>
      <c r="GQ411" s="53"/>
      <c r="GR411" s="53"/>
      <c r="GS411" s="53"/>
      <c r="GT411" s="53"/>
      <c r="GU411" s="53"/>
      <c r="GV411" s="53"/>
      <c r="GW411" s="53"/>
      <c r="GX411" s="53"/>
      <c r="GY411" s="53"/>
      <c r="GZ411" s="53"/>
      <c r="HA411" s="53"/>
      <c r="HB411" s="53"/>
      <c r="HC411" s="53"/>
      <c r="HD411" s="53"/>
      <c r="HE411" s="53"/>
      <c r="HF411" s="53"/>
      <c r="HG411" s="53"/>
      <c r="HH411" s="53"/>
      <c r="HI411" s="53"/>
      <c r="HJ411" s="53"/>
      <c r="HK411" s="53"/>
      <c r="HL411" s="53"/>
      <c r="HM411" s="53"/>
      <c r="HN411" s="53"/>
      <c r="HO411" s="53"/>
    </row>
    <row r="412" spans="1:238" x14ac:dyDescent="0.2">
      <c r="A412" s="38">
        <f t="shared" si="9"/>
        <v>406</v>
      </c>
      <c r="B412" s="7" t="s">
        <v>2665</v>
      </c>
      <c r="C412" s="7" t="s">
        <v>17</v>
      </c>
      <c r="E412" s="7" t="s">
        <v>2078</v>
      </c>
      <c r="F412" s="8" t="s">
        <v>2080</v>
      </c>
      <c r="G412" s="9">
        <v>1012</v>
      </c>
      <c r="H412" s="9">
        <v>811</v>
      </c>
      <c r="I412" s="10" t="s">
        <v>41</v>
      </c>
      <c r="J412" s="40" t="s">
        <v>50</v>
      </c>
      <c r="K412" s="4" t="s">
        <v>781</v>
      </c>
      <c r="L412" s="53"/>
      <c r="M412" s="53"/>
      <c r="N412" s="53"/>
      <c r="O412" s="53"/>
      <c r="P412" s="53"/>
      <c r="Q412" s="53"/>
      <c r="R412" s="53"/>
      <c r="S412" s="53"/>
      <c r="T412" s="53"/>
      <c r="U412" s="53"/>
      <c r="V412" s="53"/>
      <c r="W412" s="53"/>
      <c r="X412" s="53"/>
      <c r="Y412" s="53"/>
      <c r="Z412" s="53"/>
      <c r="AA412" s="53"/>
      <c r="AB412" s="53"/>
      <c r="AC412" s="53"/>
      <c r="AD412" s="53"/>
      <c r="AE412" s="53"/>
      <c r="AF412" s="53"/>
      <c r="AG412" s="53"/>
      <c r="AH412" s="53"/>
      <c r="AI412" s="53"/>
      <c r="AJ412" s="53"/>
      <c r="AK412" s="53"/>
      <c r="AL412" s="53"/>
      <c r="AM412" s="53"/>
      <c r="AN412" s="53"/>
      <c r="AO412" s="53"/>
      <c r="AP412" s="53"/>
      <c r="AQ412" s="53"/>
      <c r="AR412" s="53"/>
      <c r="AS412" s="53"/>
      <c r="AT412" s="53"/>
      <c r="AU412" s="53"/>
      <c r="AV412" s="53"/>
      <c r="AW412" s="53"/>
      <c r="AX412" s="53"/>
      <c r="AY412" s="53"/>
      <c r="AZ412" s="53"/>
      <c r="BA412" s="53"/>
      <c r="BB412" s="53"/>
      <c r="BC412" s="53"/>
      <c r="BD412" s="53"/>
      <c r="BE412" s="53"/>
      <c r="BF412" s="53"/>
      <c r="BG412" s="53"/>
      <c r="BH412" s="53"/>
      <c r="BI412" s="53"/>
      <c r="BJ412" s="53"/>
      <c r="BK412" s="53"/>
      <c r="BL412" s="53"/>
      <c r="BM412" s="53"/>
      <c r="BN412" s="53"/>
      <c r="BO412" s="53"/>
      <c r="BP412" s="53"/>
      <c r="BQ412" s="53"/>
      <c r="BR412" s="53"/>
      <c r="BS412" s="53"/>
      <c r="BT412" s="53"/>
      <c r="BU412" s="53"/>
      <c r="BV412" s="53"/>
      <c r="BW412" s="53"/>
      <c r="BX412" s="53"/>
      <c r="BY412" s="53"/>
      <c r="BZ412" s="53"/>
      <c r="CA412" s="53"/>
      <c r="CB412" s="53"/>
      <c r="CC412" s="53"/>
      <c r="CD412" s="53"/>
      <c r="CE412" s="53"/>
      <c r="CF412" s="53"/>
      <c r="CG412" s="53"/>
      <c r="CH412" s="53"/>
      <c r="CI412" s="53"/>
      <c r="CJ412" s="53"/>
      <c r="CK412" s="53"/>
      <c r="CL412" s="53"/>
      <c r="CM412" s="53"/>
      <c r="CN412" s="53"/>
      <c r="CO412" s="53"/>
      <c r="CP412" s="53"/>
      <c r="CQ412" s="53"/>
      <c r="CR412" s="53"/>
      <c r="CS412" s="53"/>
      <c r="CT412" s="53"/>
      <c r="CU412" s="53"/>
      <c r="CV412" s="53"/>
      <c r="CW412" s="53"/>
      <c r="CX412" s="53"/>
      <c r="CY412" s="53"/>
      <c r="CZ412" s="53"/>
      <c r="DA412" s="53"/>
      <c r="DB412" s="53"/>
      <c r="DC412" s="53"/>
      <c r="DD412" s="53"/>
      <c r="DE412" s="53"/>
      <c r="DF412" s="53"/>
      <c r="DG412" s="53"/>
      <c r="DH412" s="53"/>
      <c r="DI412" s="53"/>
      <c r="DJ412" s="53"/>
      <c r="DK412" s="53"/>
      <c r="DL412" s="53"/>
      <c r="DM412" s="53"/>
      <c r="DN412" s="53"/>
      <c r="DO412" s="53"/>
      <c r="DP412" s="53"/>
      <c r="DQ412" s="53"/>
      <c r="DR412" s="53"/>
      <c r="DS412" s="53"/>
      <c r="DT412" s="53"/>
      <c r="DU412" s="53"/>
      <c r="DV412" s="53"/>
      <c r="DW412" s="53"/>
      <c r="DX412" s="53"/>
      <c r="DY412" s="53"/>
      <c r="DZ412" s="53"/>
      <c r="EA412" s="53"/>
      <c r="EB412" s="53"/>
      <c r="EC412" s="53"/>
      <c r="ED412" s="53"/>
      <c r="EE412" s="53"/>
      <c r="EF412" s="53"/>
      <c r="EG412" s="53"/>
      <c r="EH412" s="53"/>
      <c r="EI412" s="53"/>
      <c r="EJ412" s="53"/>
      <c r="EK412" s="53"/>
      <c r="EL412" s="53"/>
      <c r="EM412" s="53"/>
      <c r="EN412" s="53"/>
      <c r="EO412" s="53"/>
      <c r="EP412" s="53"/>
      <c r="EQ412" s="53"/>
      <c r="ER412" s="53"/>
      <c r="ES412" s="53"/>
      <c r="ET412" s="53"/>
      <c r="EU412" s="53"/>
      <c r="EV412" s="53"/>
      <c r="EW412" s="53"/>
      <c r="EX412" s="53"/>
      <c r="EY412" s="53"/>
      <c r="EZ412" s="53"/>
      <c r="FA412" s="53"/>
      <c r="FB412" s="53"/>
      <c r="FC412" s="53"/>
      <c r="FD412" s="53"/>
      <c r="FE412" s="53"/>
      <c r="FF412" s="53"/>
      <c r="FG412" s="53"/>
      <c r="FH412" s="53"/>
      <c r="FI412" s="53"/>
      <c r="FJ412" s="53"/>
      <c r="FK412" s="53"/>
      <c r="FL412" s="53"/>
      <c r="FM412" s="53"/>
      <c r="FN412" s="53"/>
      <c r="FO412" s="53"/>
      <c r="FP412" s="53"/>
      <c r="FQ412" s="53"/>
      <c r="FR412" s="53"/>
      <c r="FS412" s="53"/>
      <c r="FT412" s="53"/>
      <c r="FU412" s="53"/>
      <c r="FV412" s="53"/>
      <c r="FW412" s="53"/>
      <c r="FX412" s="53"/>
      <c r="FY412" s="53"/>
      <c r="FZ412" s="53"/>
      <c r="GA412" s="53"/>
      <c r="GB412" s="53"/>
      <c r="GC412" s="53"/>
      <c r="GD412" s="53"/>
      <c r="GE412" s="53"/>
      <c r="GF412" s="53"/>
      <c r="GG412" s="53"/>
      <c r="GH412" s="53"/>
      <c r="GI412" s="53"/>
      <c r="GJ412" s="53"/>
      <c r="GK412" s="53"/>
      <c r="GL412" s="53"/>
      <c r="GM412" s="53"/>
      <c r="GN412" s="53"/>
      <c r="GO412" s="53"/>
      <c r="GP412" s="53"/>
      <c r="GQ412" s="53"/>
      <c r="GR412" s="53"/>
      <c r="GS412" s="53"/>
      <c r="GT412" s="53"/>
      <c r="GU412" s="53"/>
      <c r="GV412" s="53"/>
      <c r="GW412" s="53"/>
      <c r="GX412" s="53"/>
      <c r="GY412" s="53"/>
      <c r="GZ412" s="53"/>
      <c r="HA412" s="53"/>
      <c r="HB412" s="53"/>
      <c r="HC412" s="53"/>
      <c r="HD412" s="53"/>
      <c r="HE412" s="53"/>
      <c r="HF412" s="53"/>
      <c r="HG412" s="53"/>
      <c r="HH412" s="53"/>
      <c r="HI412" s="53"/>
      <c r="HJ412" s="53"/>
      <c r="HK412" s="53"/>
      <c r="HL412" s="53"/>
      <c r="HM412" s="53"/>
      <c r="HN412" s="53"/>
      <c r="HO412" s="53"/>
    </row>
    <row r="413" spans="1:238" x14ac:dyDescent="0.2">
      <c r="A413" s="38">
        <f t="shared" si="9"/>
        <v>407</v>
      </c>
      <c r="B413" s="7" t="s">
        <v>2666</v>
      </c>
      <c r="C413" s="7" t="s">
        <v>17</v>
      </c>
      <c r="E413" s="7" t="s">
        <v>2078</v>
      </c>
      <c r="F413" s="8" t="s">
        <v>105</v>
      </c>
      <c r="G413" s="9">
        <v>651</v>
      </c>
      <c r="H413" s="9">
        <v>1458</v>
      </c>
      <c r="I413" s="10" t="s">
        <v>41</v>
      </c>
      <c r="J413" s="40" t="s">
        <v>50</v>
      </c>
      <c r="K413" s="4"/>
      <c r="ED413" s="53"/>
      <c r="EE413" s="53"/>
      <c r="EF413" s="53"/>
      <c r="EG413" s="53"/>
      <c r="EH413" s="53"/>
      <c r="EI413" s="53"/>
      <c r="EJ413" s="53"/>
      <c r="EK413" s="53"/>
      <c r="EL413" s="53"/>
      <c r="EM413" s="53"/>
      <c r="EN413" s="53"/>
      <c r="EO413" s="53"/>
      <c r="EP413" s="53"/>
      <c r="EQ413" s="53"/>
      <c r="ER413" s="53"/>
      <c r="ES413" s="53"/>
      <c r="ET413" s="53"/>
      <c r="EU413" s="53"/>
      <c r="EV413" s="53"/>
      <c r="EW413" s="53"/>
      <c r="EX413" s="53"/>
      <c r="EY413" s="53"/>
      <c r="EZ413" s="53"/>
      <c r="FA413" s="53"/>
      <c r="FB413" s="53"/>
      <c r="FC413" s="53"/>
      <c r="FD413" s="53"/>
      <c r="FE413" s="53"/>
      <c r="FF413" s="53"/>
      <c r="FG413" s="53"/>
      <c r="FH413" s="53"/>
      <c r="FI413" s="53"/>
      <c r="FJ413" s="53"/>
      <c r="FK413" s="53"/>
      <c r="FL413" s="53"/>
      <c r="FM413" s="53"/>
      <c r="FN413" s="53"/>
      <c r="FO413" s="53"/>
      <c r="FP413" s="53"/>
      <c r="FQ413" s="53"/>
      <c r="FR413" s="53"/>
      <c r="FS413" s="53"/>
      <c r="FT413" s="53"/>
      <c r="FU413" s="53"/>
      <c r="FV413" s="53"/>
      <c r="FW413" s="53"/>
      <c r="FX413" s="53"/>
      <c r="FY413" s="53"/>
      <c r="FZ413" s="53"/>
      <c r="GA413" s="53"/>
      <c r="GB413" s="53"/>
      <c r="GC413" s="53"/>
      <c r="GD413" s="53"/>
      <c r="GE413" s="53"/>
      <c r="GF413" s="53"/>
      <c r="GG413" s="53"/>
      <c r="GH413" s="53"/>
      <c r="GI413" s="53"/>
      <c r="GJ413" s="53"/>
      <c r="GK413" s="53"/>
      <c r="GL413" s="53"/>
      <c r="GM413" s="53"/>
      <c r="GN413" s="53"/>
      <c r="GO413" s="53"/>
      <c r="GP413" s="53"/>
      <c r="GQ413" s="53"/>
      <c r="GR413" s="53"/>
      <c r="GS413" s="53"/>
      <c r="GT413" s="53"/>
      <c r="GU413" s="53"/>
      <c r="GV413" s="53"/>
      <c r="GW413" s="53"/>
      <c r="GX413" s="53"/>
      <c r="GY413" s="53"/>
      <c r="GZ413" s="53"/>
      <c r="HA413" s="53"/>
      <c r="HB413" s="53"/>
      <c r="HC413" s="53"/>
      <c r="HD413" s="53"/>
      <c r="HE413" s="53"/>
      <c r="HF413" s="53"/>
      <c r="HG413" s="53"/>
      <c r="HH413" s="53"/>
      <c r="HI413" s="53"/>
      <c r="HJ413" s="53"/>
      <c r="HK413" s="53"/>
      <c r="HL413" s="53"/>
      <c r="HM413" s="53"/>
      <c r="HN413" s="53"/>
      <c r="HO413" s="53"/>
    </row>
    <row r="414" spans="1:238" x14ac:dyDescent="0.2">
      <c r="A414" s="38">
        <f t="shared" si="9"/>
        <v>408</v>
      </c>
      <c r="B414" s="7" t="s">
        <v>2671</v>
      </c>
      <c r="C414" s="7" t="s">
        <v>17</v>
      </c>
      <c r="E414" s="7" t="s">
        <v>2670</v>
      </c>
      <c r="F414" s="8" t="s">
        <v>484</v>
      </c>
      <c r="G414" s="9">
        <v>638</v>
      </c>
      <c r="H414" s="9">
        <v>1337</v>
      </c>
      <c r="I414" s="10" t="s">
        <v>41</v>
      </c>
      <c r="J414" s="40" t="s">
        <v>50</v>
      </c>
      <c r="K414" s="4"/>
      <c r="ED414" s="53"/>
      <c r="EE414" s="53"/>
      <c r="EF414" s="53"/>
      <c r="EG414" s="53"/>
      <c r="EH414" s="53"/>
      <c r="EI414" s="53"/>
      <c r="EJ414" s="53"/>
      <c r="EK414" s="53"/>
      <c r="EL414" s="53"/>
      <c r="EM414" s="53"/>
      <c r="EN414" s="53"/>
      <c r="EO414" s="53"/>
      <c r="EP414" s="53"/>
      <c r="EQ414" s="53"/>
      <c r="ER414" s="53"/>
      <c r="ES414" s="53"/>
      <c r="ET414" s="53"/>
      <c r="EU414" s="53"/>
      <c r="EV414" s="53"/>
      <c r="EW414" s="53"/>
      <c r="EX414" s="53"/>
      <c r="EY414" s="53"/>
      <c r="EZ414" s="53"/>
      <c r="FA414" s="53"/>
      <c r="FB414" s="53"/>
      <c r="FC414" s="53"/>
      <c r="FD414" s="53"/>
      <c r="FE414" s="53"/>
      <c r="FF414" s="53"/>
      <c r="FG414" s="53"/>
      <c r="FH414" s="53"/>
      <c r="FI414" s="53"/>
      <c r="FJ414" s="53"/>
      <c r="FK414" s="53"/>
      <c r="FL414" s="53"/>
      <c r="FM414" s="53"/>
      <c r="FN414" s="53"/>
      <c r="FO414" s="53"/>
      <c r="FP414" s="53"/>
      <c r="FQ414" s="53"/>
      <c r="FR414" s="53"/>
      <c r="FS414" s="53"/>
      <c r="FT414" s="53"/>
      <c r="FU414" s="53"/>
      <c r="FV414" s="53"/>
      <c r="FW414" s="53"/>
      <c r="FX414" s="53"/>
      <c r="FY414" s="53"/>
      <c r="FZ414" s="53"/>
      <c r="GA414" s="53"/>
      <c r="GB414" s="53"/>
      <c r="GC414" s="53"/>
      <c r="GD414" s="53"/>
      <c r="GE414" s="53"/>
      <c r="GF414" s="53"/>
      <c r="GG414" s="53"/>
      <c r="GH414" s="53"/>
      <c r="GI414" s="53"/>
      <c r="GJ414" s="53"/>
      <c r="GK414" s="53"/>
      <c r="GL414" s="53"/>
      <c r="GM414" s="53"/>
      <c r="GN414" s="53"/>
      <c r="GO414" s="53"/>
      <c r="GP414" s="53"/>
      <c r="GQ414" s="53"/>
      <c r="GR414" s="53"/>
      <c r="GS414" s="53"/>
      <c r="GT414" s="53"/>
      <c r="GU414" s="53"/>
      <c r="GV414" s="53"/>
      <c r="GW414" s="53"/>
      <c r="GX414" s="53"/>
      <c r="GY414" s="53"/>
      <c r="GZ414" s="53"/>
      <c r="HA414" s="53"/>
      <c r="HB414" s="53"/>
      <c r="HC414" s="53"/>
      <c r="HD414" s="53"/>
      <c r="HE414" s="53"/>
      <c r="HF414" s="53"/>
      <c r="HG414" s="53"/>
      <c r="HH414" s="53"/>
      <c r="HI414" s="53"/>
      <c r="HJ414" s="53"/>
      <c r="HK414" s="53"/>
      <c r="HL414" s="53"/>
      <c r="HM414" s="53"/>
      <c r="HN414" s="53"/>
      <c r="HO414" s="53"/>
    </row>
    <row r="415" spans="1:238" x14ac:dyDescent="0.2">
      <c r="A415" s="38">
        <f t="shared" si="9"/>
        <v>409</v>
      </c>
      <c r="B415" s="7" t="s">
        <v>2677</v>
      </c>
      <c r="C415" s="7" t="s">
        <v>17</v>
      </c>
      <c r="E415" s="7" t="s">
        <v>2670</v>
      </c>
      <c r="F415" s="8" t="s">
        <v>2678</v>
      </c>
      <c r="G415" s="9">
        <v>2503</v>
      </c>
      <c r="H415" s="9">
        <v>3945</v>
      </c>
      <c r="I415" s="10" t="s">
        <v>41</v>
      </c>
      <c r="J415" s="40" t="s">
        <v>50</v>
      </c>
      <c r="K415" s="4" t="s">
        <v>781</v>
      </c>
      <c r="L415" s="53"/>
      <c r="M415" s="53"/>
      <c r="N415" s="53"/>
      <c r="O415" s="53"/>
      <c r="P415" s="53"/>
      <c r="Q415" s="53"/>
      <c r="R415" s="53"/>
      <c r="S415" s="53"/>
      <c r="T415" s="53"/>
      <c r="U415" s="53"/>
      <c r="V415" s="53"/>
      <c r="W415" s="53"/>
      <c r="X415" s="53"/>
      <c r="Y415" s="53"/>
      <c r="Z415" s="53"/>
      <c r="AA415" s="53"/>
      <c r="AB415" s="53"/>
      <c r="AC415" s="53"/>
      <c r="AD415" s="53"/>
      <c r="AE415" s="53"/>
      <c r="AF415" s="53"/>
      <c r="AG415" s="53"/>
      <c r="AH415" s="53"/>
      <c r="AI415" s="53"/>
      <c r="AJ415" s="53"/>
      <c r="AK415" s="53"/>
      <c r="AL415" s="53"/>
      <c r="AM415" s="53"/>
      <c r="AN415" s="53"/>
      <c r="AO415" s="53"/>
      <c r="AP415" s="53"/>
      <c r="AQ415" s="53"/>
      <c r="AR415" s="53"/>
      <c r="AS415" s="53"/>
      <c r="AT415" s="53"/>
      <c r="AU415" s="53"/>
      <c r="AV415" s="53"/>
      <c r="AW415" s="53"/>
      <c r="AX415" s="53"/>
      <c r="AY415" s="53"/>
      <c r="AZ415" s="53"/>
      <c r="BA415" s="53"/>
      <c r="BB415" s="53"/>
      <c r="BC415" s="53"/>
      <c r="BD415" s="53"/>
      <c r="BE415" s="53"/>
      <c r="BF415" s="53"/>
      <c r="BG415" s="53"/>
      <c r="BH415" s="53"/>
      <c r="BI415" s="53"/>
      <c r="BJ415" s="53"/>
      <c r="BK415" s="53"/>
      <c r="BL415" s="53"/>
      <c r="BM415" s="53"/>
      <c r="BN415" s="53"/>
      <c r="BO415" s="53"/>
      <c r="BP415" s="53"/>
      <c r="BQ415" s="53"/>
      <c r="BR415" s="53"/>
      <c r="BS415" s="53"/>
      <c r="BT415" s="53"/>
      <c r="BU415" s="53"/>
      <c r="BV415" s="53"/>
      <c r="BW415" s="53"/>
      <c r="BX415" s="53"/>
      <c r="BY415" s="53"/>
      <c r="BZ415" s="53"/>
      <c r="CA415" s="53"/>
      <c r="CB415" s="53"/>
      <c r="CC415" s="53"/>
      <c r="CD415" s="53"/>
      <c r="CE415" s="53"/>
      <c r="CF415" s="53"/>
      <c r="CG415" s="53"/>
      <c r="CH415" s="53"/>
      <c r="CI415" s="53"/>
      <c r="CJ415" s="53"/>
      <c r="CK415" s="53"/>
      <c r="CL415" s="53"/>
      <c r="CM415" s="53"/>
      <c r="CN415" s="53"/>
      <c r="CO415" s="53"/>
      <c r="CP415" s="53"/>
      <c r="CQ415" s="53"/>
      <c r="CR415" s="53"/>
      <c r="CS415" s="53"/>
      <c r="CT415" s="53"/>
      <c r="CU415" s="53"/>
      <c r="CV415" s="53"/>
      <c r="CW415" s="53"/>
      <c r="CX415" s="53"/>
      <c r="CY415" s="53"/>
      <c r="CZ415" s="53"/>
      <c r="DA415" s="53"/>
      <c r="DB415" s="53"/>
      <c r="DC415" s="53"/>
      <c r="DD415" s="53"/>
      <c r="DE415" s="53"/>
      <c r="DF415" s="53"/>
      <c r="DG415" s="53"/>
      <c r="DH415" s="53"/>
      <c r="DI415" s="53"/>
      <c r="DJ415" s="53"/>
      <c r="DK415" s="53"/>
      <c r="DL415" s="53"/>
      <c r="DM415" s="53"/>
      <c r="DN415" s="53"/>
      <c r="DO415" s="53"/>
      <c r="DP415" s="53"/>
      <c r="DQ415" s="53"/>
      <c r="DR415" s="53"/>
      <c r="DS415" s="53"/>
      <c r="DT415" s="53"/>
      <c r="DU415" s="53"/>
      <c r="DV415" s="53"/>
      <c r="DW415" s="53"/>
      <c r="DX415" s="53"/>
      <c r="DY415" s="53"/>
      <c r="DZ415" s="53"/>
      <c r="EA415" s="53"/>
      <c r="EB415" s="53"/>
      <c r="EC415" s="53"/>
      <c r="ED415" s="53"/>
      <c r="EE415" s="53"/>
      <c r="EF415" s="53"/>
      <c r="EG415" s="53"/>
      <c r="EH415" s="53"/>
      <c r="EI415" s="53"/>
      <c r="EJ415" s="53"/>
      <c r="EK415" s="53"/>
      <c r="EL415" s="53"/>
      <c r="EM415" s="53"/>
      <c r="EN415" s="53"/>
      <c r="EO415" s="53"/>
      <c r="EP415" s="53"/>
      <c r="EQ415" s="53"/>
      <c r="ER415" s="53"/>
      <c r="ES415" s="53"/>
      <c r="ET415" s="53"/>
      <c r="EU415" s="53"/>
      <c r="EV415" s="53"/>
      <c r="EW415" s="53"/>
      <c r="EX415" s="53"/>
      <c r="EY415" s="53"/>
      <c r="EZ415" s="53"/>
      <c r="FA415" s="53"/>
      <c r="FB415" s="53"/>
      <c r="FC415" s="53"/>
      <c r="FD415" s="53"/>
      <c r="FE415" s="53"/>
      <c r="FF415" s="53"/>
      <c r="FG415" s="53"/>
      <c r="FH415" s="53"/>
      <c r="FI415" s="53"/>
      <c r="FJ415" s="53"/>
      <c r="FK415" s="53"/>
      <c r="FL415" s="53"/>
      <c r="FM415" s="53"/>
      <c r="FN415" s="53"/>
      <c r="FO415" s="53"/>
      <c r="FP415" s="53"/>
      <c r="FQ415" s="53"/>
      <c r="FR415" s="53"/>
      <c r="FS415" s="53"/>
      <c r="FT415" s="53"/>
      <c r="FU415" s="53"/>
      <c r="FV415" s="53"/>
      <c r="FW415" s="53"/>
      <c r="FX415" s="53"/>
      <c r="FY415" s="53"/>
      <c r="FZ415" s="53"/>
      <c r="GA415" s="53"/>
      <c r="GB415" s="53"/>
      <c r="GC415" s="53"/>
      <c r="GD415" s="53"/>
      <c r="GE415" s="53"/>
      <c r="GF415" s="53"/>
      <c r="GG415" s="53"/>
      <c r="GH415" s="53"/>
      <c r="GI415" s="53"/>
      <c r="GJ415" s="53"/>
      <c r="GK415" s="53"/>
      <c r="GL415" s="53"/>
      <c r="GM415" s="53"/>
      <c r="GN415" s="53"/>
      <c r="GO415" s="53"/>
      <c r="GP415" s="53"/>
      <c r="GQ415" s="53"/>
      <c r="GR415" s="53"/>
      <c r="GS415" s="53"/>
      <c r="GT415" s="53"/>
      <c r="GU415" s="53"/>
      <c r="GV415" s="53"/>
      <c r="GW415" s="53"/>
      <c r="GX415" s="53"/>
      <c r="GY415" s="53"/>
      <c r="GZ415" s="53"/>
      <c r="HA415" s="53"/>
      <c r="HB415" s="53"/>
      <c r="HC415" s="53"/>
      <c r="HD415" s="53"/>
      <c r="HE415" s="53"/>
      <c r="HF415" s="53"/>
      <c r="HG415" s="53"/>
      <c r="HH415" s="53"/>
      <c r="HI415" s="53"/>
      <c r="HJ415" s="53"/>
      <c r="HK415" s="53"/>
      <c r="HL415" s="53"/>
      <c r="HM415" s="53"/>
      <c r="HN415" s="53"/>
      <c r="HO415" s="53"/>
    </row>
    <row r="416" spans="1:238" x14ac:dyDescent="0.2">
      <c r="A416" s="38">
        <f t="shared" si="9"/>
        <v>410</v>
      </c>
      <c r="B416" s="7" t="s">
        <v>2679</v>
      </c>
      <c r="C416" s="7" t="s">
        <v>17</v>
      </c>
      <c r="E416" s="7" t="s">
        <v>2670</v>
      </c>
      <c r="F416" s="8" t="s">
        <v>90</v>
      </c>
      <c r="G416" s="9">
        <v>2297</v>
      </c>
      <c r="H416" s="9">
        <v>4888</v>
      </c>
      <c r="I416" s="10" t="s">
        <v>709</v>
      </c>
      <c r="J416" s="40" t="s">
        <v>50</v>
      </c>
      <c r="K416" s="4" t="s">
        <v>782</v>
      </c>
      <c r="L416" s="53"/>
      <c r="M416" s="53"/>
      <c r="N416" s="53"/>
      <c r="O416" s="53"/>
      <c r="P416" s="53"/>
      <c r="Q416" s="53"/>
      <c r="R416" s="53"/>
      <c r="S416" s="53"/>
      <c r="T416" s="53"/>
      <c r="U416" s="53"/>
      <c r="V416" s="53"/>
      <c r="W416" s="53"/>
      <c r="X416" s="53"/>
      <c r="Y416" s="53"/>
      <c r="Z416" s="53"/>
      <c r="AA416" s="53"/>
      <c r="AB416" s="53"/>
      <c r="AC416" s="53"/>
      <c r="AD416" s="53"/>
      <c r="AE416" s="53"/>
      <c r="AF416" s="53"/>
      <c r="AG416" s="53"/>
      <c r="AH416" s="53"/>
      <c r="AI416" s="53"/>
      <c r="AJ416" s="53"/>
      <c r="AK416" s="53"/>
      <c r="AL416" s="53"/>
      <c r="AM416" s="53"/>
      <c r="AN416" s="53"/>
      <c r="AO416" s="53"/>
      <c r="AP416" s="53"/>
      <c r="AQ416" s="53"/>
      <c r="AR416" s="53"/>
      <c r="AS416" s="53"/>
      <c r="AT416" s="53"/>
      <c r="AU416" s="53"/>
      <c r="AV416" s="53"/>
      <c r="AW416" s="53"/>
      <c r="AX416" s="53"/>
      <c r="AY416" s="53"/>
      <c r="AZ416" s="53"/>
      <c r="BA416" s="53"/>
      <c r="BB416" s="53"/>
      <c r="BC416" s="53"/>
      <c r="BD416" s="53"/>
      <c r="BE416" s="53"/>
      <c r="BF416" s="53"/>
      <c r="BG416" s="53"/>
      <c r="BH416" s="53"/>
      <c r="BI416" s="53"/>
      <c r="BJ416" s="53"/>
      <c r="BK416" s="53"/>
      <c r="BL416" s="53"/>
      <c r="BM416" s="53"/>
      <c r="BN416" s="53"/>
      <c r="BO416" s="53"/>
      <c r="BP416" s="53"/>
      <c r="BQ416" s="53"/>
      <c r="BR416" s="53"/>
      <c r="BS416" s="53"/>
      <c r="BT416" s="53"/>
      <c r="BU416" s="53"/>
      <c r="BV416" s="53"/>
      <c r="BW416" s="53"/>
      <c r="BX416" s="53"/>
      <c r="BY416" s="53"/>
      <c r="BZ416" s="53"/>
      <c r="CA416" s="53"/>
      <c r="CB416" s="53"/>
      <c r="CC416" s="53"/>
      <c r="CD416" s="53"/>
      <c r="CE416" s="53"/>
      <c r="CF416" s="53"/>
      <c r="CG416" s="53"/>
      <c r="CH416" s="53"/>
      <c r="CI416" s="53"/>
      <c r="CJ416" s="53"/>
      <c r="CK416" s="53"/>
      <c r="CL416" s="53"/>
      <c r="CM416" s="53"/>
      <c r="CN416" s="53"/>
      <c r="CO416" s="53"/>
      <c r="CP416" s="53"/>
      <c r="CQ416" s="53"/>
      <c r="CR416" s="53"/>
      <c r="CS416" s="53"/>
      <c r="CT416" s="53"/>
      <c r="CU416" s="53"/>
      <c r="CV416" s="53"/>
      <c r="CW416" s="53"/>
      <c r="CX416" s="53"/>
      <c r="CY416" s="53"/>
      <c r="CZ416" s="53"/>
      <c r="DA416" s="53"/>
      <c r="DB416" s="53"/>
      <c r="DC416" s="53"/>
      <c r="DD416" s="53"/>
      <c r="DE416" s="53"/>
      <c r="DF416" s="53"/>
      <c r="DG416" s="53"/>
      <c r="DH416" s="53"/>
      <c r="DI416" s="53"/>
      <c r="DJ416" s="53"/>
      <c r="DK416" s="53"/>
      <c r="DL416" s="53"/>
      <c r="DM416" s="53"/>
      <c r="DN416" s="53"/>
      <c r="DO416" s="53"/>
      <c r="DP416" s="53"/>
      <c r="DQ416" s="53"/>
      <c r="DR416" s="53"/>
      <c r="DS416" s="53"/>
      <c r="DT416" s="53"/>
      <c r="DU416" s="53"/>
      <c r="DV416" s="53"/>
      <c r="DW416" s="53"/>
      <c r="DX416" s="53"/>
      <c r="DY416" s="53"/>
      <c r="DZ416" s="53"/>
      <c r="EA416" s="53"/>
      <c r="EB416" s="53"/>
      <c r="EC416" s="53"/>
      <c r="ED416" s="53"/>
      <c r="EE416" s="53"/>
      <c r="EF416" s="53"/>
      <c r="EG416" s="53"/>
      <c r="EH416" s="53"/>
      <c r="EI416" s="53"/>
      <c r="EJ416" s="53"/>
      <c r="EK416" s="53"/>
      <c r="EL416" s="53"/>
      <c r="EM416" s="53"/>
      <c r="EN416" s="53"/>
      <c r="EO416" s="53"/>
      <c r="EP416" s="53"/>
      <c r="EQ416" s="53"/>
      <c r="ER416" s="53"/>
      <c r="ES416" s="53"/>
      <c r="ET416" s="53"/>
      <c r="EU416" s="53"/>
      <c r="EV416" s="53"/>
      <c r="EW416" s="53"/>
      <c r="EX416" s="53"/>
      <c r="EY416" s="53"/>
      <c r="EZ416" s="53"/>
      <c r="FA416" s="53"/>
      <c r="FB416" s="53"/>
      <c r="FC416" s="53"/>
      <c r="FD416" s="53"/>
      <c r="FE416" s="53"/>
      <c r="FF416" s="53"/>
      <c r="FG416" s="53"/>
      <c r="FH416" s="53"/>
      <c r="FI416" s="53"/>
      <c r="FJ416" s="53"/>
      <c r="FK416" s="53"/>
      <c r="FL416" s="53"/>
      <c r="FM416" s="53"/>
      <c r="FN416" s="53"/>
      <c r="FO416" s="53"/>
      <c r="FP416" s="53"/>
      <c r="FQ416" s="53"/>
      <c r="FR416" s="53"/>
      <c r="FS416" s="53"/>
      <c r="FT416" s="53"/>
      <c r="FU416" s="53"/>
      <c r="FV416" s="53"/>
      <c r="FW416" s="53"/>
      <c r="FX416" s="53"/>
      <c r="FY416" s="53"/>
      <c r="FZ416" s="53"/>
      <c r="GA416" s="53"/>
      <c r="GB416" s="53"/>
      <c r="GC416" s="53"/>
      <c r="GD416" s="53"/>
      <c r="GE416" s="53"/>
      <c r="GF416" s="53"/>
      <c r="GG416" s="53"/>
      <c r="GH416" s="53"/>
      <c r="GI416" s="53"/>
      <c r="GJ416" s="53"/>
      <c r="GK416" s="53"/>
      <c r="GL416" s="53"/>
      <c r="GM416" s="53"/>
      <c r="GN416" s="53"/>
      <c r="GO416" s="53"/>
      <c r="GP416" s="53"/>
      <c r="GQ416" s="53"/>
      <c r="GR416" s="53"/>
      <c r="GS416" s="53"/>
      <c r="GT416" s="53"/>
      <c r="GU416" s="53"/>
      <c r="GV416" s="53"/>
      <c r="GW416" s="53"/>
      <c r="GX416" s="53"/>
      <c r="GY416" s="53"/>
      <c r="GZ416" s="53"/>
      <c r="HA416" s="53"/>
      <c r="HB416" s="53"/>
      <c r="HC416" s="53"/>
      <c r="HD416" s="53"/>
      <c r="HE416" s="53"/>
      <c r="HF416" s="53"/>
      <c r="HG416" s="53"/>
      <c r="HH416" s="53"/>
      <c r="HI416" s="53"/>
      <c r="HJ416" s="53"/>
      <c r="HK416" s="53"/>
      <c r="HL416" s="53"/>
      <c r="HM416" s="53"/>
      <c r="HN416" s="53"/>
      <c r="HO416" s="53"/>
    </row>
    <row r="417" spans="1:11" x14ac:dyDescent="0.2">
      <c r="A417" s="38">
        <f t="shared" si="9"/>
        <v>411</v>
      </c>
      <c r="B417" s="7" t="s">
        <v>2701</v>
      </c>
      <c r="C417" s="7" t="s">
        <v>17</v>
      </c>
      <c r="E417" s="7" t="s">
        <v>2702</v>
      </c>
      <c r="F417" s="8" t="s">
        <v>2703</v>
      </c>
      <c r="G417" s="9">
        <v>8260</v>
      </c>
      <c r="H417" s="9">
        <v>16054</v>
      </c>
      <c r="I417" s="10" t="s">
        <v>2</v>
      </c>
      <c r="J417" s="40" t="s">
        <v>50</v>
      </c>
      <c r="K417" s="4" t="s">
        <v>781</v>
      </c>
    </row>
    <row r="418" spans="1:11" x14ac:dyDescent="0.2">
      <c r="A418" s="38">
        <f t="shared" si="9"/>
        <v>412</v>
      </c>
      <c r="B418" s="7" t="s">
        <v>2704</v>
      </c>
      <c r="C418" s="7" t="s">
        <v>17</v>
      </c>
      <c r="E418" s="7" t="s">
        <v>2702</v>
      </c>
      <c r="F418" s="8" t="s">
        <v>355</v>
      </c>
      <c r="G418" s="9">
        <v>4247</v>
      </c>
      <c r="H418" s="9">
        <v>9558</v>
      </c>
      <c r="I418" s="10" t="s">
        <v>709</v>
      </c>
      <c r="J418" s="40" t="s">
        <v>50</v>
      </c>
      <c r="K418" s="4" t="s">
        <v>782</v>
      </c>
    </row>
    <row r="419" spans="1:11" x14ac:dyDescent="0.2">
      <c r="A419" s="38">
        <f t="shared" si="9"/>
        <v>413</v>
      </c>
      <c r="B419" s="7" t="s">
        <v>2705</v>
      </c>
      <c r="C419" s="7" t="s">
        <v>17</v>
      </c>
      <c r="E419" s="7" t="s">
        <v>2702</v>
      </c>
      <c r="F419" s="8" t="s">
        <v>2706</v>
      </c>
      <c r="G419" s="9">
        <v>1257</v>
      </c>
      <c r="H419" s="9">
        <v>2749</v>
      </c>
      <c r="I419" s="10" t="s">
        <v>41</v>
      </c>
      <c r="J419" s="40" t="s">
        <v>50</v>
      </c>
      <c r="K419" s="4" t="s">
        <v>780</v>
      </c>
    </row>
    <row r="420" spans="1:11" x14ac:dyDescent="0.2">
      <c r="A420" s="38">
        <f t="shared" si="9"/>
        <v>414</v>
      </c>
      <c r="B420" s="7" t="s">
        <v>2723</v>
      </c>
      <c r="C420" s="7" t="s">
        <v>17</v>
      </c>
      <c r="E420" s="7" t="s">
        <v>2716</v>
      </c>
      <c r="F420" s="8" t="s">
        <v>96</v>
      </c>
      <c r="G420" s="9">
        <v>3250</v>
      </c>
      <c r="H420" s="9">
        <v>5028</v>
      </c>
      <c r="I420" s="10" t="s">
        <v>41</v>
      </c>
      <c r="J420" s="40" t="s">
        <v>50</v>
      </c>
      <c r="K420" s="4" t="s">
        <v>781</v>
      </c>
    </row>
    <row r="421" spans="1:11" x14ac:dyDescent="0.2">
      <c r="A421" s="38">
        <f t="shared" si="9"/>
        <v>415</v>
      </c>
      <c r="B421" s="7" t="s">
        <v>2724</v>
      </c>
      <c r="C421" s="7" t="s">
        <v>17</v>
      </c>
      <c r="E421" s="7" t="s">
        <v>2716</v>
      </c>
      <c r="F421" s="8" t="s">
        <v>2678</v>
      </c>
      <c r="G421" s="9">
        <v>1903</v>
      </c>
      <c r="H421" s="9">
        <v>3966</v>
      </c>
      <c r="I421" s="10" t="s">
        <v>41</v>
      </c>
      <c r="J421" s="40" t="s">
        <v>50</v>
      </c>
      <c r="K421" s="4" t="s">
        <v>781</v>
      </c>
    </row>
    <row r="422" spans="1:11" x14ac:dyDescent="0.2">
      <c r="A422" s="38">
        <f t="shared" si="9"/>
        <v>416</v>
      </c>
      <c r="B422" s="7" t="s">
        <v>2749</v>
      </c>
      <c r="C422" s="7" t="s">
        <v>17</v>
      </c>
      <c r="E422" s="7" t="s">
        <v>2744</v>
      </c>
      <c r="F422" s="8" t="s">
        <v>2750</v>
      </c>
      <c r="G422" s="9">
        <v>4786</v>
      </c>
      <c r="H422" s="9">
        <v>10130</v>
      </c>
      <c r="I422" s="10" t="s">
        <v>41</v>
      </c>
      <c r="J422" s="40" t="s">
        <v>50</v>
      </c>
      <c r="K422" s="4"/>
    </row>
    <row r="423" spans="1:11" x14ac:dyDescent="0.2">
      <c r="A423" s="38">
        <f t="shared" si="9"/>
        <v>417</v>
      </c>
      <c r="B423" s="7" t="s">
        <v>2751</v>
      </c>
      <c r="C423" s="7" t="s">
        <v>17</v>
      </c>
      <c r="E423" s="7" t="s">
        <v>2744</v>
      </c>
      <c r="F423" s="8" t="s">
        <v>2752</v>
      </c>
      <c r="G423" s="9">
        <v>606</v>
      </c>
      <c r="H423" s="9">
        <v>1305</v>
      </c>
      <c r="I423" s="10" t="s">
        <v>41</v>
      </c>
      <c r="J423" s="40" t="s">
        <v>50</v>
      </c>
      <c r="K423" s="4"/>
    </row>
    <row r="424" spans="1:11" x14ac:dyDescent="0.2">
      <c r="A424" s="38">
        <f t="shared" si="9"/>
        <v>418</v>
      </c>
      <c r="B424" s="7" t="s">
        <v>2753</v>
      </c>
      <c r="C424" s="7" t="s">
        <v>17</v>
      </c>
      <c r="E424" s="7" t="s">
        <v>2744</v>
      </c>
      <c r="F424" s="8" t="s">
        <v>2754</v>
      </c>
      <c r="G424" s="9">
        <v>2290</v>
      </c>
      <c r="H424" s="9">
        <v>5821</v>
      </c>
      <c r="I424" s="10" t="s">
        <v>709</v>
      </c>
      <c r="J424" s="40" t="s">
        <v>50</v>
      </c>
      <c r="K424" s="4"/>
    </row>
    <row r="425" spans="1:11" x14ac:dyDescent="0.2">
      <c r="A425" s="38">
        <f t="shared" si="9"/>
        <v>419</v>
      </c>
      <c r="B425" s="7" t="s">
        <v>2755</v>
      </c>
      <c r="C425" s="7" t="s">
        <v>17</v>
      </c>
      <c r="E425" s="7" t="s">
        <v>2744</v>
      </c>
      <c r="F425" s="8" t="s">
        <v>2756</v>
      </c>
      <c r="G425" s="9">
        <v>4325</v>
      </c>
      <c r="H425" s="9">
        <v>8254</v>
      </c>
      <c r="I425" s="10" t="s">
        <v>41</v>
      </c>
      <c r="J425" s="40" t="s">
        <v>50</v>
      </c>
      <c r="K425" s="4" t="s">
        <v>781</v>
      </c>
    </row>
    <row r="426" spans="1:11" x14ac:dyDescent="0.2">
      <c r="A426" s="38">
        <f t="shared" si="9"/>
        <v>420</v>
      </c>
      <c r="B426" s="7" t="s">
        <v>2757</v>
      </c>
      <c r="C426" s="7" t="s">
        <v>724</v>
      </c>
      <c r="E426" s="7" t="s">
        <v>2744</v>
      </c>
      <c r="F426" s="8" t="s">
        <v>439</v>
      </c>
      <c r="G426" s="9">
        <v>9305</v>
      </c>
      <c r="H426" s="9">
        <v>20046</v>
      </c>
      <c r="I426" s="10" t="s">
        <v>41</v>
      </c>
      <c r="J426" s="40" t="s">
        <v>50</v>
      </c>
      <c r="K426" s="4"/>
    </row>
    <row r="427" spans="1:11" x14ac:dyDescent="0.2">
      <c r="A427" s="38">
        <f t="shared" si="9"/>
        <v>421</v>
      </c>
      <c r="B427" s="7" t="s">
        <v>2770</v>
      </c>
      <c r="C427" s="7" t="s">
        <v>724</v>
      </c>
      <c r="E427" s="7" t="s">
        <v>2768</v>
      </c>
      <c r="F427" s="8" t="s">
        <v>1668</v>
      </c>
      <c r="G427" s="9">
        <v>1015</v>
      </c>
      <c r="H427" s="9">
        <v>2230</v>
      </c>
      <c r="I427" s="10" t="s">
        <v>41</v>
      </c>
      <c r="J427" s="40" t="s">
        <v>50</v>
      </c>
      <c r="K427" s="4" t="s">
        <v>781</v>
      </c>
    </row>
    <row r="428" spans="1:11" x14ac:dyDescent="0.2">
      <c r="A428" s="38">
        <f t="shared" si="9"/>
        <v>422</v>
      </c>
      <c r="B428" s="7" t="s">
        <v>2771</v>
      </c>
      <c r="C428" s="7" t="s">
        <v>724</v>
      </c>
      <c r="E428" s="7" t="s">
        <v>2768</v>
      </c>
      <c r="F428" s="8" t="s">
        <v>2772</v>
      </c>
      <c r="G428" s="9">
        <v>4610</v>
      </c>
      <c r="H428" s="9">
        <v>8092</v>
      </c>
      <c r="I428" s="10" t="s">
        <v>54</v>
      </c>
      <c r="J428" s="40" t="s">
        <v>50</v>
      </c>
      <c r="K428" s="4"/>
    </row>
    <row r="429" spans="1:11" x14ac:dyDescent="0.2">
      <c r="A429" s="38">
        <f t="shared" si="9"/>
        <v>423</v>
      </c>
      <c r="B429" s="7" t="s">
        <v>2773</v>
      </c>
      <c r="C429" s="7" t="s">
        <v>724</v>
      </c>
      <c r="E429" s="7" t="s">
        <v>2768</v>
      </c>
      <c r="F429" s="8" t="s">
        <v>539</v>
      </c>
      <c r="G429" s="9">
        <v>754</v>
      </c>
      <c r="H429" s="9">
        <v>1539</v>
      </c>
      <c r="I429" s="10" t="s">
        <v>41</v>
      </c>
      <c r="J429" s="40" t="s">
        <v>50</v>
      </c>
      <c r="K429" s="4" t="s">
        <v>781</v>
      </c>
    </row>
    <row r="430" spans="1:11" x14ac:dyDescent="0.2">
      <c r="A430" s="38">
        <f t="shared" si="9"/>
        <v>424</v>
      </c>
      <c r="B430" s="7" t="s">
        <v>2775</v>
      </c>
      <c r="C430" s="7" t="s">
        <v>724</v>
      </c>
      <c r="E430" s="7" t="s">
        <v>2768</v>
      </c>
      <c r="F430" s="8" t="s">
        <v>2776</v>
      </c>
      <c r="G430" s="9">
        <v>5206</v>
      </c>
      <c r="H430" s="9">
        <v>10927</v>
      </c>
      <c r="I430" s="10" t="s">
        <v>709</v>
      </c>
      <c r="J430" s="40" t="s">
        <v>50</v>
      </c>
      <c r="K430" s="4"/>
    </row>
    <row r="431" spans="1:11" x14ac:dyDescent="0.2">
      <c r="A431" s="38">
        <f t="shared" si="9"/>
        <v>425</v>
      </c>
      <c r="B431" s="7" t="s">
        <v>2774</v>
      </c>
      <c r="C431" s="7" t="s">
        <v>724</v>
      </c>
      <c r="E431" s="7" t="s">
        <v>2768</v>
      </c>
      <c r="F431" s="8" t="s">
        <v>506</v>
      </c>
      <c r="G431" s="9">
        <v>8225</v>
      </c>
      <c r="H431" s="9">
        <v>15410</v>
      </c>
      <c r="I431" s="10" t="s">
        <v>41</v>
      </c>
      <c r="J431" s="40" t="s">
        <v>50</v>
      </c>
      <c r="K431" s="4" t="s">
        <v>781</v>
      </c>
    </row>
    <row r="432" spans="1:11" x14ac:dyDescent="0.2">
      <c r="A432" s="38">
        <f t="shared" si="9"/>
        <v>426</v>
      </c>
      <c r="B432" s="7" t="s">
        <v>2801</v>
      </c>
      <c r="C432" s="7" t="s">
        <v>2819</v>
      </c>
      <c r="E432" s="7" t="s">
        <v>2793</v>
      </c>
      <c r="F432" s="8" t="s">
        <v>391</v>
      </c>
      <c r="G432" s="9">
        <v>888</v>
      </c>
      <c r="H432" s="9">
        <v>1810</v>
      </c>
      <c r="I432" s="10" t="s">
        <v>709</v>
      </c>
      <c r="J432" s="40" t="s">
        <v>50</v>
      </c>
      <c r="K432" s="4" t="s">
        <v>781</v>
      </c>
    </row>
    <row r="433" spans="1:11" x14ac:dyDescent="0.2">
      <c r="A433" s="38">
        <f t="shared" si="9"/>
        <v>427</v>
      </c>
      <c r="B433" s="7" t="s">
        <v>2794</v>
      </c>
      <c r="C433" s="7" t="s">
        <v>724</v>
      </c>
      <c r="E433" s="7" t="s">
        <v>2793</v>
      </c>
      <c r="F433" s="8" t="s">
        <v>2795</v>
      </c>
      <c r="G433" s="9">
        <v>2422</v>
      </c>
      <c r="H433" s="9">
        <v>4481</v>
      </c>
      <c r="I433" s="10" t="s">
        <v>41</v>
      </c>
      <c r="J433" s="40" t="s">
        <v>50</v>
      </c>
      <c r="K433" s="4" t="s">
        <v>781</v>
      </c>
    </row>
    <row r="434" spans="1:11" x14ac:dyDescent="0.2">
      <c r="A434" s="38">
        <f t="shared" si="9"/>
        <v>428</v>
      </c>
      <c r="B434" s="7" t="s">
        <v>2796</v>
      </c>
      <c r="C434" s="7" t="s">
        <v>724</v>
      </c>
      <c r="E434" s="7" t="s">
        <v>2793</v>
      </c>
      <c r="F434" s="8" t="s">
        <v>2797</v>
      </c>
      <c r="G434" s="9">
        <v>2264</v>
      </c>
      <c r="H434" s="9">
        <v>4552</v>
      </c>
      <c r="I434" s="10" t="s">
        <v>41</v>
      </c>
      <c r="J434" s="40" t="s">
        <v>50</v>
      </c>
      <c r="K434" s="4" t="s">
        <v>781</v>
      </c>
    </row>
    <row r="435" spans="1:11" x14ac:dyDescent="0.2">
      <c r="A435" s="38">
        <f t="shared" si="9"/>
        <v>429</v>
      </c>
      <c r="B435" s="7" t="s">
        <v>2798</v>
      </c>
      <c r="C435" s="7" t="s">
        <v>724</v>
      </c>
      <c r="E435" s="7" t="s">
        <v>2793</v>
      </c>
      <c r="F435" s="8" t="s">
        <v>222</v>
      </c>
      <c r="G435" s="9">
        <v>2854</v>
      </c>
      <c r="H435" s="9">
        <v>7496</v>
      </c>
      <c r="I435" s="10" t="s">
        <v>709</v>
      </c>
      <c r="J435" s="40" t="s">
        <v>50</v>
      </c>
      <c r="K435" s="4"/>
    </row>
    <row r="436" spans="1:11" x14ac:dyDescent="0.2">
      <c r="A436" s="38">
        <f>ROW()-6</f>
        <v>430</v>
      </c>
      <c r="B436" s="7" t="s">
        <v>2799</v>
      </c>
      <c r="C436" s="7" t="s">
        <v>724</v>
      </c>
      <c r="E436" s="7" t="s">
        <v>2793</v>
      </c>
      <c r="F436" s="8" t="s">
        <v>2800</v>
      </c>
      <c r="G436" s="9">
        <v>9077</v>
      </c>
      <c r="H436" s="9">
        <v>16720</v>
      </c>
      <c r="I436" s="10" t="s">
        <v>41</v>
      </c>
      <c r="J436" s="40" t="s">
        <v>50</v>
      </c>
      <c r="K436" s="4"/>
    </row>
    <row r="437" spans="1:11" x14ac:dyDescent="0.2">
      <c r="A437" s="38">
        <f t="shared" ref="A437:A488" si="10">ROW()-6</f>
        <v>431</v>
      </c>
      <c r="B437" s="7" t="s">
        <v>2828</v>
      </c>
      <c r="C437" s="7" t="s">
        <v>724</v>
      </c>
      <c r="E437" s="7" t="s">
        <v>2823</v>
      </c>
      <c r="F437" s="8" t="s">
        <v>2829</v>
      </c>
      <c r="G437" s="9">
        <v>1773</v>
      </c>
      <c r="H437" s="9">
        <v>3346</v>
      </c>
      <c r="I437" s="10" t="s">
        <v>41</v>
      </c>
      <c r="J437" s="40" t="s">
        <v>50</v>
      </c>
      <c r="K437" s="4" t="s">
        <v>781</v>
      </c>
    </row>
    <row r="438" spans="1:11" x14ac:dyDescent="0.2">
      <c r="A438" s="38">
        <f t="shared" si="10"/>
        <v>432</v>
      </c>
      <c r="B438" s="7" t="s">
        <v>2830</v>
      </c>
      <c r="C438" s="7" t="s">
        <v>724</v>
      </c>
      <c r="E438" s="7" t="s">
        <v>2823</v>
      </c>
      <c r="F438" s="8" t="s">
        <v>2831</v>
      </c>
      <c r="G438" s="9">
        <v>990</v>
      </c>
      <c r="H438" s="9">
        <v>2214</v>
      </c>
      <c r="I438" s="10" t="s">
        <v>51</v>
      </c>
      <c r="J438" s="40" t="s">
        <v>50</v>
      </c>
      <c r="K438" s="4"/>
    </row>
    <row r="439" spans="1:11" x14ac:dyDescent="0.2">
      <c r="A439" s="38">
        <f t="shared" si="10"/>
        <v>433</v>
      </c>
      <c r="B439" s="7" t="s">
        <v>2832</v>
      </c>
      <c r="C439" s="7" t="s">
        <v>724</v>
      </c>
      <c r="E439" s="7" t="s">
        <v>2823</v>
      </c>
      <c r="F439" s="8" t="s">
        <v>391</v>
      </c>
      <c r="G439" s="9">
        <v>985</v>
      </c>
      <c r="H439" s="9">
        <v>2011</v>
      </c>
      <c r="I439" s="10" t="s">
        <v>41</v>
      </c>
      <c r="J439" s="40" t="s">
        <v>50</v>
      </c>
      <c r="K439" s="4" t="s">
        <v>780</v>
      </c>
    </row>
    <row r="440" spans="1:11" x14ac:dyDescent="0.2">
      <c r="A440" s="38">
        <f t="shared" si="10"/>
        <v>434</v>
      </c>
      <c r="B440" s="7" t="s">
        <v>2833</v>
      </c>
      <c r="C440" s="7" t="s">
        <v>17</v>
      </c>
      <c r="E440" s="7" t="s">
        <v>2823</v>
      </c>
      <c r="F440" s="8" t="s">
        <v>2834</v>
      </c>
      <c r="G440" s="9">
        <v>1475</v>
      </c>
      <c r="H440" s="9">
        <v>2839</v>
      </c>
      <c r="I440" s="10" t="s">
        <v>41</v>
      </c>
      <c r="J440" s="40" t="s">
        <v>50</v>
      </c>
      <c r="K440" s="4"/>
    </row>
    <row r="441" spans="1:11" x14ac:dyDescent="0.2">
      <c r="A441" s="38">
        <f t="shared" si="10"/>
        <v>435</v>
      </c>
      <c r="B441" s="7" t="s">
        <v>2835</v>
      </c>
      <c r="C441" s="7" t="s">
        <v>17</v>
      </c>
      <c r="E441" s="7" t="s">
        <v>2823</v>
      </c>
      <c r="F441" s="8" t="s">
        <v>2836</v>
      </c>
      <c r="G441" s="9">
        <v>1783</v>
      </c>
      <c r="H441" s="9">
        <v>6030</v>
      </c>
      <c r="I441" s="10" t="s">
        <v>51</v>
      </c>
      <c r="J441" s="40" t="s">
        <v>50</v>
      </c>
      <c r="K441" s="4" t="s">
        <v>781</v>
      </c>
    </row>
    <row r="442" spans="1:11" x14ac:dyDescent="0.2">
      <c r="A442" s="38">
        <f t="shared" si="10"/>
        <v>436</v>
      </c>
      <c r="B442" s="7" t="s">
        <v>2844</v>
      </c>
      <c r="C442" s="7" t="s">
        <v>724</v>
      </c>
      <c r="E442" s="7" t="s">
        <v>2845</v>
      </c>
      <c r="F442" s="8" t="s">
        <v>388</v>
      </c>
      <c r="G442" s="9">
        <v>3637</v>
      </c>
      <c r="H442" s="9">
        <v>7449</v>
      </c>
      <c r="I442" s="10" t="s">
        <v>41</v>
      </c>
      <c r="J442" s="40" t="s">
        <v>50</v>
      </c>
      <c r="K442" s="4"/>
    </row>
    <row r="443" spans="1:11" x14ac:dyDescent="0.2">
      <c r="A443" s="38">
        <f t="shared" si="10"/>
        <v>437</v>
      </c>
      <c r="B443" s="7" t="s">
        <v>2846</v>
      </c>
      <c r="C443" s="7" t="s">
        <v>724</v>
      </c>
      <c r="E443" s="7" t="s">
        <v>2845</v>
      </c>
      <c r="F443" s="8" t="s">
        <v>538</v>
      </c>
      <c r="G443" s="9">
        <v>75468</v>
      </c>
      <c r="H443" s="9">
        <v>165312</v>
      </c>
      <c r="I443" s="10" t="s">
        <v>41</v>
      </c>
      <c r="J443" s="40" t="s">
        <v>50</v>
      </c>
      <c r="K443" s="4" t="s">
        <v>781</v>
      </c>
    </row>
    <row r="444" spans="1:11" x14ac:dyDescent="0.2">
      <c r="A444" s="38">
        <f t="shared" si="10"/>
        <v>438</v>
      </c>
      <c r="B444" s="7" t="s">
        <v>2847</v>
      </c>
      <c r="C444" s="7" t="s">
        <v>17</v>
      </c>
      <c r="E444" s="7" t="s">
        <v>2845</v>
      </c>
      <c r="F444" s="8" t="s">
        <v>2848</v>
      </c>
      <c r="G444" s="9">
        <v>4665</v>
      </c>
      <c r="H444" s="9">
        <v>9786</v>
      </c>
      <c r="I444" s="10" t="s">
        <v>2</v>
      </c>
      <c r="J444" s="40" t="s">
        <v>50</v>
      </c>
      <c r="K444" s="4"/>
    </row>
    <row r="445" spans="1:11" x14ac:dyDescent="0.2">
      <c r="A445" s="38">
        <f t="shared" si="10"/>
        <v>439</v>
      </c>
      <c r="B445" s="7" t="s">
        <v>2849</v>
      </c>
      <c r="C445" s="7" t="s">
        <v>17</v>
      </c>
      <c r="E445" s="7" t="s">
        <v>2845</v>
      </c>
      <c r="F445" s="8" t="s">
        <v>344</v>
      </c>
      <c r="G445" s="9">
        <v>867</v>
      </c>
      <c r="H445" s="9">
        <v>1640</v>
      </c>
      <c r="I445" s="10" t="s">
        <v>2</v>
      </c>
      <c r="J445" s="40" t="s">
        <v>50</v>
      </c>
      <c r="K445" s="4"/>
    </row>
    <row r="446" spans="1:11" x14ac:dyDescent="0.2">
      <c r="A446" s="38">
        <f t="shared" si="10"/>
        <v>440</v>
      </c>
      <c r="B446" s="7" t="s">
        <v>2868</v>
      </c>
      <c r="C446" s="7" t="s">
        <v>724</v>
      </c>
      <c r="E446" s="7" t="s">
        <v>2857</v>
      </c>
      <c r="F446" s="8" t="s">
        <v>341</v>
      </c>
      <c r="G446" s="9">
        <v>1676</v>
      </c>
      <c r="H446" s="9">
        <v>3431</v>
      </c>
      <c r="I446" s="10" t="s">
        <v>41</v>
      </c>
      <c r="J446" s="40" t="s">
        <v>50</v>
      </c>
      <c r="K446" s="4" t="s">
        <v>781</v>
      </c>
    </row>
    <row r="447" spans="1:11" x14ac:dyDescent="0.2">
      <c r="A447" s="38">
        <f t="shared" si="10"/>
        <v>441</v>
      </c>
      <c r="B447" s="7" t="s">
        <v>2869</v>
      </c>
      <c r="C447" s="7" t="s">
        <v>724</v>
      </c>
      <c r="E447" s="7" t="s">
        <v>2857</v>
      </c>
      <c r="F447" s="8" t="s">
        <v>2870</v>
      </c>
      <c r="G447" s="9">
        <v>2741</v>
      </c>
      <c r="H447" s="9">
        <v>5302</v>
      </c>
      <c r="I447" s="10" t="s">
        <v>41</v>
      </c>
      <c r="J447" s="40" t="s">
        <v>50</v>
      </c>
      <c r="K447" s="4" t="s">
        <v>781</v>
      </c>
    </row>
    <row r="448" spans="1:11" x14ac:dyDescent="0.2">
      <c r="A448" s="38">
        <f t="shared" si="10"/>
        <v>442</v>
      </c>
      <c r="B448" s="7" t="s">
        <v>2871</v>
      </c>
      <c r="C448" s="7" t="s">
        <v>724</v>
      </c>
      <c r="E448" s="7" t="s">
        <v>2857</v>
      </c>
      <c r="F448" s="8" t="s">
        <v>2678</v>
      </c>
      <c r="G448" s="9">
        <v>4165</v>
      </c>
      <c r="H448" s="9">
        <v>7982</v>
      </c>
      <c r="I448" s="10" t="s">
        <v>41</v>
      </c>
      <c r="J448" s="40" t="s">
        <v>50</v>
      </c>
      <c r="K448" s="4" t="s">
        <v>782</v>
      </c>
    </row>
    <row r="449" spans="1:11" x14ac:dyDescent="0.2">
      <c r="A449" s="38">
        <f t="shared" si="10"/>
        <v>443</v>
      </c>
      <c r="B449" s="7" t="s">
        <v>2872</v>
      </c>
      <c r="C449" s="7" t="s">
        <v>17</v>
      </c>
      <c r="E449" s="7" t="s">
        <v>2857</v>
      </c>
      <c r="F449" s="8" t="s">
        <v>2873</v>
      </c>
      <c r="G449" s="9">
        <v>1222</v>
      </c>
      <c r="H449" s="9">
        <v>989</v>
      </c>
      <c r="I449" s="10" t="s">
        <v>2</v>
      </c>
      <c r="J449" s="40" t="s">
        <v>50</v>
      </c>
      <c r="K449" s="4" t="s">
        <v>781</v>
      </c>
    </row>
    <row r="450" spans="1:11" x14ac:dyDescent="0.2">
      <c r="A450" s="38">
        <f t="shared" si="10"/>
        <v>444</v>
      </c>
      <c r="B450" s="7" t="s">
        <v>2879</v>
      </c>
      <c r="C450" s="7" t="s">
        <v>17</v>
      </c>
      <c r="E450" s="7" t="s">
        <v>2877</v>
      </c>
      <c r="F450" s="8" t="s">
        <v>388</v>
      </c>
      <c r="G450" s="9">
        <v>3550</v>
      </c>
      <c r="H450" s="9">
        <v>7549</v>
      </c>
      <c r="I450" s="10" t="s">
        <v>41</v>
      </c>
      <c r="J450" s="40" t="s">
        <v>50</v>
      </c>
      <c r="K450" s="4"/>
    </row>
    <row r="451" spans="1:11" x14ac:dyDescent="0.2">
      <c r="A451" s="38">
        <f t="shared" si="10"/>
        <v>445</v>
      </c>
      <c r="B451" s="7" t="s">
        <v>2880</v>
      </c>
      <c r="C451" s="7" t="s">
        <v>17</v>
      </c>
      <c r="E451" s="7" t="s">
        <v>2877</v>
      </c>
      <c r="F451" s="8" t="s">
        <v>2881</v>
      </c>
      <c r="G451" s="9">
        <v>763</v>
      </c>
      <c r="H451" s="9">
        <v>1396</v>
      </c>
      <c r="I451" s="10" t="s">
        <v>709</v>
      </c>
      <c r="J451" s="40" t="s">
        <v>50</v>
      </c>
      <c r="K451" s="4"/>
    </row>
    <row r="452" spans="1:11" x14ac:dyDescent="0.2">
      <c r="A452" s="38">
        <f t="shared" si="10"/>
        <v>446</v>
      </c>
      <c r="B452" s="7" t="s">
        <v>2882</v>
      </c>
      <c r="C452" s="7" t="s">
        <v>17</v>
      </c>
      <c r="E452" s="7" t="s">
        <v>2877</v>
      </c>
      <c r="F452" s="8" t="s">
        <v>2883</v>
      </c>
      <c r="G452" s="9">
        <v>3099</v>
      </c>
      <c r="H452" s="9">
        <v>7407</v>
      </c>
      <c r="I452" s="10" t="s">
        <v>41</v>
      </c>
      <c r="J452" s="40" t="s">
        <v>50</v>
      </c>
      <c r="K452" s="4" t="s">
        <v>781</v>
      </c>
    </row>
    <row r="453" spans="1:11" x14ac:dyDescent="0.2">
      <c r="A453" s="38">
        <f t="shared" si="10"/>
        <v>447</v>
      </c>
      <c r="B453" s="7" t="s">
        <v>2884</v>
      </c>
      <c r="C453" s="7" t="s">
        <v>17</v>
      </c>
      <c r="E453" s="7" t="s">
        <v>2877</v>
      </c>
      <c r="F453" s="8" t="s">
        <v>90</v>
      </c>
      <c r="G453" s="9">
        <v>3117</v>
      </c>
      <c r="H453" s="9">
        <v>6179</v>
      </c>
      <c r="I453" s="10" t="s">
        <v>709</v>
      </c>
      <c r="J453" s="40" t="s">
        <v>50</v>
      </c>
      <c r="K453" s="4" t="s">
        <v>781</v>
      </c>
    </row>
    <row r="454" spans="1:11" x14ac:dyDescent="0.2">
      <c r="A454" s="38">
        <f t="shared" si="10"/>
        <v>448</v>
      </c>
      <c r="B454" s="7" t="s">
        <v>2885</v>
      </c>
      <c r="C454" s="7" t="s">
        <v>17</v>
      </c>
      <c r="E454" s="7" t="s">
        <v>2877</v>
      </c>
      <c r="F454" s="8" t="s">
        <v>2886</v>
      </c>
      <c r="G454" s="9">
        <v>583</v>
      </c>
      <c r="H454" s="9">
        <v>1252.7</v>
      </c>
      <c r="I454" s="10" t="s">
        <v>51</v>
      </c>
      <c r="J454" s="40" t="s">
        <v>50</v>
      </c>
      <c r="K454" s="4"/>
    </row>
    <row r="455" spans="1:11" x14ac:dyDescent="0.2">
      <c r="A455" s="38">
        <f t="shared" si="10"/>
        <v>449</v>
      </c>
      <c r="B455" s="7" t="s">
        <v>2903</v>
      </c>
      <c r="C455" s="7" t="s">
        <v>17</v>
      </c>
      <c r="E455" s="7" t="s">
        <v>2895</v>
      </c>
      <c r="F455" s="8" t="s">
        <v>2904</v>
      </c>
      <c r="G455" s="9">
        <v>12436</v>
      </c>
      <c r="H455" s="9">
        <v>28107</v>
      </c>
      <c r="I455" s="10" t="s">
        <v>41</v>
      </c>
      <c r="J455" s="40" t="s">
        <v>50</v>
      </c>
      <c r="K455" s="4" t="s">
        <v>782</v>
      </c>
    </row>
    <row r="456" spans="1:11" x14ac:dyDescent="0.2">
      <c r="A456" s="38">
        <f t="shared" si="10"/>
        <v>450</v>
      </c>
      <c r="B456" s="7" t="s">
        <v>2919</v>
      </c>
      <c r="C456" s="7" t="s">
        <v>17</v>
      </c>
      <c r="E456" s="7" t="s">
        <v>2907</v>
      </c>
      <c r="F456" s="8" t="s">
        <v>579</v>
      </c>
      <c r="G456" s="9">
        <v>5063</v>
      </c>
      <c r="H456" s="9">
        <v>8519</v>
      </c>
      <c r="I456" s="10" t="s">
        <v>41</v>
      </c>
      <c r="J456" s="40" t="s">
        <v>50</v>
      </c>
      <c r="K456" s="4"/>
    </row>
    <row r="457" spans="1:11" x14ac:dyDescent="0.2">
      <c r="A457" s="38">
        <f t="shared" si="10"/>
        <v>451</v>
      </c>
      <c r="B457" s="7" t="s">
        <v>2921</v>
      </c>
      <c r="C457" s="7" t="s">
        <v>724</v>
      </c>
      <c r="E457" s="7" t="s">
        <v>2922</v>
      </c>
      <c r="F457" s="8" t="s">
        <v>2789</v>
      </c>
      <c r="G457" s="9">
        <v>4153</v>
      </c>
      <c r="H457" s="9">
        <v>7218</v>
      </c>
      <c r="I457" s="10" t="s">
        <v>41</v>
      </c>
      <c r="J457" s="40" t="s">
        <v>50</v>
      </c>
      <c r="K457" s="4" t="s">
        <v>781</v>
      </c>
    </row>
    <row r="458" spans="1:11" x14ac:dyDescent="0.2">
      <c r="A458" s="38">
        <f t="shared" si="10"/>
        <v>452</v>
      </c>
      <c r="B458" s="7" t="s">
        <v>2923</v>
      </c>
      <c r="C458" s="7" t="s">
        <v>17</v>
      </c>
      <c r="E458" s="7" t="s">
        <v>2922</v>
      </c>
      <c r="F458" s="8" t="s">
        <v>2924</v>
      </c>
      <c r="G458" s="9">
        <v>2979</v>
      </c>
      <c r="H458" s="9">
        <v>5730</v>
      </c>
      <c r="I458" s="10" t="s">
        <v>41</v>
      </c>
      <c r="J458" s="40" t="s">
        <v>50</v>
      </c>
      <c r="K458" s="4" t="s">
        <v>781</v>
      </c>
    </row>
    <row r="459" spans="1:11" x14ac:dyDescent="0.2">
      <c r="A459" s="38">
        <f t="shared" si="10"/>
        <v>453</v>
      </c>
      <c r="B459" s="7" t="s">
        <v>2925</v>
      </c>
      <c r="C459" s="7" t="s">
        <v>17</v>
      </c>
      <c r="E459" s="7" t="s">
        <v>2922</v>
      </c>
      <c r="F459" s="8" t="s">
        <v>2926</v>
      </c>
      <c r="G459" s="9">
        <v>6200</v>
      </c>
      <c r="H459" s="9">
        <v>12022</v>
      </c>
      <c r="I459" s="10" t="s">
        <v>2</v>
      </c>
      <c r="J459" s="40" t="s">
        <v>50</v>
      </c>
      <c r="K459" s="4" t="s">
        <v>781</v>
      </c>
    </row>
    <row r="460" spans="1:11" x14ac:dyDescent="0.2">
      <c r="A460" s="38">
        <f t="shared" si="10"/>
        <v>454</v>
      </c>
      <c r="B460" s="7" t="s">
        <v>2954</v>
      </c>
      <c r="C460" s="7" t="s">
        <v>17</v>
      </c>
      <c r="E460" s="7" t="s">
        <v>2945</v>
      </c>
      <c r="F460" s="8" t="s">
        <v>2955</v>
      </c>
      <c r="G460" s="9">
        <v>6626</v>
      </c>
      <c r="H460" s="9">
        <v>12084</v>
      </c>
      <c r="I460" s="10" t="s">
        <v>41</v>
      </c>
      <c r="J460" s="40" t="s">
        <v>50</v>
      </c>
      <c r="K460" s="4"/>
    </row>
    <row r="461" spans="1:11" x14ac:dyDescent="0.2">
      <c r="A461" s="38">
        <f t="shared" si="10"/>
        <v>455</v>
      </c>
      <c r="B461" s="7" t="s">
        <v>2956</v>
      </c>
      <c r="C461" s="7" t="s">
        <v>17</v>
      </c>
      <c r="E461" s="7" t="s">
        <v>2945</v>
      </c>
      <c r="F461" s="8" t="s">
        <v>78</v>
      </c>
      <c r="G461" s="9">
        <v>192</v>
      </c>
      <c r="H461" s="9">
        <v>385</v>
      </c>
      <c r="I461" s="10" t="s">
        <v>41</v>
      </c>
      <c r="J461" s="40" t="s">
        <v>50</v>
      </c>
      <c r="K461" s="4"/>
    </row>
    <row r="462" spans="1:11" x14ac:dyDescent="0.2">
      <c r="A462" s="38">
        <f t="shared" si="10"/>
        <v>456</v>
      </c>
      <c r="B462" s="7" t="s">
        <v>2957</v>
      </c>
      <c r="C462" s="7" t="s">
        <v>17</v>
      </c>
      <c r="E462" s="7" t="s">
        <v>2945</v>
      </c>
      <c r="F462" s="8" t="s">
        <v>2958</v>
      </c>
      <c r="G462" s="9">
        <v>1763</v>
      </c>
      <c r="H462" s="9">
        <v>3963</v>
      </c>
      <c r="I462" s="10" t="s">
        <v>51</v>
      </c>
      <c r="J462" s="40" t="s">
        <v>50</v>
      </c>
      <c r="K462" s="4"/>
    </row>
    <row r="463" spans="1:11" x14ac:dyDescent="0.2">
      <c r="A463" s="38">
        <f t="shared" si="10"/>
        <v>457</v>
      </c>
      <c r="B463" s="7" t="s">
        <v>2975</v>
      </c>
      <c r="C463" s="7" t="s">
        <v>724</v>
      </c>
      <c r="D463" s="7" t="s">
        <v>2967</v>
      </c>
      <c r="E463" s="7" t="s">
        <v>2963</v>
      </c>
      <c r="F463" s="8" t="s">
        <v>670</v>
      </c>
      <c r="G463" s="9">
        <v>1939</v>
      </c>
      <c r="H463" s="9">
        <v>4825</v>
      </c>
      <c r="I463" s="10" t="s">
        <v>51</v>
      </c>
      <c r="J463" s="40" t="s">
        <v>50</v>
      </c>
      <c r="K463" s="4" t="s">
        <v>781</v>
      </c>
    </row>
    <row r="464" spans="1:11" x14ac:dyDescent="0.2">
      <c r="A464" s="38">
        <f t="shared" si="10"/>
        <v>458</v>
      </c>
      <c r="B464" s="7" t="s">
        <v>2976</v>
      </c>
      <c r="C464" s="7" t="s">
        <v>724</v>
      </c>
      <c r="D464" s="7" t="s">
        <v>2967</v>
      </c>
      <c r="E464" s="7" t="s">
        <v>2963</v>
      </c>
      <c r="F464" s="8" t="s">
        <v>543</v>
      </c>
      <c r="G464" s="9">
        <v>1074</v>
      </c>
      <c r="H464" s="9">
        <v>2124</v>
      </c>
      <c r="I464" s="10" t="s">
        <v>41</v>
      </c>
      <c r="J464" s="40" t="s">
        <v>50</v>
      </c>
      <c r="K464" s="4" t="s">
        <v>2967</v>
      </c>
    </row>
    <row r="465" spans="1:11" x14ac:dyDescent="0.2">
      <c r="A465" s="38">
        <f t="shared" si="10"/>
        <v>459</v>
      </c>
      <c r="B465" s="7" t="s">
        <v>2977</v>
      </c>
      <c r="C465" s="7" t="s">
        <v>724</v>
      </c>
      <c r="D465" s="7" t="s">
        <v>2967</v>
      </c>
      <c r="E465" s="7" t="s">
        <v>2963</v>
      </c>
      <c r="F465" s="8" t="s">
        <v>2978</v>
      </c>
      <c r="G465" s="9">
        <v>4883</v>
      </c>
      <c r="H465" s="9">
        <v>14339</v>
      </c>
      <c r="I465" s="10" t="s">
        <v>41</v>
      </c>
      <c r="J465" s="40" t="s">
        <v>50</v>
      </c>
      <c r="K465" s="4" t="s">
        <v>2967</v>
      </c>
    </row>
    <row r="466" spans="1:11" x14ac:dyDescent="0.2">
      <c r="A466" s="38">
        <f t="shared" si="10"/>
        <v>460</v>
      </c>
      <c r="B466" s="7" t="s">
        <v>2995</v>
      </c>
      <c r="C466" s="7" t="s">
        <v>724</v>
      </c>
      <c r="D466" s="7" t="s">
        <v>2967</v>
      </c>
      <c r="E466" s="7" t="s">
        <v>2985</v>
      </c>
      <c r="F466" s="8" t="s">
        <v>2996</v>
      </c>
      <c r="G466" s="9">
        <v>1978</v>
      </c>
      <c r="H466" s="9">
        <v>4461</v>
      </c>
      <c r="I466" s="10" t="s">
        <v>709</v>
      </c>
      <c r="J466" s="40" t="s">
        <v>50</v>
      </c>
      <c r="K466" s="4" t="s">
        <v>2967</v>
      </c>
    </row>
    <row r="467" spans="1:11" x14ac:dyDescent="0.2">
      <c r="A467" s="38">
        <f t="shared" si="10"/>
        <v>461</v>
      </c>
      <c r="B467" s="7" t="s">
        <v>2997</v>
      </c>
      <c r="C467" s="7" t="s">
        <v>724</v>
      </c>
      <c r="D467" s="7" t="s">
        <v>2967</v>
      </c>
      <c r="E467" s="7" t="s">
        <v>2985</v>
      </c>
      <c r="F467" s="8" t="s">
        <v>2998</v>
      </c>
      <c r="G467" s="9">
        <v>8730</v>
      </c>
      <c r="H467" s="9">
        <v>20916</v>
      </c>
      <c r="I467" s="10" t="s">
        <v>41</v>
      </c>
      <c r="J467" s="40" t="s">
        <v>50</v>
      </c>
      <c r="K467" s="4" t="s">
        <v>781</v>
      </c>
    </row>
    <row r="468" spans="1:11" x14ac:dyDescent="0.2">
      <c r="A468" s="38">
        <f t="shared" si="10"/>
        <v>462</v>
      </c>
      <c r="B468" s="7" t="s">
        <v>2999</v>
      </c>
      <c r="C468" s="7" t="s">
        <v>724</v>
      </c>
      <c r="D468" s="7" t="s">
        <v>2967</v>
      </c>
      <c r="E468" s="7" t="s">
        <v>2985</v>
      </c>
      <c r="F468" s="8" t="s">
        <v>3000</v>
      </c>
      <c r="G468" s="9">
        <v>1895</v>
      </c>
      <c r="H468" s="9">
        <v>4733</v>
      </c>
      <c r="I468" s="10" t="s">
        <v>41</v>
      </c>
      <c r="J468" s="40" t="s">
        <v>50</v>
      </c>
      <c r="K468" s="4" t="s">
        <v>2967</v>
      </c>
    </row>
    <row r="469" spans="1:11" x14ac:dyDescent="0.2">
      <c r="A469" s="38">
        <f t="shared" si="10"/>
        <v>463</v>
      </c>
      <c r="B469" s="7" t="s">
        <v>3001</v>
      </c>
      <c r="C469" s="7" t="s">
        <v>724</v>
      </c>
      <c r="D469" s="7" t="s">
        <v>2967</v>
      </c>
      <c r="E469" s="7" t="s">
        <v>2985</v>
      </c>
      <c r="F469" s="8" t="s">
        <v>3002</v>
      </c>
      <c r="G469" s="9">
        <v>2287</v>
      </c>
      <c r="H469" s="9">
        <v>4306</v>
      </c>
      <c r="I469" s="10" t="s">
        <v>41</v>
      </c>
      <c r="J469" s="40" t="s">
        <v>50</v>
      </c>
      <c r="K469" s="4" t="s">
        <v>2967</v>
      </c>
    </row>
    <row r="470" spans="1:11" x14ac:dyDescent="0.2">
      <c r="A470" s="38">
        <f t="shared" si="10"/>
        <v>464</v>
      </c>
      <c r="B470" s="7" t="s">
        <v>3003</v>
      </c>
      <c r="C470" s="7" t="s">
        <v>724</v>
      </c>
      <c r="D470" s="7" t="s">
        <v>2967</v>
      </c>
      <c r="E470" s="7" t="s">
        <v>2985</v>
      </c>
      <c r="F470" s="8" t="s">
        <v>3004</v>
      </c>
      <c r="G470" s="9">
        <v>1920</v>
      </c>
      <c r="H470" s="9">
        <v>5063</v>
      </c>
      <c r="I470" s="10" t="s">
        <v>41</v>
      </c>
      <c r="J470" s="40" t="s">
        <v>50</v>
      </c>
      <c r="K470" s="4" t="s">
        <v>2967</v>
      </c>
    </row>
    <row r="471" spans="1:11" x14ac:dyDescent="0.2">
      <c r="A471" s="38">
        <f t="shared" si="10"/>
        <v>465</v>
      </c>
      <c r="B471" s="7" t="s">
        <v>3014</v>
      </c>
      <c r="C471" s="7" t="s">
        <v>3017</v>
      </c>
      <c r="E471" s="7" t="s">
        <v>2985</v>
      </c>
      <c r="F471" s="8" t="s">
        <v>589</v>
      </c>
      <c r="G471" s="9">
        <v>746</v>
      </c>
      <c r="H471" s="9">
        <v>2843</v>
      </c>
      <c r="I471" s="10" t="s">
        <v>41</v>
      </c>
      <c r="J471" s="40" t="s">
        <v>50</v>
      </c>
      <c r="K471" s="4" t="s">
        <v>2967</v>
      </c>
    </row>
    <row r="472" spans="1:11" x14ac:dyDescent="0.2">
      <c r="A472" s="38">
        <f t="shared" si="10"/>
        <v>466</v>
      </c>
      <c r="B472" s="7" t="s">
        <v>3021</v>
      </c>
      <c r="C472" s="7" t="s">
        <v>724</v>
      </c>
      <c r="D472" s="7" t="s">
        <v>2967</v>
      </c>
      <c r="E472" s="7" t="s">
        <v>3019</v>
      </c>
      <c r="F472" s="8" t="s">
        <v>693</v>
      </c>
      <c r="G472" s="9">
        <v>2726</v>
      </c>
      <c r="H472" s="9">
        <v>7603</v>
      </c>
      <c r="I472" s="10" t="s">
        <v>41</v>
      </c>
      <c r="J472" s="40" t="s">
        <v>50</v>
      </c>
      <c r="K472" s="4" t="s">
        <v>2047</v>
      </c>
    </row>
    <row r="473" spans="1:11" x14ac:dyDescent="0.2">
      <c r="A473" s="38">
        <f t="shared" si="10"/>
        <v>467</v>
      </c>
      <c r="B473" s="7" t="s">
        <v>3022</v>
      </c>
      <c r="C473" s="7" t="s">
        <v>724</v>
      </c>
      <c r="D473" s="7" t="s">
        <v>2967</v>
      </c>
      <c r="E473" s="7" t="s">
        <v>3019</v>
      </c>
      <c r="F473" s="8" t="s">
        <v>638</v>
      </c>
      <c r="G473" s="9">
        <v>4130</v>
      </c>
      <c r="H473" s="9">
        <v>8289</v>
      </c>
      <c r="I473" s="10" t="s">
        <v>41</v>
      </c>
      <c r="J473" s="40" t="s">
        <v>50</v>
      </c>
      <c r="K473" s="4" t="s">
        <v>2967</v>
      </c>
    </row>
    <row r="474" spans="1:11" x14ac:dyDescent="0.2">
      <c r="A474" s="38">
        <f t="shared" si="10"/>
        <v>468</v>
      </c>
      <c r="B474" s="7" t="s">
        <v>3023</v>
      </c>
      <c r="C474" s="7" t="s">
        <v>724</v>
      </c>
      <c r="D474" s="7" t="s">
        <v>2967</v>
      </c>
      <c r="E474" s="7" t="s">
        <v>3019</v>
      </c>
      <c r="F474" s="8" t="s">
        <v>514</v>
      </c>
      <c r="G474" s="9">
        <v>1208</v>
      </c>
      <c r="H474" s="9">
        <v>2723</v>
      </c>
      <c r="I474" s="10" t="s">
        <v>51</v>
      </c>
      <c r="J474" s="40" t="s">
        <v>50</v>
      </c>
      <c r="K474" s="4" t="s">
        <v>2967</v>
      </c>
    </row>
    <row r="475" spans="1:11" x14ac:dyDescent="0.2">
      <c r="A475" s="38">
        <f t="shared" si="10"/>
        <v>469</v>
      </c>
      <c r="B475" s="7" t="s">
        <v>3035</v>
      </c>
      <c r="C475" s="7" t="s">
        <v>724</v>
      </c>
      <c r="D475" s="7" t="s">
        <v>2967</v>
      </c>
      <c r="E475" s="7" t="s">
        <v>3031</v>
      </c>
      <c r="F475" s="8" t="s">
        <v>617</v>
      </c>
      <c r="G475" s="9">
        <v>1182</v>
      </c>
      <c r="H475" s="9">
        <v>2262</v>
      </c>
      <c r="I475" s="10" t="s">
        <v>41</v>
      </c>
      <c r="J475" s="40" t="s">
        <v>50</v>
      </c>
      <c r="K475" s="4" t="s">
        <v>782</v>
      </c>
    </row>
    <row r="476" spans="1:11" x14ac:dyDescent="0.2">
      <c r="A476" s="38">
        <f t="shared" si="10"/>
        <v>470</v>
      </c>
      <c r="B476" s="7" t="s">
        <v>3036</v>
      </c>
      <c r="C476" s="7" t="s">
        <v>724</v>
      </c>
      <c r="D476" s="7" t="s">
        <v>2967</v>
      </c>
      <c r="E476" s="7" t="s">
        <v>3031</v>
      </c>
      <c r="F476" s="8" t="s">
        <v>644</v>
      </c>
      <c r="G476" s="9">
        <v>11366</v>
      </c>
      <c r="H476" s="9">
        <v>23915</v>
      </c>
      <c r="I476" s="10" t="s">
        <v>709</v>
      </c>
      <c r="J476" s="40" t="s">
        <v>50</v>
      </c>
      <c r="K476" s="4" t="s">
        <v>2967</v>
      </c>
    </row>
    <row r="477" spans="1:11" x14ac:dyDescent="0.2">
      <c r="A477" s="38">
        <f t="shared" si="10"/>
        <v>471</v>
      </c>
      <c r="B477" s="7" t="s">
        <v>3037</v>
      </c>
      <c r="C477" s="7" t="s">
        <v>724</v>
      </c>
      <c r="D477" s="7" t="s">
        <v>2967</v>
      </c>
      <c r="E477" s="7" t="s">
        <v>3031</v>
      </c>
      <c r="F477" s="8" t="s">
        <v>693</v>
      </c>
      <c r="G477" s="9">
        <v>1280</v>
      </c>
      <c r="H477" s="9">
        <v>2392</v>
      </c>
      <c r="I477" s="10" t="s">
        <v>41</v>
      </c>
      <c r="J477" s="40" t="s">
        <v>50</v>
      </c>
      <c r="K477" s="4" t="s">
        <v>781</v>
      </c>
    </row>
    <row r="478" spans="1:11" x14ac:dyDescent="0.2">
      <c r="A478" s="38">
        <f t="shared" si="10"/>
        <v>472</v>
      </c>
      <c r="B478" s="7" t="s">
        <v>3038</v>
      </c>
      <c r="C478" s="7" t="s">
        <v>724</v>
      </c>
      <c r="D478" s="7" t="s">
        <v>2967</v>
      </c>
      <c r="E478" s="7" t="s">
        <v>3031</v>
      </c>
      <c r="F478" s="8" t="s">
        <v>617</v>
      </c>
      <c r="G478" s="9">
        <v>577</v>
      </c>
      <c r="H478" s="9">
        <v>1134</v>
      </c>
      <c r="I478" s="10" t="s">
        <v>41</v>
      </c>
      <c r="J478" s="40" t="s">
        <v>50</v>
      </c>
      <c r="K478" s="4" t="s">
        <v>2967</v>
      </c>
    </row>
    <row r="479" spans="1:11" x14ac:dyDescent="0.2">
      <c r="A479" s="38">
        <f t="shared" si="10"/>
        <v>473</v>
      </c>
      <c r="B479" s="7" t="s">
        <v>3039</v>
      </c>
      <c r="C479" s="7" t="s">
        <v>724</v>
      </c>
      <c r="D479" s="7" t="s">
        <v>2967</v>
      </c>
      <c r="E479" s="7" t="s">
        <v>3031</v>
      </c>
      <c r="F479" s="8" t="s">
        <v>3040</v>
      </c>
      <c r="G479" s="9">
        <v>1090</v>
      </c>
      <c r="H479" s="9">
        <v>2184</v>
      </c>
      <c r="I479" s="10" t="s">
        <v>41</v>
      </c>
      <c r="J479" s="40" t="s">
        <v>50</v>
      </c>
      <c r="K479" s="4" t="s">
        <v>2967</v>
      </c>
    </row>
    <row r="480" spans="1:11" x14ac:dyDescent="0.2">
      <c r="A480" s="38">
        <f t="shared" si="10"/>
        <v>474</v>
      </c>
      <c r="B480" s="7" t="s">
        <v>3064</v>
      </c>
      <c r="C480" s="7" t="s">
        <v>724</v>
      </c>
      <c r="D480" s="7" t="s">
        <v>2967</v>
      </c>
      <c r="E480" s="7" t="s">
        <v>3056</v>
      </c>
      <c r="F480" s="8" t="s">
        <v>3062</v>
      </c>
      <c r="G480" s="9">
        <v>4267</v>
      </c>
      <c r="H480" s="9">
        <v>11183</v>
      </c>
      <c r="I480" s="10" t="s">
        <v>51</v>
      </c>
      <c r="J480" s="40" t="s">
        <v>50</v>
      </c>
      <c r="K480" s="4" t="s">
        <v>781</v>
      </c>
    </row>
    <row r="481" spans="1:223" x14ac:dyDescent="0.2">
      <c r="A481" s="38">
        <f t="shared" si="10"/>
        <v>475</v>
      </c>
      <c r="B481" s="7" t="s">
        <v>3065</v>
      </c>
      <c r="C481" s="7" t="s">
        <v>724</v>
      </c>
      <c r="D481" s="7" t="s">
        <v>2967</v>
      </c>
      <c r="E481" s="7" t="s">
        <v>3056</v>
      </c>
      <c r="F481" s="8" t="s">
        <v>658</v>
      </c>
      <c r="G481" s="9">
        <v>5575</v>
      </c>
      <c r="H481" s="9">
        <v>12059</v>
      </c>
      <c r="I481" s="10" t="s">
        <v>41</v>
      </c>
      <c r="J481" s="40" t="s">
        <v>50</v>
      </c>
      <c r="K481" s="4" t="s">
        <v>780</v>
      </c>
    </row>
    <row r="482" spans="1:223" x14ac:dyDescent="0.2">
      <c r="A482" s="38">
        <f t="shared" si="10"/>
        <v>476</v>
      </c>
      <c r="B482" s="7" t="s">
        <v>3066</v>
      </c>
      <c r="C482" s="7" t="s">
        <v>724</v>
      </c>
      <c r="D482" s="7" t="s">
        <v>2967</v>
      </c>
      <c r="E482" s="7" t="s">
        <v>3056</v>
      </c>
      <c r="F482" s="8" t="s">
        <v>758</v>
      </c>
      <c r="G482" s="9">
        <v>9084</v>
      </c>
      <c r="H482" s="9">
        <v>19684</v>
      </c>
      <c r="I482" s="10" t="s">
        <v>41</v>
      </c>
      <c r="J482" s="40" t="s">
        <v>50</v>
      </c>
      <c r="K482" s="4" t="s">
        <v>782</v>
      </c>
    </row>
    <row r="483" spans="1:223" x14ac:dyDescent="0.2">
      <c r="A483" s="38">
        <f t="shared" si="10"/>
        <v>477</v>
      </c>
      <c r="B483" s="7" t="s">
        <v>3067</v>
      </c>
      <c r="C483" s="7" t="s">
        <v>724</v>
      </c>
      <c r="D483" s="7" t="s">
        <v>2967</v>
      </c>
      <c r="E483" s="7" t="s">
        <v>3056</v>
      </c>
      <c r="F483" s="8" t="s">
        <v>604</v>
      </c>
      <c r="G483" s="9">
        <v>1185</v>
      </c>
      <c r="H483" s="9">
        <v>2242</v>
      </c>
      <c r="I483" s="10" t="s">
        <v>41</v>
      </c>
      <c r="J483" s="40" t="s">
        <v>50</v>
      </c>
      <c r="K483" s="4" t="s">
        <v>2967</v>
      </c>
    </row>
    <row r="484" spans="1:223" x14ac:dyDescent="0.2">
      <c r="A484" s="38">
        <f t="shared" si="10"/>
        <v>478</v>
      </c>
      <c r="B484" s="7" t="s">
        <v>3068</v>
      </c>
      <c r="C484" s="7" t="s">
        <v>724</v>
      </c>
      <c r="D484" s="7" t="s">
        <v>2967</v>
      </c>
      <c r="E484" s="7" t="s">
        <v>3056</v>
      </c>
      <c r="F484" s="8" t="s">
        <v>639</v>
      </c>
      <c r="G484" s="9">
        <v>460</v>
      </c>
      <c r="H484" s="9">
        <v>1014</v>
      </c>
      <c r="I484" s="10" t="s">
        <v>51</v>
      </c>
      <c r="J484" s="40" t="s">
        <v>50</v>
      </c>
      <c r="K484" s="4" t="s">
        <v>2967</v>
      </c>
    </row>
    <row r="485" spans="1:223" x14ac:dyDescent="0.2">
      <c r="A485" s="38">
        <f t="shared" si="10"/>
        <v>479</v>
      </c>
      <c r="B485" s="7" t="s">
        <v>3069</v>
      </c>
      <c r="C485" s="7" t="s">
        <v>724</v>
      </c>
      <c r="D485" s="7" t="s">
        <v>2967</v>
      </c>
      <c r="E485" s="7" t="s">
        <v>3056</v>
      </c>
      <c r="F485" s="8" t="s">
        <v>624</v>
      </c>
      <c r="G485" s="9">
        <v>649</v>
      </c>
      <c r="H485" s="9">
        <v>1427</v>
      </c>
      <c r="I485" s="10" t="s">
        <v>41</v>
      </c>
      <c r="J485" s="40" t="s">
        <v>50</v>
      </c>
      <c r="K485" s="4" t="s">
        <v>2967</v>
      </c>
    </row>
    <row r="486" spans="1:223" x14ac:dyDescent="0.2">
      <c r="A486" s="38">
        <f t="shared" si="10"/>
        <v>480</v>
      </c>
      <c r="B486" s="7" t="s">
        <v>3078</v>
      </c>
      <c r="C486" s="7" t="s">
        <v>724</v>
      </c>
      <c r="D486" s="7" t="s">
        <v>2967</v>
      </c>
      <c r="E486" s="7" t="s">
        <v>3073</v>
      </c>
      <c r="F486" s="8" t="s">
        <v>588</v>
      </c>
      <c r="G486" s="9">
        <v>1897</v>
      </c>
      <c r="H486" s="9">
        <v>3486</v>
      </c>
      <c r="I486" s="10" t="s">
        <v>41</v>
      </c>
      <c r="J486" s="40" t="s">
        <v>50</v>
      </c>
      <c r="K486" s="4"/>
    </row>
    <row r="487" spans="1:223" x14ac:dyDescent="0.2">
      <c r="A487" s="38">
        <f t="shared" si="10"/>
        <v>481</v>
      </c>
      <c r="B487" s="7" t="s">
        <v>3079</v>
      </c>
      <c r="C487" s="7" t="s">
        <v>724</v>
      </c>
      <c r="D487" s="7" t="s">
        <v>2967</v>
      </c>
      <c r="E487" s="7" t="s">
        <v>3073</v>
      </c>
      <c r="F487" s="8" t="s">
        <v>3080</v>
      </c>
      <c r="G487" s="9">
        <v>2878</v>
      </c>
      <c r="H487" s="9">
        <v>4686</v>
      </c>
      <c r="I487" s="10" t="s">
        <v>41</v>
      </c>
      <c r="J487" s="40" t="s">
        <v>50</v>
      </c>
      <c r="K487" s="4" t="s">
        <v>781</v>
      </c>
    </row>
    <row r="488" spans="1:223" x14ac:dyDescent="0.2">
      <c r="A488" s="38">
        <f t="shared" si="10"/>
        <v>482</v>
      </c>
      <c r="B488" s="7" t="s">
        <v>3081</v>
      </c>
      <c r="C488" s="7" t="s">
        <v>724</v>
      </c>
      <c r="D488" s="7" t="s">
        <v>2967</v>
      </c>
      <c r="E488" s="7" t="s">
        <v>3073</v>
      </c>
      <c r="F488" s="8" t="s">
        <v>3082</v>
      </c>
      <c r="G488" s="9">
        <v>1644</v>
      </c>
      <c r="H488" s="9">
        <v>3036</v>
      </c>
      <c r="I488" s="10" t="s">
        <v>41</v>
      </c>
      <c r="J488" s="40" t="s">
        <v>50</v>
      </c>
      <c r="K488" s="4" t="s">
        <v>2967</v>
      </c>
    </row>
    <row r="489" spans="1:223" s="52" customFormat="1" x14ac:dyDescent="0.2">
      <c r="A489" s="111" t="s">
        <v>2683</v>
      </c>
      <c r="B489" s="112"/>
      <c r="C489" s="112"/>
      <c r="D489" s="112"/>
      <c r="E489" s="112"/>
      <c r="F489" s="112"/>
      <c r="G489" s="112"/>
      <c r="H489" s="112"/>
      <c r="I489" s="112"/>
      <c r="J489" s="112"/>
      <c r="K489" s="113"/>
    </row>
    <row r="490" spans="1:223" x14ac:dyDescent="0.2">
      <c r="A490" s="38">
        <f>ROW()-7</f>
        <v>483</v>
      </c>
      <c r="B490" s="7" t="s">
        <v>1194</v>
      </c>
      <c r="C490" s="7" t="s">
        <v>1229</v>
      </c>
      <c r="D490" s="11"/>
      <c r="E490" s="49">
        <v>2008.04</v>
      </c>
      <c r="F490" s="12" t="s">
        <v>128</v>
      </c>
      <c r="G490" s="13">
        <v>537</v>
      </c>
      <c r="H490" s="13">
        <v>1280</v>
      </c>
      <c r="I490" s="14" t="s">
        <v>4</v>
      </c>
      <c r="J490" s="46" t="s">
        <v>50</v>
      </c>
      <c r="K490" s="6"/>
      <c r="ED490" s="53"/>
      <c r="EE490" s="53"/>
      <c r="EF490" s="53"/>
      <c r="EG490" s="53"/>
      <c r="EH490" s="53"/>
      <c r="EI490" s="53"/>
      <c r="EJ490" s="53"/>
      <c r="EK490" s="53"/>
      <c r="EL490" s="53"/>
      <c r="EM490" s="53"/>
      <c r="EN490" s="53"/>
      <c r="EO490" s="53"/>
      <c r="EP490" s="53"/>
      <c r="EQ490" s="53"/>
      <c r="ER490" s="53"/>
      <c r="ES490" s="53"/>
      <c r="ET490" s="53"/>
      <c r="EU490" s="53"/>
      <c r="EV490" s="53"/>
      <c r="EW490" s="53"/>
      <c r="EX490" s="53"/>
      <c r="EY490" s="53"/>
      <c r="EZ490" s="53"/>
      <c r="FA490" s="53"/>
      <c r="FB490" s="53"/>
      <c r="FC490" s="53"/>
      <c r="FD490" s="53"/>
      <c r="FE490" s="53"/>
      <c r="FF490" s="53"/>
      <c r="FG490" s="53"/>
      <c r="FH490" s="53"/>
      <c r="FI490" s="53"/>
      <c r="FJ490" s="53"/>
      <c r="FK490" s="53"/>
      <c r="FL490" s="53"/>
      <c r="FM490" s="53"/>
      <c r="FN490" s="53"/>
      <c r="FO490" s="53"/>
      <c r="FP490" s="53"/>
      <c r="FQ490" s="53"/>
      <c r="FR490" s="53"/>
      <c r="FS490" s="53"/>
      <c r="FT490" s="53"/>
      <c r="FU490" s="53"/>
      <c r="FV490" s="53"/>
      <c r="FW490" s="53"/>
      <c r="FX490" s="53"/>
      <c r="FY490" s="53"/>
      <c r="FZ490" s="53"/>
      <c r="GA490" s="53"/>
      <c r="GB490" s="53"/>
      <c r="GC490" s="53"/>
      <c r="GD490" s="53"/>
      <c r="GE490" s="53"/>
      <c r="GF490" s="53"/>
      <c r="GG490" s="53"/>
      <c r="GH490" s="53"/>
      <c r="GI490" s="53"/>
      <c r="GJ490" s="53"/>
      <c r="GK490" s="53"/>
      <c r="GL490" s="53"/>
      <c r="GM490" s="53"/>
      <c r="GN490" s="53"/>
      <c r="GO490" s="53"/>
      <c r="GP490" s="53"/>
      <c r="GQ490" s="53"/>
      <c r="GR490" s="53"/>
      <c r="GS490" s="53"/>
      <c r="GT490" s="53"/>
      <c r="GU490" s="53"/>
      <c r="GV490" s="53"/>
      <c r="GW490" s="53"/>
      <c r="GX490" s="53"/>
      <c r="GY490" s="53"/>
      <c r="GZ490" s="53"/>
      <c r="HA490" s="53"/>
      <c r="HB490" s="53"/>
      <c r="HC490" s="53"/>
      <c r="HD490" s="53"/>
      <c r="HE490" s="53"/>
      <c r="HF490" s="53"/>
      <c r="HG490" s="53"/>
      <c r="HH490" s="53"/>
      <c r="HI490" s="53"/>
      <c r="HJ490" s="53"/>
      <c r="HK490" s="53"/>
      <c r="HL490" s="53"/>
      <c r="HM490" s="53"/>
      <c r="HN490" s="53"/>
      <c r="HO490" s="53"/>
    </row>
    <row r="491" spans="1:223" x14ac:dyDescent="0.2">
      <c r="A491" s="38">
        <f t="shared" ref="A491:A555" si="11">ROW()-7</f>
        <v>484</v>
      </c>
      <c r="B491" s="7" t="s">
        <v>1195</v>
      </c>
      <c r="C491" s="7" t="s">
        <v>1229</v>
      </c>
      <c r="D491" s="11"/>
      <c r="E491" s="48">
        <v>2009.02</v>
      </c>
      <c r="F491" s="8" t="s">
        <v>366</v>
      </c>
      <c r="G491" s="9">
        <v>84</v>
      </c>
      <c r="H491" s="9">
        <v>102</v>
      </c>
      <c r="I491" s="40" t="s">
        <v>2</v>
      </c>
      <c r="J491" s="40" t="s">
        <v>50</v>
      </c>
      <c r="K491" s="4"/>
      <c r="ED491" s="53"/>
      <c r="EE491" s="53"/>
      <c r="EF491" s="53"/>
      <c r="EG491" s="53"/>
      <c r="EH491" s="53"/>
      <c r="EI491" s="53"/>
      <c r="EJ491" s="53"/>
      <c r="EK491" s="53"/>
      <c r="EL491" s="53"/>
      <c r="EM491" s="53"/>
      <c r="EN491" s="53"/>
      <c r="EO491" s="53"/>
      <c r="EP491" s="53"/>
      <c r="EQ491" s="53"/>
      <c r="ER491" s="53"/>
      <c r="ES491" s="53"/>
      <c r="ET491" s="53"/>
      <c r="EU491" s="53"/>
      <c r="EV491" s="53"/>
      <c r="EW491" s="53"/>
      <c r="EX491" s="53"/>
      <c r="EY491" s="53"/>
      <c r="EZ491" s="53"/>
      <c r="FA491" s="53"/>
      <c r="FB491" s="53"/>
      <c r="FC491" s="53"/>
      <c r="FD491" s="53"/>
      <c r="FE491" s="53"/>
      <c r="FF491" s="53"/>
      <c r="FG491" s="53"/>
      <c r="FH491" s="53"/>
      <c r="FI491" s="53"/>
      <c r="FJ491" s="53"/>
      <c r="FK491" s="53"/>
      <c r="FL491" s="53"/>
      <c r="FM491" s="53"/>
      <c r="FN491" s="53"/>
      <c r="FO491" s="53"/>
      <c r="FP491" s="53"/>
      <c r="FQ491" s="53"/>
      <c r="FR491" s="53"/>
      <c r="FS491" s="53"/>
      <c r="FT491" s="53"/>
      <c r="FU491" s="53"/>
      <c r="FV491" s="53"/>
      <c r="FW491" s="53"/>
      <c r="FX491" s="53"/>
      <c r="FY491" s="53"/>
      <c r="FZ491" s="53"/>
      <c r="GA491" s="53"/>
      <c r="GB491" s="53"/>
      <c r="GC491" s="53"/>
      <c r="GD491" s="53"/>
      <c r="GE491" s="53"/>
      <c r="GU491" s="53"/>
      <c r="GV491" s="53"/>
      <c r="GW491" s="53"/>
      <c r="GX491" s="53"/>
      <c r="GY491" s="53"/>
      <c r="GZ491" s="53"/>
      <c r="HA491" s="53"/>
      <c r="HB491" s="53"/>
      <c r="HC491" s="53"/>
      <c r="HD491" s="53"/>
      <c r="HE491" s="53"/>
      <c r="HF491" s="53"/>
      <c r="HG491" s="53"/>
      <c r="HH491" s="53"/>
      <c r="HI491" s="53"/>
      <c r="HJ491" s="53"/>
      <c r="HK491" s="53"/>
      <c r="HL491" s="53"/>
      <c r="HM491" s="53"/>
      <c r="HN491" s="53"/>
      <c r="HO491" s="53"/>
    </row>
    <row r="492" spans="1:223" x14ac:dyDescent="0.2">
      <c r="A492" s="38">
        <f t="shared" si="11"/>
        <v>485</v>
      </c>
      <c r="B492" s="7" t="s">
        <v>1196</v>
      </c>
      <c r="C492" s="7" t="s">
        <v>1229</v>
      </c>
      <c r="D492" s="11"/>
      <c r="E492" s="48">
        <v>2009.02</v>
      </c>
      <c r="F492" s="8" t="s">
        <v>366</v>
      </c>
      <c r="G492" s="9">
        <v>339</v>
      </c>
      <c r="H492" s="9">
        <v>431</v>
      </c>
      <c r="I492" s="40" t="s">
        <v>2</v>
      </c>
      <c r="J492" s="40" t="s">
        <v>50</v>
      </c>
      <c r="K492" s="4"/>
      <c r="ED492" s="53"/>
      <c r="EE492" s="53"/>
      <c r="EF492" s="53"/>
      <c r="EG492" s="53"/>
      <c r="EH492" s="53"/>
      <c r="EI492" s="53"/>
      <c r="EJ492" s="53"/>
      <c r="EK492" s="53"/>
      <c r="EL492" s="53"/>
      <c r="EM492" s="53"/>
      <c r="EN492" s="53"/>
      <c r="EO492" s="53"/>
      <c r="EP492" s="53"/>
      <c r="EQ492" s="53"/>
      <c r="ER492" s="53"/>
      <c r="ES492" s="53"/>
      <c r="ET492" s="53"/>
      <c r="EU492" s="53"/>
      <c r="EV492" s="53"/>
      <c r="EW492" s="53"/>
      <c r="EX492" s="53"/>
      <c r="EY492" s="53"/>
      <c r="EZ492" s="53"/>
      <c r="FA492" s="53"/>
      <c r="FB492" s="53"/>
      <c r="FC492" s="53"/>
      <c r="FD492" s="53"/>
      <c r="FE492" s="53"/>
      <c r="FF492" s="53"/>
      <c r="FG492" s="53"/>
      <c r="FH492" s="53"/>
      <c r="FI492" s="53"/>
      <c r="FJ492" s="53"/>
      <c r="FK492" s="53"/>
      <c r="FL492" s="53"/>
      <c r="FM492" s="53"/>
      <c r="FN492" s="53"/>
      <c r="FO492" s="53"/>
      <c r="FP492" s="53"/>
      <c r="FQ492" s="53"/>
      <c r="FR492" s="53"/>
      <c r="FS492" s="53"/>
      <c r="FT492" s="53"/>
      <c r="FU492" s="53"/>
      <c r="FV492" s="53"/>
      <c r="FW492" s="53"/>
      <c r="FX492" s="53"/>
      <c r="FY492" s="53"/>
      <c r="FZ492" s="53"/>
      <c r="GA492" s="53"/>
      <c r="GB492" s="53"/>
      <c r="GC492" s="53"/>
      <c r="GD492" s="53"/>
      <c r="GE492" s="53"/>
    </row>
    <row r="493" spans="1:223" x14ac:dyDescent="0.2">
      <c r="A493" s="38">
        <f t="shared" si="11"/>
        <v>486</v>
      </c>
      <c r="B493" s="7" t="s">
        <v>1198</v>
      </c>
      <c r="C493" s="7" t="s">
        <v>1229</v>
      </c>
      <c r="D493" s="11"/>
      <c r="E493" s="49">
        <v>2011.01</v>
      </c>
      <c r="F493" s="8" t="s">
        <v>494</v>
      </c>
      <c r="G493" s="9">
        <v>530</v>
      </c>
      <c r="H493" s="9">
        <v>579</v>
      </c>
      <c r="I493" s="40" t="s">
        <v>4</v>
      </c>
      <c r="J493" s="40" t="s">
        <v>50</v>
      </c>
      <c r="K493" s="4"/>
      <c r="ED493" s="53"/>
      <c r="EE493" s="53"/>
      <c r="EF493" s="53"/>
      <c r="EG493" s="53"/>
      <c r="EH493" s="53"/>
      <c r="EI493" s="53"/>
      <c r="EJ493" s="53"/>
      <c r="EK493" s="53"/>
      <c r="EL493" s="53"/>
      <c r="EM493" s="53"/>
      <c r="EN493" s="53"/>
      <c r="EO493" s="53"/>
      <c r="EP493" s="53"/>
      <c r="EQ493" s="53"/>
      <c r="ER493" s="53"/>
      <c r="ES493" s="53"/>
      <c r="ET493" s="53"/>
      <c r="EU493" s="53"/>
      <c r="EV493" s="53"/>
      <c r="EW493" s="53"/>
      <c r="EX493" s="53"/>
      <c r="EY493" s="53"/>
      <c r="EZ493" s="53"/>
      <c r="FA493" s="53"/>
      <c r="FB493" s="53"/>
      <c r="FC493" s="53"/>
      <c r="FD493" s="53"/>
      <c r="FE493" s="53"/>
      <c r="FF493" s="53"/>
      <c r="FG493" s="53"/>
      <c r="FH493" s="53"/>
      <c r="FI493" s="53"/>
      <c r="FJ493" s="53"/>
      <c r="FK493" s="53"/>
      <c r="FL493" s="53"/>
      <c r="FM493" s="53"/>
      <c r="FN493" s="53"/>
      <c r="FO493" s="53"/>
      <c r="FP493" s="53"/>
      <c r="FQ493" s="53"/>
      <c r="FR493" s="53"/>
      <c r="FS493" s="53"/>
      <c r="FT493" s="53"/>
      <c r="FU493" s="53"/>
      <c r="FV493" s="53"/>
      <c r="FW493" s="53"/>
      <c r="FX493" s="53"/>
      <c r="FY493" s="53"/>
      <c r="FZ493" s="53"/>
      <c r="GA493" s="53"/>
      <c r="GB493" s="53"/>
      <c r="GC493" s="53"/>
      <c r="GD493" s="53"/>
      <c r="GE493" s="53"/>
      <c r="GF493" s="53"/>
      <c r="GG493" s="53"/>
      <c r="GH493" s="53"/>
      <c r="GI493" s="53"/>
      <c r="GJ493" s="53"/>
      <c r="GK493" s="53"/>
      <c r="GL493" s="53"/>
      <c r="GM493" s="53"/>
      <c r="GN493" s="53"/>
      <c r="GO493" s="53"/>
      <c r="GP493" s="53"/>
      <c r="GQ493" s="53"/>
      <c r="GR493" s="53"/>
      <c r="GS493" s="53"/>
      <c r="GT493" s="53"/>
      <c r="GU493" s="53"/>
      <c r="GV493" s="53"/>
      <c r="GW493" s="53"/>
      <c r="GX493" s="53"/>
      <c r="GY493" s="53"/>
      <c r="GZ493" s="53"/>
      <c r="HA493" s="53"/>
      <c r="HB493" s="53"/>
      <c r="HC493" s="53"/>
      <c r="HD493" s="53"/>
      <c r="HE493" s="53"/>
      <c r="HF493" s="53"/>
      <c r="HG493" s="53"/>
      <c r="HH493" s="53"/>
      <c r="HI493" s="53"/>
      <c r="HJ493" s="53"/>
      <c r="HK493" s="53"/>
      <c r="HL493" s="53"/>
      <c r="HM493" s="53"/>
      <c r="HN493" s="53"/>
      <c r="HO493" s="53"/>
    </row>
    <row r="494" spans="1:223" x14ac:dyDescent="0.2">
      <c r="A494" s="38">
        <f t="shared" si="11"/>
        <v>487</v>
      </c>
      <c r="B494" s="7" t="s">
        <v>1199</v>
      </c>
      <c r="C494" s="7" t="s">
        <v>1229</v>
      </c>
      <c r="D494" s="11"/>
      <c r="E494" s="49">
        <v>2011.03</v>
      </c>
      <c r="F494" s="8" t="s">
        <v>443</v>
      </c>
      <c r="G494" s="9">
        <v>727</v>
      </c>
      <c r="H494" s="9">
        <v>1406</v>
      </c>
      <c r="I494" s="40" t="s">
        <v>4</v>
      </c>
      <c r="J494" s="40" t="s">
        <v>50</v>
      </c>
      <c r="K494" s="4"/>
      <c r="ED494" s="53"/>
      <c r="EE494" s="53"/>
      <c r="EF494" s="53"/>
      <c r="EG494" s="53"/>
      <c r="EH494" s="53"/>
      <c r="EI494" s="53"/>
      <c r="EJ494" s="53"/>
      <c r="EK494" s="53"/>
      <c r="EL494" s="53"/>
      <c r="EM494" s="53"/>
      <c r="EN494" s="53"/>
      <c r="EO494" s="53"/>
      <c r="EP494" s="53"/>
      <c r="EQ494" s="53"/>
      <c r="ER494" s="53"/>
      <c r="ES494" s="53"/>
      <c r="ET494" s="53"/>
      <c r="EU494" s="53"/>
      <c r="EV494" s="53"/>
      <c r="EW494" s="53"/>
      <c r="EX494" s="53"/>
      <c r="EY494" s="53"/>
      <c r="EZ494" s="53"/>
      <c r="FA494" s="53"/>
      <c r="FB494" s="53"/>
      <c r="FC494" s="53"/>
      <c r="FD494" s="53"/>
      <c r="FE494" s="53"/>
      <c r="FF494" s="53"/>
      <c r="FG494" s="53"/>
      <c r="FH494" s="53"/>
      <c r="FI494" s="53"/>
      <c r="FJ494" s="53"/>
      <c r="FK494" s="53"/>
      <c r="FL494" s="53"/>
      <c r="FM494" s="53"/>
      <c r="FN494" s="53"/>
      <c r="FO494" s="53"/>
      <c r="FP494" s="53"/>
      <c r="FQ494" s="53"/>
      <c r="FR494" s="53"/>
      <c r="FS494" s="53"/>
      <c r="FT494" s="53"/>
      <c r="FU494" s="53"/>
      <c r="FV494" s="53"/>
      <c r="FW494" s="53"/>
      <c r="FX494" s="53"/>
      <c r="FY494" s="53"/>
      <c r="FZ494" s="53"/>
      <c r="GA494" s="53"/>
      <c r="GB494" s="53"/>
      <c r="GC494" s="53"/>
      <c r="GD494" s="53"/>
      <c r="GE494" s="53"/>
    </row>
    <row r="495" spans="1:223" x14ac:dyDescent="0.2">
      <c r="A495" s="38">
        <f t="shared" si="11"/>
        <v>488</v>
      </c>
      <c r="B495" s="7" t="s">
        <v>1200</v>
      </c>
      <c r="C495" s="7" t="s">
        <v>1229</v>
      </c>
      <c r="D495" s="11"/>
      <c r="E495" s="49">
        <v>2011.11</v>
      </c>
      <c r="F495" s="8" t="s">
        <v>388</v>
      </c>
      <c r="G495" s="9">
        <v>293</v>
      </c>
      <c r="H495" s="9">
        <v>651</v>
      </c>
      <c r="I495" s="40" t="s">
        <v>4</v>
      </c>
      <c r="J495" s="40" t="s">
        <v>50</v>
      </c>
      <c r="K495" s="4"/>
      <c r="ED495" s="53"/>
      <c r="EE495" s="53"/>
      <c r="EF495" s="53"/>
      <c r="EG495" s="53"/>
      <c r="EH495" s="53"/>
      <c r="EI495" s="53"/>
      <c r="EJ495" s="53"/>
      <c r="EK495" s="53"/>
      <c r="EL495" s="53"/>
      <c r="EM495" s="53"/>
      <c r="EN495" s="53"/>
      <c r="EO495" s="53"/>
      <c r="EP495" s="53"/>
      <c r="EQ495" s="53"/>
      <c r="ER495" s="53"/>
      <c r="ES495" s="53"/>
      <c r="ET495" s="53"/>
      <c r="EU495" s="53"/>
      <c r="EV495" s="53"/>
      <c r="EW495" s="53"/>
      <c r="EX495" s="53"/>
      <c r="EY495" s="53"/>
      <c r="EZ495" s="53"/>
      <c r="FA495" s="53"/>
      <c r="FB495" s="53"/>
      <c r="FC495" s="53"/>
      <c r="FD495" s="53"/>
      <c r="FE495" s="53"/>
      <c r="FF495" s="53"/>
      <c r="FG495" s="53"/>
      <c r="FH495" s="53"/>
      <c r="FI495" s="53"/>
      <c r="FJ495" s="53"/>
      <c r="FK495" s="53"/>
      <c r="FL495" s="53"/>
      <c r="FM495" s="53"/>
      <c r="FN495" s="53"/>
      <c r="FO495" s="53"/>
      <c r="FP495" s="53"/>
      <c r="FQ495" s="53"/>
      <c r="FR495" s="53"/>
      <c r="FS495" s="53"/>
      <c r="FT495" s="53"/>
      <c r="FU495" s="53"/>
      <c r="FV495" s="53"/>
      <c r="FW495" s="53"/>
      <c r="FX495" s="53"/>
      <c r="FY495" s="53"/>
      <c r="FZ495" s="53"/>
      <c r="GA495" s="53"/>
      <c r="GB495" s="53"/>
      <c r="GC495" s="53"/>
      <c r="GD495" s="53"/>
      <c r="GE495" s="53"/>
      <c r="GF495" s="53"/>
      <c r="GG495" s="53"/>
      <c r="GH495" s="53"/>
      <c r="GI495" s="53"/>
      <c r="GJ495" s="53"/>
      <c r="GK495" s="53"/>
      <c r="GL495" s="53"/>
      <c r="GM495" s="53"/>
      <c r="GN495" s="53"/>
      <c r="GO495" s="53"/>
      <c r="GP495" s="53"/>
      <c r="GQ495" s="53"/>
      <c r="GR495" s="53"/>
      <c r="GS495" s="53"/>
      <c r="GT495" s="53"/>
      <c r="GU495" s="53"/>
      <c r="GV495" s="53"/>
      <c r="GW495" s="53"/>
      <c r="GX495" s="53"/>
      <c r="GY495" s="53"/>
      <c r="GZ495" s="53"/>
      <c r="HA495" s="53"/>
      <c r="HB495" s="53"/>
      <c r="HC495" s="53"/>
      <c r="HD495" s="53"/>
      <c r="HE495" s="53"/>
      <c r="HF495" s="53"/>
      <c r="HG495" s="53"/>
      <c r="HH495" s="53"/>
      <c r="HI495" s="53"/>
      <c r="HJ495" s="53"/>
      <c r="HK495" s="53"/>
      <c r="HL495" s="53"/>
      <c r="HM495" s="53"/>
      <c r="HN495" s="53"/>
      <c r="HO495" s="53"/>
    </row>
    <row r="496" spans="1:223" x14ac:dyDescent="0.2">
      <c r="A496" s="38">
        <f t="shared" si="11"/>
        <v>489</v>
      </c>
      <c r="B496" s="7" t="s">
        <v>1201</v>
      </c>
      <c r="C496" s="7" t="s">
        <v>1229</v>
      </c>
      <c r="D496" s="11"/>
      <c r="E496" s="49">
        <v>2012.02</v>
      </c>
      <c r="F496" s="8" t="s">
        <v>365</v>
      </c>
      <c r="G496" s="9">
        <v>395</v>
      </c>
      <c r="H496" s="9">
        <v>423</v>
      </c>
      <c r="I496" s="10" t="s">
        <v>2151</v>
      </c>
      <c r="J496" s="40" t="s">
        <v>50</v>
      </c>
      <c r="K496" s="4"/>
      <c r="ED496" s="53"/>
      <c r="EE496" s="53"/>
      <c r="EF496" s="53"/>
      <c r="EG496" s="53"/>
      <c r="EH496" s="53"/>
      <c r="EI496" s="53"/>
      <c r="EJ496" s="53"/>
      <c r="EK496" s="53"/>
      <c r="EL496" s="53"/>
      <c r="EM496" s="53"/>
      <c r="EN496" s="53"/>
      <c r="EO496" s="53"/>
      <c r="EP496" s="53"/>
      <c r="EQ496" s="53"/>
      <c r="ER496" s="53"/>
      <c r="ES496" s="53"/>
      <c r="ET496" s="53"/>
      <c r="EU496" s="53"/>
      <c r="EV496" s="53"/>
      <c r="EW496" s="53"/>
      <c r="EX496" s="53"/>
      <c r="EY496" s="53"/>
      <c r="EZ496" s="53"/>
      <c r="FA496" s="53"/>
      <c r="FB496" s="53"/>
      <c r="FC496" s="53"/>
      <c r="FD496" s="53"/>
      <c r="FE496" s="53"/>
      <c r="FF496" s="53"/>
      <c r="FG496" s="53"/>
      <c r="FH496" s="53"/>
      <c r="FI496" s="53"/>
      <c r="FJ496" s="53"/>
      <c r="FK496" s="53"/>
      <c r="FL496" s="53"/>
      <c r="FM496" s="53"/>
      <c r="FN496" s="53"/>
      <c r="FO496" s="53"/>
      <c r="FP496" s="53"/>
      <c r="FQ496" s="53"/>
      <c r="FR496" s="53"/>
      <c r="FS496" s="53"/>
      <c r="FT496" s="53"/>
      <c r="FU496" s="53"/>
      <c r="FV496" s="53"/>
      <c r="FW496" s="53"/>
      <c r="FX496" s="53"/>
      <c r="FY496" s="53"/>
      <c r="FZ496" s="53"/>
      <c r="GA496" s="53"/>
      <c r="GB496" s="53"/>
      <c r="GC496" s="53"/>
      <c r="GD496" s="53"/>
      <c r="GE496" s="53"/>
      <c r="GU496" s="53"/>
      <c r="GV496" s="53"/>
      <c r="GW496" s="53"/>
      <c r="GX496" s="53"/>
      <c r="GY496" s="53"/>
      <c r="GZ496" s="53"/>
      <c r="HA496" s="53"/>
      <c r="HB496" s="53"/>
      <c r="HC496" s="53"/>
      <c r="HD496" s="53"/>
      <c r="HE496" s="53"/>
      <c r="HF496" s="53"/>
      <c r="HG496" s="53"/>
      <c r="HH496" s="53"/>
      <c r="HI496" s="53"/>
      <c r="HJ496" s="53"/>
      <c r="HK496" s="53"/>
      <c r="HL496" s="53"/>
      <c r="HM496" s="53"/>
      <c r="HN496" s="53"/>
      <c r="HO496" s="53"/>
    </row>
    <row r="497" spans="1:187" x14ac:dyDescent="0.2">
      <c r="A497" s="38">
        <f t="shared" si="11"/>
        <v>490</v>
      </c>
      <c r="B497" s="11" t="s">
        <v>1202</v>
      </c>
      <c r="C497" s="7" t="s">
        <v>1229</v>
      </c>
      <c r="D497" s="11"/>
      <c r="E497" s="49">
        <v>2012.04</v>
      </c>
      <c r="F497" s="12" t="s">
        <v>76</v>
      </c>
      <c r="G497" s="13">
        <v>823</v>
      </c>
      <c r="H497" s="13">
        <v>1292</v>
      </c>
      <c r="I497" s="14" t="s">
        <v>2</v>
      </c>
      <c r="J497" s="46" t="s">
        <v>50</v>
      </c>
      <c r="K497" s="4"/>
      <c r="ED497" s="53"/>
      <c r="EE497" s="53"/>
      <c r="EF497" s="53"/>
      <c r="EG497" s="53"/>
      <c r="EH497" s="53"/>
      <c r="EI497" s="53"/>
      <c r="EJ497" s="53"/>
      <c r="EK497" s="53"/>
      <c r="EL497" s="53"/>
      <c r="EM497" s="53"/>
      <c r="EN497" s="53"/>
      <c r="EO497" s="53"/>
      <c r="EP497" s="53"/>
      <c r="EQ497" s="53"/>
      <c r="ER497" s="53"/>
      <c r="ES497" s="53"/>
      <c r="ET497" s="53"/>
      <c r="EU497" s="53"/>
      <c r="EV497" s="53"/>
      <c r="EW497" s="53"/>
      <c r="EX497" s="53"/>
      <c r="EY497" s="53"/>
      <c r="EZ497" s="53"/>
      <c r="FA497" s="53"/>
      <c r="FB497" s="53"/>
      <c r="FC497" s="53"/>
      <c r="FD497" s="53"/>
      <c r="FE497" s="53"/>
      <c r="FF497" s="53"/>
      <c r="FG497" s="53"/>
      <c r="FH497" s="53"/>
      <c r="FI497" s="53"/>
      <c r="FJ497" s="53"/>
      <c r="FK497" s="53"/>
      <c r="FL497" s="53"/>
      <c r="FM497" s="53"/>
      <c r="FN497" s="53"/>
      <c r="FO497" s="53"/>
      <c r="FP497" s="53"/>
      <c r="FQ497" s="53"/>
      <c r="FR497" s="53"/>
      <c r="FS497" s="53"/>
      <c r="FT497" s="53"/>
      <c r="FU497" s="53"/>
      <c r="FV497" s="53"/>
      <c r="FW497" s="53"/>
      <c r="FX497" s="53"/>
      <c r="FY497" s="53"/>
      <c r="FZ497" s="53"/>
      <c r="GA497" s="53"/>
      <c r="GB497" s="53"/>
      <c r="GC497" s="53"/>
      <c r="GD497" s="53"/>
      <c r="GE497" s="53"/>
    </row>
    <row r="498" spans="1:187" x14ac:dyDescent="0.2">
      <c r="A498" s="38">
        <f t="shared" si="11"/>
        <v>491</v>
      </c>
      <c r="B498" s="7" t="s">
        <v>1203</v>
      </c>
      <c r="C498" s="7" t="s">
        <v>1229</v>
      </c>
      <c r="D498" s="11"/>
      <c r="E498" s="48">
        <v>2012.06</v>
      </c>
      <c r="F498" s="8" t="s">
        <v>339</v>
      </c>
      <c r="G498" s="9">
        <v>230</v>
      </c>
      <c r="H498" s="9">
        <v>374</v>
      </c>
      <c r="I498" s="10" t="s">
        <v>853</v>
      </c>
      <c r="J498" s="40" t="s">
        <v>50</v>
      </c>
      <c r="K498" s="4" t="s">
        <v>2170</v>
      </c>
      <c r="ED498" s="53"/>
      <c r="EE498" s="53"/>
      <c r="EF498" s="53"/>
      <c r="EG498" s="53"/>
      <c r="EH498" s="53"/>
      <c r="EI498" s="53"/>
      <c r="EJ498" s="53"/>
      <c r="EK498" s="53"/>
      <c r="EL498" s="53"/>
      <c r="EM498" s="53"/>
      <c r="EN498" s="53"/>
      <c r="EO498" s="53"/>
      <c r="EP498" s="53"/>
      <c r="EQ498" s="53"/>
      <c r="ER498" s="53"/>
      <c r="ES498" s="53"/>
      <c r="ET498" s="53"/>
      <c r="EU498" s="53"/>
      <c r="EV498" s="53"/>
      <c r="EW498" s="53"/>
      <c r="EX498" s="53"/>
      <c r="EY498" s="53"/>
      <c r="EZ498" s="53"/>
      <c r="FA498" s="53"/>
      <c r="FB498" s="53"/>
      <c r="FC498" s="53"/>
      <c r="FD498" s="53"/>
      <c r="FE498" s="53"/>
      <c r="FF498" s="53"/>
      <c r="FG498" s="53"/>
      <c r="FH498" s="53"/>
      <c r="FI498" s="53"/>
      <c r="FJ498" s="53"/>
      <c r="FK498" s="53"/>
      <c r="FL498" s="53"/>
      <c r="FM498" s="53"/>
      <c r="FN498" s="53"/>
      <c r="FO498" s="53"/>
      <c r="FP498" s="53"/>
      <c r="FQ498" s="53"/>
      <c r="FR498" s="53"/>
      <c r="FS498" s="53"/>
      <c r="FT498" s="53"/>
      <c r="FU498" s="53"/>
      <c r="FV498" s="53"/>
      <c r="FW498" s="53"/>
      <c r="FX498" s="53"/>
      <c r="FY498" s="53"/>
      <c r="FZ498" s="53"/>
      <c r="GA498" s="53"/>
      <c r="GB498" s="53"/>
      <c r="GC498" s="53"/>
      <c r="GD498" s="53"/>
      <c r="GE498" s="53"/>
    </row>
    <row r="499" spans="1:187" x14ac:dyDescent="0.2">
      <c r="A499" s="38">
        <f t="shared" si="11"/>
        <v>492</v>
      </c>
      <c r="B499" s="11" t="s">
        <v>1204</v>
      </c>
      <c r="C499" s="7" t="s">
        <v>1229</v>
      </c>
      <c r="D499" s="11"/>
      <c r="E499" s="49">
        <v>2012.11</v>
      </c>
      <c r="F499" s="8" t="s">
        <v>363</v>
      </c>
      <c r="G499" s="9">
        <v>379</v>
      </c>
      <c r="H499" s="9">
        <v>664</v>
      </c>
      <c r="I499" s="10" t="s">
        <v>2</v>
      </c>
      <c r="J499" s="40" t="s">
        <v>50</v>
      </c>
      <c r="K499" s="4"/>
      <c r="ED499" s="53"/>
      <c r="EE499" s="53"/>
      <c r="EF499" s="53"/>
      <c r="EG499" s="53"/>
      <c r="EH499" s="53"/>
      <c r="EI499" s="53"/>
      <c r="EJ499" s="53"/>
      <c r="EK499" s="53"/>
      <c r="EL499" s="53"/>
      <c r="EM499" s="53"/>
      <c r="EN499" s="53"/>
      <c r="EO499" s="53"/>
      <c r="EP499" s="53"/>
      <c r="EQ499" s="53"/>
      <c r="ER499" s="53"/>
      <c r="ES499" s="53"/>
      <c r="ET499" s="53"/>
      <c r="EU499" s="53"/>
      <c r="EV499" s="53"/>
      <c r="EW499" s="53"/>
      <c r="EX499" s="53"/>
      <c r="EY499" s="53"/>
      <c r="EZ499" s="53"/>
      <c r="FA499" s="53"/>
      <c r="FB499" s="53"/>
      <c r="FC499" s="53"/>
      <c r="FD499" s="53"/>
      <c r="FE499" s="53"/>
      <c r="FF499" s="53"/>
      <c r="FG499" s="53"/>
      <c r="FH499" s="53"/>
      <c r="FI499" s="53"/>
      <c r="FJ499" s="53"/>
      <c r="FK499" s="53"/>
      <c r="FL499" s="53"/>
      <c r="FM499" s="53"/>
      <c r="FN499" s="53"/>
      <c r="FO499" s="53"/>
      <c r="FP499" s="53"/>
      <c r="FQ499" s="53"/>
      <c r="FR499" s="53"/>
      <c r="FS499" s="53"/>
      <c r="FT499" s="53"/>
      <c r="FU499" s="53"/>
      <c r="FV499" s="53"/>
      <c r="FW499" s="53"/>
      <c r="FX499" s="53"/>
      <c r="FY499" s="53"/>
      <c r="FZ499" s="53"/>
      <c r="GA499" s="53"/>
      <c r="GB499" s="53"/>
      <c r="GC499" s="53"/>
      <c r="GD499" s="53"/>
      <c r="GE499" s="53"/>
    </row>
    <row r="500" spans="1:187" x14ac:dyDescent="0.2">
      <c r="A500" s="38">
        <f t="shared" si="11"/>
        <v>493</v>
      </c>
      <c r="B500" s="11" t="s">
        <v>1205</v>
      </c>
      <c r="C500" s="7" t="s">
        <v>1229</v>
      </c>
      <c r="D500" s="11"/>
      <c r="E500" s="48">
        <v>2013.02</v>
      </c>
      <c r="F500" s="8" t="s">
        <v>369</v>
      </c>
      <c r="G500" s="9">
        <v>1237</v>
      </c>
      <c r="H500" s="9">
        <v>2786</v>
      </c>
      <c r="I500" s="10" t="s">
        <v>2166</v>
      </c>
      <c r="J500" s="40" t="s">
        <v>50</v>
      </c>
      <c r="K500" s="4"/>
      <c r="ED500" s="53"/>
      <c r="EE500" s="53"/>
      <c r="EF500" s="53"/>
      <c r="EG500" s="53"/>
      <c r="EH500" s="53"/>
      <c r="EI500" s="53"/>
      <c r="EJ500" s="53"/>
      <c r="EK500" s="53"/>
      <c r="EL500" s="53"/>
      <c r="EM500" s="53"/>
      <c r="EN500" s="53"/>
      <c r="EO500" s="53"/>
      <c r="EP500" s="53"/>
      <c r="EQ500" s="53"/>
      <c r="ER500" s="53"/>
      <c r="ES500" s="53"/>
      <c r="ET500" s="53"/>
      <c r="EU500" s="53"/>
      <c r="EV500" s="53"/>
      <c r="EW500" s="53"/>
      <c r="EX500" s="53"/>
      <c r="EY500" s="53"/>
      <c r="EZ500" s="53"/>
      <c r="FA500" s="53"/>
      <c r="FB500" s="53"/>
      <c r="FC500" s="53"/>
      <c r="FD500" s="53"/>
      <c r="FE500" s="53"/>
      <c r="FF500" s="53"/>
      <c r="FG500" s="53"/>
      <c r="FH500" s="53"/>
      <c r="FI500" s="53"/>
      <c r="FJ500" s="53"/>
      <c r="FK500" s="53"/>
      <c r="FL500" s="53"/>
      <c r="FM500" s="53"/>
      <c r="FN500" s="53"/>
      <c r="FO500" s="53"/>
      <c r="FP500" s="53"/>
      <c r="FQ500" s="53"/>
      <c r="FR500" s="53"/>
      <c r="FS500" s="53"/>
      <c r="FT500" s="53"/>
      <c r="FU500" s="53"/>
      <c r="FV500" s="53"/>
      <c r="FW500" s="53"/>
      <c r="FX500" s="53"/>
      <c r="FY500" s="53"/>
      <c r="FZ500" s="53"/>
      <c r="GA500" s="53"/>
      <c r="GB500" s="53"/>
      <c r="GC500" s="53"/>
      <c r="GD500" s="53"/>
      <c r="GE500" s="53"/>
    </row>
    <row r="501" spans="1:187" x14ac:dyDescent="0.2">
      <c r="A501" s="38">
        <f t="shared" si="11"/>
        <v>494</v>
      </c>
      <c r="B501" s="11" t="s">
        <v>1207</v>
      </c>
      <c r="C501" s="11" t="s">
        <v>1229</v>
      </c>
      <c r="D501" s="11"/>
      <c r="E501" s="48">
        <v>2013.04</v>
      </c>
      <c r="F501" s="8" t="s">
        <v>344</v>
      </c>
      <c r="G501" s="9">
        <v>287</v>
      </c>
      <c r="H501" s="9">
        <v>709</v>
      </c>
      <c r="I501" s="10" t="s">
        <v>2196</v>
      </c>
      <c r="J501" s="40" t="s">
        <v>50</v>
      </c>
      <c r="K501" s="4" t="s">
        <v>2197</v>
      </c>
      <c r="ED501" s="53"/>
      <c r="EE501" s="53"/>
      <c r="EF501" s="53"/>
      <c r="EG501" s="53"/>
      <c r="EH501" s="53"/>
      <c r="EI501" s="53"/>
      <c r="EJ501" s="53"/>
      <c r="EK501" s="53"/>
      <c r="EL501" s="53"/>
      <c r="EM501" s="53"/>
      <c r="EN501" s="53"/>
      <c r="EO501" s="53"/>
      <c r="EP501" s="53"/>
      <c r="EQ501" s="53"/>
      <c r="ER501" s="53"/>
      <c r="ES501" s="53"/>
      <c r="ET501" s="53"/>
      <c r="EU501" s="53"/>
      <c r="EV501" s="53"/>
      <c r="EW501" s="53"/>
      <c r="EX501" s="53"/>
      <c r="EY501" s="53"/>
      <c r="EZ501" s="53"/>
      <c r="FA501" s="53"/>
      <c r="FB501" s="53"/>
      <c r="FC501" s="53"/>
      <c r="FD501" s="53"/>
      <c r="FE501" s="53"/>
      <c r="FF501" s="53"/>
      <c r="FG501" s="53"/>
      <c r="FH501" s="53"/>
      <c r="FI501" s="53"/>
      <c r="FJ501" s="53"/>
      <c r="FK501" s="53"/>
      <c r="FL501" s="53"/>
      <c r="FM501" s="53"/>
      <c r="FN501" s="53"/>
      <c r="FO501" s="53"/>
      <c r="FP501" s="53"/>
      <c r="FQ501" s="53"/>
      <c r="FR501" s="53"/>
      <c r="FS501" s="53"/>
      <c r="FT501" s="53"/>
      <c r="FU501" s="53"/>
      <c r="FV501" s="53"/>
      <c r="FW501" s="53"/>
      <c r="FX501" s="53"/>
      <c r="FY501" s="53"/>
      <c r="FZ501" s="53"/>
      <c r="GA501" s="53"/>
      <c r="GB501" s="53"/>
      <c r="GC501" s="53"/>
      <c r="GD501" s="53"/>
      <c r="GE501" s="53"/>
    </row>
    <row r="502" spans="1:187" x14ac:dyDescent="0.2">
      <c r="A502" s="38">
        <f t="shared" si="11"/>
        <v>495</v>
      </c>
      <c r="B502" s="11" t="s">
        <v>1208</v>
      </c>
      <c r="C502" s="11" t="s">
        <v>1229</v>
      </c>
      <c r="D502" s="11"/>
      <c r="E502" s="48">
        <v>2013.06</v>
      </c>
      <c r="F502" s="8" t="s">
        <v>334</v>
      </c>
      <c r="G502" s="9">
        <v>729</v>
      </c>
      <c r="H502" s="9">
        <v>1139</v>
      </c>
      <c r="I502" s="10" t="s">
        <v>2166</v>
      </c>
      <c r="J502" s="40" t="s">
        <v>50</v>
      </c>
      <c r="K502" s="4"/>
      <c r="ED502" s="53"/>
      <c r="EE502" s="53"/>
      <c r="EF502" s="53"/>
      <c r="EG502" s="53"/>
      <c r="EH502" s="53"/>
      <c r="EI502" s="53"/>
      <c r="EJ502" s="53"/>
      <c r="EK502" s="53"/>
      <c r="EL502" s="53"/>
      <c r="EM502" s="53"/>
      <c r="EN502" s="53"/>
      <c r="EO502" s="53"/>
      <c r="EP502" s="53"/>
      <c r="EQ502" s="53"/>
      <c r="ER502" s="53"/>
      <c r="ES502" s="53"/>
      <c r="ET502" s="53"/>
      <c r="EU502" s="53"/>
      <c r="EV502" s="53"/>
      <c r="EW502" s="53"/>
      <c r="EX502" s="53"/>
      <c r="EY502" s="53"/>
      <c r="EZ502" s="53"/>
      <c r="FA502" s="53"/>
      <c r="FB502" s="53"/>
      <c r="FC502" s="53"/>
      <c r="FD502" s="53"/>
      <c r="FE502" s="53"/>
      <c r="FF502" s="53"/>
      <c r="FG502" s="53"/>
      <c r="FH502" s="53"/>
      <c r="FI502" s="53"/>
      <c r="FJ502" s="53"/>
      <c r="FK502" s="53"/>
      <c r="FL502" s="53"/>
      <c r="FM502" s="53"/>
      <c r="FN502" s="53"/>
      <c r="FO502" s="53"/>
      <c r="FP502" s="53"/>
      <c r="FQ502" s="53"/>
      <c r="FR502" s="53"/>
      <c r="FS502" s="53"/>
      <c r="FT502" s="53"/>
      <c r="FU502" s="53"/>
      <c r="FV502" s="53"/>
      <c r="FW502" s="53"/>
      <c r="FX502" s="53"/>
      <c r="FY502" s="53"/>
      <c r="FZ502" s="53"/>
      <c r="GA502" s="53"/>
      <c r="GB502" s="53"/>
      <c r="GC502" s="53"/>
      <c r="GD502" s="53"/>
      <c r="GE502" s="53"/>
    </row>
    <row r="503" spans="1:187" x14ac:dyDescent="0.2">
      <c r="A503" s="38">
        <f t="shared" si="11"/>
        <v>496</v>
      </c>
      <c r="B503" s="11" t="s">
        <v>1693</v>
      </c>
      <c r="C503" s="7" t="s">
        <v>1229</v>
      </c>
      <c r="D503" s="30"/>
      <c r="E503" s="49">
        <v>2013.12</v>
      </c>
      <c r="F503" s="36" t="s">
        <v>254</v>
      </c>
      <c r="G503" s="13">
        <v>391</v>
      </c>
      <c r="H503" s="9">
        <v>111</v>
      </c>
      <c r="I503" s="10" t="s">
        <v>2224</v>
      </c>
      <c r="K503" s="4" t="s">
        <v>2225</v>
      </c>
    </row>
    <row r="504" spans="1:187" x14ac:dyDescent="0.2">
      <c r="A504" s="38">
        <f t="shared" si="11"/>
        <v>497</v>
      </c>
      <c r="B504" s="7" t="s">
        <v>1209</v>
      </c>
      <c r="C504" s="7" t="s">
        <v>1229</v>
      </c>
      <c r="D504" s="11"/>
      <c r="E504" s="48">
        <v>2013.12</v>
      </c>
      <c r="F504" s="8" t="s">
        <v>333</v>
      </c>
      <c r="G504" s="9">
        <v>602</v>
      </c>
      <c r="H504" s="9">
        <v>840</v>
      </c>
      <c r="I504" s="10" t="s">
        <v>2198</v>
      </c>
      <c r="J504" s="40" t="s">
        <v>50</v>
      </c>
      <c r="K504" s="4"/>
    </row>
    <row r="505" spans="1:187" x14ac:dyDescent="0.2">
      <c r="A505" s="38">
        <f t="shared" si="11"/>
        <v>498</v>
      </c>
      <c r="B505" s="11" t="s">
        <v>1027</v>
      </c>
      <c r="C505" s="7" t="s">
        <v>1229</v>
      </c>
      <c r="D505" s="11"/>
      <c r="E505" s="49">
        <v>2014.02</v>
      </c>
      <c r="F505" s="36" t="s">
        <v>189</v>
      </c>
      <c r="G505" s="37">
        <v>1234</v>
      </c>
      <c r="H505" s="9">
        <v>2058</v>
      </c>
      <c r="I505" s="10" t="s">
        <v>2186</v>
      </c>
      <c r="J505" s="40" t="s">
        <v>50</v>
      </c>
      <c r="K505" s="5"/>
    </row>
    <row r="506" spans="1:187" x14ac:dyDescent="0.2">
      <c r="A506" s="38">
        <f t="shared" si="11"/>
        <v>499</v>
      </c>
      <c r="B506" s="11" t="s">
        <v>1211</v>
      </c>
      <c r="C506" s="7" t="s">
        <v>1229</v>
      </c>
      <c r="D506" s="11"/>
      <c r="E506" s="49">
        <v>2014.02</v>
      </c>
      <c r="F506" s="36" t="s">
        <v>315</v>
      </c>
      <c r="G506" s="37">
        <v>314</v>
      </c>
      <c r="H506" s="9">
        <v>535</v>
      </c>
      <c r="I506" s="10" t="s">
        <v>2219</v>
      </c>
      <c r="J506" s="40" t="s">
        <v>50</v>
      </c>
      <c r="K506" s="4" t="s">
        <v>2188</v>
      </c>
    </row>
    <row r="507" spans="1:187" x14ac:dyDescent="0.2">
      <c r="A507" s="38">
        <f t="shared" si="11"/>
        <v>500</v>
      </c>
      <c r="B507" s="11" t="s">
        <v>1212</v>
      </c>
      <c r="C507" s="7" t="s">
        <v>1229</v>
      </c>
      <c r="D507" s="11"/>
      <c r="E507" s="49">
        <v>2014.04</v>
      </c>
      <c r="F507" s="36" t="s">
        <v>229</v>
      </c>
      <c r="G507" s="37">
        <v>94</v>
      </c>
      <c r="H507" s="9">
        <v>214</v>
      </c>
      <c r="I507" s="10" t="s">
        <v>3</v>
      </c>
      <c r="J507" s="40" t="s">
        <v>50</v>
      </c>
      <c r="K507" s="4" t="s">
        <v>2197</v>
      </c>
    </row>
    <row r="508" spans="1:187" x14ac:dyDescent="0.2">
      <c r="A508" s="38">
        <f t="shared" si="11"/>
        <v>501</v>
      </c>
      <c r="B508" s="11" t="s">
        <v>1309</v>
      </c>
      <c r="C508" s="7" t="s">
        <v>1229</v>
      </c>
      <c r="D508" s="11"/>
      <c r="E508" s="49">
        <v>2014.04</v>
      </c>
      <c r="F508" s="36" t="s">
        <v>320</v>
      </c>
      <c r="G508" s="13">
        <v>416</v>
      </c>
      <c r="H508" s="13">
        <v>623</v>
      </c>
      <c r="I508" s="14" t="s">
        <v>5</v>
      </c>
      <c r="J508" s="46" t="s">
        <v>30</v>
      </c>
      <c r="K508" s="6" t="s">
        <v>2243</v>
      </c>
    </row>
    <row r="509" spans="1:187" x14ac:dyDescent="0.2">
      <c r="A509" s="38">
        <f t="shared" si="11"/>
        <v>502</v>
      </c>
      <c r="B509" s="11" t="s">
        <v>1553</v>
      </c>
      <c r="C509" s="7" t="s">
        <v>1229</v>
      </c>
      <c r="E509" s="49">
        <v>2014.04</v>
      </c>
      <c r="F509" s="36" t="s">
        <v>318</v>
      </c>
      <c r="G509" s="37">
        <v>1652</v>
      </c>
      <c r="H509" s="9">
        <v>3221</v>
      </c>
      <c r="I509" s="10" t="s">
        <v>2186</v>
      </c>
      <c r="J509" s="40" t="s">
        <v>50</v>
      </c>
      <c r="K509" s="4" t="s">
        <v>2244</v>
      </c>
    </row>
    <row r="510" spans="1:187" x14ac:dyDescent="0.2">
      <c r="A510" s="38">
        <f t="shared" si="11"/>
        <v>503</v>
      </c>
      <c r="B510" s="11" t="s">
        <v>1213</v>
      </c>
      <c r="C510" s="11" t="s">
        <v>1229</v>
      </c>
      <c r="D510" s="11"/>
      <c r="E510" s="49">
        <v>2014.06</v>
      </c>
      <c r="F510" s="36" t="s">
        <v>325</v>
      </c>
      <c r="G510" s="37">
        <v>142</v>
      </c>
      <c r="H510" s="9">
        <v>135</v>
      </c>
      <c r="I510" s="10" t="s">
        <v>2193</v>
      </c>
      <c r="J510" s="40" t="s">
        <v>50</v>
      </c>
      <c r="K510" s="4" t="s">
        <v>2250</v>
      </c>
    </row>
    <row r="511" spans="1:187" x14ac:dyDescent="0.2">
      <c r="A511" s="38">
        <f t="shared" si="11"/>
        <v>504</v>
      </c>
      <c r="B511" s="7" t="s">
        <v>1215</v>
      </c>
      <c r="C511" s="7" t="s">
        <v>1229</v>
      </c>
      <c r="E511" s="49">
        <v>2014.08</v>
      </c>
      <c r="F511" s="8" t="s">
        <v>272</v>
      </c>
      <c r="G511" s="9">
        <v>523</v>
      </c>
      <c r="H511" s="9">
        <v>1231</v>
      </c>
      <c r="I511" s="10" t="s">
        <v>2116</v>
      </c>
      <c r="J511" s="40" t="s">
        <v>50</v>
      </c>
      <c r="K511" s="5" t="s">
        <v>2197</v>
      </c>
    </row>
    <row r="512" spans="1:187" x14ac:dyDescent="0.2">
      <c r="A512" s="38">
        <f t="shared" si="11"/>
        <v>505</v>
      </c>
      <c r="B512" s="7" t="s">
        <v>1034</v>
      </c>
      <c r="C512" s="7" t="s">
        <v>1229</v>
      </c>
      <c r="D512" s="11"/>
      <c r="E512" s="49" t="s">
        <v>2261</v>
      </c>
      <c r="F512" s="8" t="s">
        <v>187</v>
      </c>
      <c r="G512" s="9">
        <v>1630</v>
      </c>
      <c r="H512" s="9">
        <v>3657</v>
      </c>
      <c r="I512" s="10" t="s">
        <v>2186</v>
      </c>
      <c r="J512" s="40" t="s">
        <v>50</v>
      </c>
      <c r="K512" s="4"/>
    </row>
    <row r="513" spans="1:238" x14ac:dyDescent="0.2">
      <c r="A513" s="38">
        <f t="shared" si="11"/>
        <v>506</v>
      </c>
      <c r="B513" s="7" t="s">
        <v>1218</v>
      </c>
      <c r="C513" s="7" t="s">
        <v>1229</v>
      </c>
      <c r="E513" s="49">
        <v>2015.01</v>
      </c>
      <c r="F513" s="8" t="s">
        <v>306</v>
      </c>
      <c r="G513" s="9">
        <v>1822</v>
      </c>
      <c r="H513" s="9">
        <v>3508</v>
      </c>
      <c r="I513" s="10" t="s">
        <v>2190</v>
      </c>
      <c r="J513" s="40" t="s">
        <v>50</v>
      </c>
      <c r="K513" s="4"/>
    </row>
    <row r="514" spans="1:238" s="4" customFormat="1" x14ac:dyDescent="0.2">
      <c r="A514" s="38">
        <f t="shared" si="11"/>
        <v>507</v>
      </c>
      <c r="B514" s="11" t="s">
        <v>1219</v>
      </c>
      <c r="C514" s="7" t="s">
        <v>1229</v>
      </c>
      <c r="D514" s="11"/>
      <c r="E514" s="49">
        <v>2015.03</v>
      </c>
      <c r="F514" s="12" t="s">
        <v>252</v>
      </c>
      <c r="G514" s="13">
        <v>1305</v>
      </c>
      <c r="H514" s="13">
        <v>2550</v>
      </c>
      <c r="I514" s="10" t="s">
        <v>2202</v>
      </c>
      <c r="J514" s="46" t="s">
        <v>50</v>
      </c>
      <c r="K514" s="6"/>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c r="BU514" s="2"/>
      <c r="BV514" s="2"/>
      <c r="BW514" s="2"/>
      <c r="BX514" s="2"/>
      <c r="BY514" s="2"/>
      <c r="BZ514" s="2"/>
      <c r="CA514" s="2"/>
      <c r="CB514" s="2"/>
      <c r="CC514" s="2"/>
      <c r="CD514" s="2"/>
      <c r="CE514" s="2"/>
      <c r="CF514" s="2"/>
      <c r="CG514" s="2"/>
      <c r="CH514" s="2"/>
      <c r="CI514" s="2"/>
      <c r="CJ514" s="2"/>
      <c r="CK514" s="2"/>
      <c r="CL514" s="2"/>
      <c r="CM514" s="2"/>
      <c r="CN514" s="2"/>
      <c r="CO514" s="2"/>
      <c r="CP514" s="2"/>
      <c r="CQ514" s="2"/>
      <c r="CR514" s="2"/>
      <c r="CS514" s="2"/>
      <c r="CT514" s="2"/>
      <c r="CU514" s="2"/>
      <c r="CV514" s="2"/>
      <c r="CW514" s="2"/>
      <c r="CX514" s="2"/>
      <c r="CY514" s="2"/>
      <c r="CZ514" s="2"/>
      <c r="DA514" s="2"/>
      <c r="DB514" s="2"/>
      <c r="DC514" s="2"/>
      <c r="DD514" s="2"/>
      <c r="DE514" s="2"/>
      <c r="DF514" s="2"/>
      <c r="DG514" s="2"/>
      <c r="DH514" s="2"/>
      <c r="DI514" s="2"/>
      <c r="DJ514" s="2"/>
      <c r="DK514" s="2"/>
      <c r="DL514" s="2"/>
      <c r="DM514" s="2"/>
      <c r="DN514" s="2"/>
      <c r="DO514" s="2"/>
      <c r="DP514" s="2"/>
      <c r="DQ514" s="2"/>
      <c r="DR514" s="2"/>
      <c r="DS514" s="2"/>
      <c r="DT514" s="2"/>
      <c r="DU514" s="2"/>
      <c r="DV514" s="2"/>
      <c r="DW514" s="2"/>
      <c r="DX514" s="2"/>
      <c r="DY514" s="2"/>
      <c r="DZ514" s="2"/>
      <c r="EA514" s="2"/>
      <c r="EB514" s="2"/>
      <c r="EC514" s="2"/>
      <c r="ED514" s="2"/>
      <c r="EE514" s="2"/>
      <c r="EF514" s="2"/>
      <c r="EG514" s="2"/>
      <c r="EH514" s="2"/>
      <c r="EI514" s="2"/>
      <c r="EJ514" s="2"/>
      <c r="EK514" s="2"/>
      <c r="EL514" s="2"/>
      <c r="EM514" s="2"/>
      <c r="EN514" s="2"/>
      <c r="EO514" s="2"/>
      <c r="EP514" s="2"/>
      <c r="EQ514" s="2"/>
      <c r="ER514" s="2"/>
      <c r="ES514" s="2"/>
      <c r="ET514" s="2"/>
      <c r="EU514" s="2"/>
      <c r="EV514" s="2"/>
      <c r="EW514" s="2"/>
      <c r="EX514" s="2"/>
      <c r="EY514" s="2"/>
      <c r="EZ514" s="2"/>
      <c r="FA514" s="2"/>
      <c r="FB514" s="2"/>
      <c r="FC514" s="2"/>
      <c r="FD514" s="2"/>
      <c r="FE514" s="2"/>
      <c r="FF514" s="2"/>
      <c r="FG514" s="2"/>
      <c r="FH514" s="2"/>
      <c r="FI514" s="2"/>
      <c r="FJ514" s="2"/>
      <c r="FK514" s="2"/>
      <c r="FL514" s="2"/>
      <c r="FM514" s="2"/>
      <c r="FN514" s="2"/>
      <c r="FO514" s="2"/>
      <c r="FP514" s="2"/>
      <c r="FQ514" s="2"/>
      <c r="FR514" s="2"/>
      <c r="FS514" s="2"/>
      <c r="FT514" s="2"/>
      <c r="FU514" s="2"/>
      <c r="FV514" s="2"/>
      <c r="FW514" s="2"/>
      <c r="FX514" s="2"/>
      <c r="FY514" s="2"/>
      <c r="FZ514" s="2"/>
      <c r="GA514" s="2"/>
      <c r="GB514" s="2"/>
      <c r="GC514" s="2"/>
      <c r="GD514" s="2"/>
      <c r="GE514" s="2"/>
      <c r="GF514" s="2"/>
      <c r="GG514" s="2"/>
      <c r="GH514" s="2"/>
      <c r="GI514" s="2"/>
      <c r="GJ514" s="2"/>
      <c r="GK514" s="2"/>
      <c r="GL514" s="2"/>
      <c r="GM514" s="2"/>
      <c r="GN514" s="2"/>
      <c r="GO514" s="2"/>
      <c r="GP514" s="2"/>
      <c r="GQ514" s="2"/>
      <c r="GR514" s="2"/>
      <c r="GS514" s="2"/>
      <c r="GT514" s="2"/>
      <c r="GU514" s="2"/>
      <c r="GV514" s="2"/>
      <c r="GW514" s="2"/>
      <c r="GX514" s="2"/>
      <c r="GY514" s="2"/>
      <c r="GZ514" s="2"/>
      <c r="HA514" s="2"/>
      <c r="HB514" s="2"/>
      <c r="HC514" s="2"/>
      <c r="HD514" s="2"/>
      <c r="HE514" s="2"/>
      <c r="HF514" s="2"/>
      <c r="HG514" s="2"/>
      <c r="HH514" s="2"/>
      <c r="HI514" s="2"/>
      <c r="HJ514" s="2"/>
      <c r="HK514" s="2"/>
      <c r="HL514" s="2"/>
      <c r="HM514" s="2"/>
      <c r="HN514" s="2"/>
      <c r="HO514" s="2"/>
      <c r="HP514" s="2"/>
      <c r="HQ514" s="2"/>
      <c r="HR514" s="2"/>
      <c r="HS514" s="2"/>
      <c r="HT514" s="2"/>
      <c r="HU514" s="2"/>
      <c r="HV514" s="2"/>
      <c r="HW514" s="2"/>
      <c r="HX514" s="2"/>
      <c r="HY514" s="2"/>
      <c r="HZ514" s="2"/>
      <c r="IA514" s="2"/>
      <c r="IB514" s="2"/>
      <c r="IC514" s="2"/>
      <c r="ID514" s="2"/>
    </row>
    <row r="515" spans="1:238" s="4" customFormat="1" x14ac:dyDescent="0.2">
      <c r="A515" s="38">
        <f t="shared" si="11"/>
        <v>508</v>
      </c>
      <c r="B515" s="11" t="s">
        <v>1220</v>
      </c>
      <c r="C515" s="11" t="s">
        <v>1229</v>
      </c>
      <c r="D515" s="11"/>
      <c r="E515" s="49">
        <v>2015.05</v>
      </c>
      <c r="F515" s="12" t="s">
        <v>189</v>
      </c>
      <c r="G515" s="13">
        <v>616</v>
      </c>
      <c r="H515" s="13">
        <v>1226</v>
      </c>
      <c r="I515" s="14" t="s">
        <v>2282</v>
      </c>
      <c r="J515" s="46" t="s">
        <v>50</v>
      </c>
      <c r="K515" s="5"/>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c r="BU515" s="2"/>
      <c r="BV515" s="2"/>
      <c r="BW515" s="2"/>
      <c r="BX515" s="2"/>
      <c r="BY515" s="2"/>
      <c r="BZ515" s="2"/>
      <c r="CA515" s="2"/>
      <c r="CB515" s="2"/>
      <c r="CC515" s="2"/>
      <c r="CD515" s="2"/>
      <c r="CE515" s="2"/>
      <c r="CF515" s="2"/>
      <c r="CG515" s="2"/>
      <c r="CH515" s="2"/>
      <c r="CI515" s="2"/>
      <c r="CJ515" s="2"/>
      <c r="CK515" s="2"/>
      <c r="CL515" s="2"/>
      <c r="CM515" s="2"/>
      <c r="CN515" s="2"/>
      <c r="CO515" s="2"/>
      <c r="CP515" s="2"/>
      <c r="CQ515" s="2"/>
      <c r="CR515" s="2"/>
      <c r="CS515" s="2"/>
      <c r="CT515" s="2"/>
      <c r="CU515" s="2"/>
      <c r="CV515" s="2"/>
      <c r="CW515" s="2"/>
      <c r="CX515" s="2"/>
      <c r="CY515" s="2"/>
      <c r="CZ515" s="2"/>
      <c r="DA515" s="2"/>
      <c r="DB515" s="2"/>
      <c r="DC515" s="2"/>
      <c r="DD515" s="2"/>
      <c r="DE515" s="2"/>
      <c r="DF515" s="2"/>
      <c r="DG515" s="2"/>
      <c r="DH515" s="2"/>
      <c r="DI515" s="2"/>
      <c r="DJ515" s="2"/>
      <c r="DK515" s="2"/>
      <c r="DL515" s="2"/>
      <c r="DM515" s="2"/>
      <c r="DN515" s="2"/>
      <c r="DO515" s="2"/>
      <c r="DP515" s="2"/>
      <c r="DQ515" s="2"/>
      <c r="DR515" s="2"/>
      <c r="DS515" s="2"/>
      <c r="DT515" s="2"/>
      <c r="DU515" s="2"/>
      <c r="DV515" s="2"/>
      <c r="DW515" s="2"/>
      <c r="DX515" s="2"/>
      <c r="DY515" s="2"/>
      <c r="DZ515" s="2"/>
      <c r="EA515" s="2"/>
      <c r="EB515" s="2"/>
      <c r="EC515" s="2"/>
      <c r="ED515" s="2"/>
      <c r="EE515" s="2"/>
      <c r="EF515" s="2"/>
      <c r="EG515" s="2"/>
      <c r="EH515" s="2"/>
      <c r="EI515" s="2"/>
      <c r="EJ515" s="2"/>
      <c r="EK515" s="2"/>
      <c r="EL515" s="2"/>
      <c r="EM515" s="2"/>
      <c r="EN515" s="2"/>
      <c r="EO515" s="2"/>
      <c r="EP515" s="2"/>
      <c r="EQ515" s="2"/>
      <c r="ER515" s="2"/>
      <c r="ES515" s="2"/>
      <c r="ET515" s="2"/>
      <c r="EU515" s="2"/>
      <c r="EV515" s="2"/>
      <c r="EW515" s="2"/>
      <c r="EX515" s="2"/>
      <c r="EY515" s="2"/>
      <c r="EZ515" s="2"/>
      <c r="FA515" s="2"/>
      <c r="FB515" s="2"/>
      <c r="FC515" s="2"/>
      <c r="FD515" s="2"/>
      <c r="FE515" s="2"/>
      <c r="FF515" s="2"/>
      <c r="FG515" s="2"/>
      <c r="FH515" s="2"/>
      <c r="FI515" s="2"/>
      <c r="FJ515" s="2"/>
      <c r="FK515" s="2"/>
      <c r="FL515" s="2"/>
      <c r="FM515" s="2"/>
      <c r="FN515" s="2"/>
      <c r="FO515" s="2"/>
      <c r="FP515" s="2"/>
      <c r="FQ515" s="2"/>
      <c r="FR515" s="2"/>
      <c r="FS515" s="2"/>
      <c r="FT515" s="2"/>
      <c r="FU515" s="2"/>
      <c r="FV515" s="2"/>
      <c r="FW515" s="2"/>
      <c r="FX515" s="2"/>
      <c r="FY515" s="2"/>
      <c r="FZ515" s="2"/>
      <c r="GA515" s="2"/>
      <c r="GB515" s="2"/>
      <c r="GC515" s="2"/>
      <c r="GD515" s="2"/>
      <c r="GE515" s="2"/>
      <c r="GF515" s="2"/>
      <c r="GG515" s="2"/>
      <c r="GH515" s="2"/>
      <c r="GI515" s="2"/>
      <c r="GJ515" s="2"/>
      <c r="GK515" s="2"/>
      <c r="GL515" s="2"/>
      <c r="GM515" s="2"/>
      <c r="GN515" s="2"/>
      <c r="GO515" s="2"/>
      <c r="GP515" s="2"/>
      <c r="GQ515" s="2"/>
      <c r="GR515" s="2"/>
      <c r="GS515" s="2"/>
      <c r="GT515" s="2"/>
      <c r="GU515" s="2"/>
      <c r="GV515" s="2"/>
      <c r="GW515" s="2"/>
      <c r="GX515" s="2"/>
      <c r="GY515" s="2"/>
      <c r="GZ515" s="2"/>
      <c r="HA515" s="2"/>
      <c r="HB515" s="2"/>
      <c r="HC515" s="2"/>
      <c r="HD515" s="2"/>
      <c r="HE515" s="2"/>
      <c r="HF515" s="2"/>
      <c r="HG515" s="2"/>
      <c r="HH515" s="2"/>
      <c r="HI515" s="2"/>
      <c r="HJ515" s="2"/>
      <c r="HK515" s="2"/>
      <c r="HL515" s="2"/>
      <c r="HM515" s="2"/>
      <c r="HN515" s="2"/>
      <c r="HO515" s="2"/>
      <c r="HP515" s="2"/>
      <c r="HQ515" s="2"/>
      <c r="HR515" s="2"/>
      <c r="HS515" s="2"/>
      <c r="HT515" s="2"/>
      <c r="HU515" s="2"/>
      <c r="HV515" s="2"/>
      <c r="HW515" s="2"/>
      <c r="HX515" s="2"/>
      <c r="HY515" s="2"/>
      <c r="HZ515" s="2"/>
      <c r="IA515" s="2"/>
      <c r="IB515" s="2"/>
      <c r="IC515" s="2"/>
      <c r="ID515" s="2"/>
    </row>
    <row r="516" spans="1:238" s="4" customFormat="1" x14ac:dyDescent="0.2">
      <c r="A516" s="38">
        <f t="shared" si="11"/>
        <v>509</v>
      </c>
      <c r="B516" s="11" t="s">
        <v>1221</v>
      </c>
      <c r="C516" s="11" t="s">
        <v>1229</v>
      </c>
      <c r="D516" s="11"/>
      <c r="E516" s="49">
        <v>2015.05</v>
      </c>
      <c r="F516" s="12" t="s">
        <v>264</v>
      </c>
      <c r="G516" s="13">
        <v>877</v>
      </c>
      <c r="H516" s="13">
        <v>1547</v>
      </c>
      <c r="I516" s="14" t="s">
        <v>2178</v>
      </c>
      <c r="J516" s="46" t="s">
        <v>50</v>
      </c>
      <c r="K516" s="5"/>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c r="BT516" s="2"/>
      <c r="BU516" s="2"/>
      <c r="BV516" s="2"/>
      <c r="BW516" s="2"/>
      <c r="BX516" s="2"/>
      <c r="BY516" s="2"/>
      <c r="BZ516" s="2"/>
      <c r="CA516" s="2"/>
      <c r="CB516" s="2"/>
      <c r="CC516" s="2"/>
      <c r="CD516" s="2"/>
      <c r="CE516" s="2"/>
      <c r="CF516" s="2"/>
      <c r="CG516" s="2"/>
      <c r="CH516" s="2"/>
      <c r="CI516" s="2"/>
      <c r="CJ516" s="2"/>
      <c r="CK516" s="2"/>
      <c r="CL516" s="2"/>
      <c r="CM516" s="2"/>
      <c r="CN516" s="2"/>
      <c r="CO516" s="2"/>
      <c r="CP516" s="2"/>
      <c r="CQ516" s="2"/>
      <c r="CR516" s="2"/>
      <c r="CS516" s="2"/>
      <c r="CT516" s="2"/>
      <c r="CU516" s="2"/>
      <c r="CV516" s="2"/>
      <c r="CW516" s="2"/>
      <c r="CX516" s="2"/>
      <c r="CY516" s="2"/>
      <c r="CZ516" s="2"/>
      <c r="DA516" s="2"/>
      <c r="DB516" s="2"/>
      <c r="DC516" s="2"/>
      <c r="DD516" s="2"/>
      <c r="DE516" s="2"/>
      <c r="DF516" s="2"/>
      <c r="DG516" s="2"/>
      <c r="DH516" s="2"/>
      <c r="DI516" s="2"/>
      <c r="DJ516" s="2"/>
      <c r="DK516" s="2"/>
      <c r="DL516" s="2"/>
      <c r="DM516" s="2"/>
      <c r="DN516" s="2"/>
      <c r="DO516" s="2"/>
      <c r="DP516" s="2"/>
      <c r="DQ516" s="2"/>
      <c r="DR516" s="2"/>
      <c r="DS516" s="2"/>
      <c r="DT516" s="2"/>
      <c r="DU516" s="2"/>
      <c r="DV516" s="2"/>
      <c r="DW516" s="2"/>
      <c r="DX516" s="2"/>
      <c r="DY516" s="2"/>
      <c r="DZ516" s="2"/>
      <c r="EA516" s="2"/>
      <c r="EB516" s="2"/>
      <c r="EC516" s="2"/>
      <c r="ED516" s="2"/>
      <c r="EE516" s="2"/>
      <c r="EF516" s="2"/>
      <c r="EG516" s="2"/>
      <c r="EH516" s="2"/>
      <c r="EI516" s="2"/>
      <c r="EJ516" s="2"/>
      <c r="EK516" s="2"/>
      <c r="EL516" s="2"/>
      <c r="EM516" s="2"/>
      <c r="EN516" s="2"/>
      <c r="EO516" s="2"/>
      <c r="EP516" s="2"/>
      <c r="EQ516" s="2"/>
      <c r="ER516" s="2"/>
      <c r="ES516" s="2"/>
      <c r="ET516" s="2"/>
      <c r="EU516" s="2"/>
      <c r="EV516" s="2"/>
      <c r="EW516" s="2"/>
      <c r="EX516" s="2"/>
      <c r="EY516" s="2"/>
      <c r="EZ516" s="2"/>
      <c r="FA516" s="2"/>
      <c r="FB516" s="2"/>
      <c r="FC516" s="2"/>
      <c r="FD516" s="2"/>
      <c r="FE516" s="2"/>
      <c r="FF516" s="2"/>
      <c r="FG516" s="2"/>
      <c r="FH516" s="2"/>
      <c r="FI516" s="2"/>
      <c r="FJ516" s="2"/>
      <c r="FK516" s="2"/>
      <c r="FL516" s="2"/>
      <c r="FM516" s="2"/>
      <c r="FN516" s="2"/>
      <c r="FO516" s="2"/>
      <c r="FP516" s="2"/>
      <c r="FQ516" s="2"/>
      <c r="FR516" s="2"/>
      <c r="FS516" s="2"/>
      <c r="FT516" s="2"/>
      <c r="FU516" s="2"/>
      <c r="FV516" s="2"/>
      <c r="FW516" s="2"/>
      <c r="FX516" s="2"/>
      <c r="FY516" s="2"/>
      <c r="FZ516" s="2"/>
      <c r="GA516" s="2"/>
      <c r="GB516" s="2"/>
      <c r="GC516" s="2"/>
      <c r="GD516" s="2"/>
      <c r="GE516" s="2"/>
      <c r="GF516" s="2"/>
      <c r="GG516" s="2"/>
      <c r="GH516" s="2"/>
      <c r="GI516" s="2"/>
      <c r="GJ516" s="2"/>
      <c r="GK516" s="2"/>
      <c r="GL516" s="2"/>
      <c r="GM516" s="2"/>
      <c r="GN516" s="2"/>
      <c r="GO516" s="2"/>
      <c r="GP516" s="2"/>
      <c r="GQ516" s="2"/>
      <c r="GR516" s="2"/>
      <c r="GS516" s="2"/>
      <c r="GT516" s="2"/>
      <c r="GU516" s="2"/>
      <c r="GV516" s="2"/>
      <c r="GW516" s="2"/>
      <c r="GX516" s="2"/>
      <c r="GY516" s="2"/>
      <c r="GZ516" s="2"/>
      <c r="HA516" s="2"/>
      <c r="HB516" s="2"/>
      <c r="HC516" s="2"/>
      <c r="HD516" s="2"/>
      <c r="HE516" s="2"/>
      <c r="HF516" s="2"/>
      <c r="HG516" s="2"/>
      <c r="HH516" s="2"/>
      <c r="HI516" s="2"/>
      <c r="HJ516" s="2"/>
      <c r="HK516" s="2"/>
      <c r="HL516" s="2"/>
      <c r="HM516" s="2"/>
      <c r="HN516" s="2"/>
      <c r="HO516" s="2"/>
      <c r="HP516" s="2"/>
      <c r="HQ516" s="2"/>
      <c r="HR516" s="2"/>
      <c r="HS516" s="2"/>
      <c r="HT516" s="2"/>
      <c r="HU516" s="2"/>
      <c r="HV516" s="2"/>
      <c r="HW516" s="2"/>
      <c r="HX516" s="2"/>
      <c r="HY516" s="2"/>
      <c r="HZ516" s="2"/>
      <c r="IA516" s="2"/>
      <c r="IB516" s="2"/>
      <c r="IC516" s="2"/>
      <c r="ID516" s="2"/>
    </row>
    <row r="517" spans="1:238" s="4" customFormat="1" x14ac:dyDescent="0.2">
      <c r="A517" s="38">
        <f t="shared" si="11"/>
        <v>510</v>
      </c>
      <c r="B517" s="11" t="s">
        <v>1222</v>
      </c>
      <c r="C517" s="11" t="s">
        <v>1229</v>
      </c>
      <c r="D517" s="11"/>
      <c r="E517" s="49">
        <v>2015.05</v>
      </c>
      <c r="F517" s="12" t="s">
        <v>143</v>
      </c>
      <c r="G517" s="13">
        <v>561</v>
      </c>
      <c r="H517" s="13">
        <v>1075</v>
      </c>
      <c r="I517" s="14" t="s">
        <v>2260</v>
      </c>
      <c r="J517" s="46" t="s">
        <v>50</v>
      </c>
      <c r="K517" s="6"/>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c r="BT517" s="2"/>
      <c r="BU517" s="2"/>
      <c r="BV517" s="2"/>
      <c r="BW517" s="2"/>
      <c r="BX517" s="2"/>
      <c r="BY517" s="2"/>
      <c r="BZ517" s="2"/>
      <c r="CA517" s="2"/>
      <c r="CB517" s="2"/>
      <c r="CC517" s="2"/>
      <c r="CD517" s="2"/>
      <c r="CE517" s="2"/>
      <c r="CF517" s="2"/>
      <c r="CG517" s="2"/>
      <c r="CH517" s="2"/>
      <c r="CI517" s="2"/>
      <c r="CJ517" s="2"/>
      <c r="CK517" s="2"/>
      <c r="CL517" s="2"/>
      <c r="CM517" s="2"/>
      <c r="CN517" s="2"/>
      <c r="CO517" s="2"/>
      <c r="CP517" s="2"/>
      <c r="CQ517" s="2"/>
      <c r="CR517" s="2"/>
      <c r="CS517" s="2"/>
      <c r="CT517" s="2"/>
      <c r="CU517" s="2"/>
      <c r="CV517" s="2"/>
      <c r="CW517" s="2"/>
      <c r="CX517" s="2"/>
      <c r="CY517" s="2"/>
      <c r="CZ517" s="2"/>
      <c r="DA517" s="2"/>
      <c r="DB517" s="2"/>
      <c r="DC517" s="2"/>
      <c r="DD517" s="2"/>
      <c r="DE517" s="2"/>
      <c r="DF517" s="2"/>
      <c r="DG517" s="2"/>
      <c r="DH517" s="2"/>
      <c r="DI517" s="2"/>
      <c r="DJ517" s="2"/>
      <c r="DK517" s="2"/>
      <c r="DL517" s="2"/>
      <c r="DM517" s="2"/>
      <c r="DN517" s="2"/>
      <c r="DO517" s="2"/>
      <c r="DP517" s="2"/>
      <c r="DQ517" s="2"/>
      <c r="DR517" s="2"/>
      <c r="DS517" s="2"/>
      <c r="DT517" s="2"/>
      <c r="DU517" s="2"/>
      <c r="DV517" s="2"/>
      <c r="DW517" s="2"/>
      <c r="DX517" s="2"/>
      <c r="DY517" s="2"/>
      <c r="DZ517" s="2"/>
      <c r="EA517" s="2"/>
      <c r="EB517" s="2"/>
      <c r="EC517" s="2"/>
      <c r="ED517" s="2"/>
      <c r="EE517" s="2"/>
      <c r="EF517" s="2"/>
      <c r="EG517" s="2"/>
      <c r="EH517" s="2"/>
      <c r="EI517" s="2"/>
      <c r="EJ517" s="2"/>
      <c r="EK517" s="2"/>
      <c r="EL517" s="2"/>
      <c r="EM517" s="2"/>
      <c r="EN517" s="2"/>
      <c r="EO517" s="2"/>
      <c r="EP517" s="2"/>
      <c r="EQ517" s="2"/>
      <c r="ER517" s="2"/>
      <c r="ES517" s="2"/>
      <c r="ET517" s="2"/>
      <c r="EU517" s="2"/>
      <c r="EV517" s="2"/>
      <c r="EW517" s="2"/>
      <c r="EX517" s="2"/>
      <c r="EY517" s="2"/>
      <c r="EZ517" s="2"/>
      <c r="FA517" s="2"/>
      <c r="FB517" s="2"/>
      <c r="FC517" s="2"/>
      <c r="FD517" s="2"/>
      <c r="FE517" s="2"/>
      <c r="FF517" s="2"/>
      <c r="FG517" s="2"/>
      <c r="FH517" s="2"/>
      <c r="FI517" s="2"/>
      <c r="FJ517" s="2"/>
      <c r="FK517" s="2"/>
      <c r="FL517" s="2"/>
      <c r="FM517" s="2"/>
      <c r="FN517" s="2"/>
      <c r="FO517" s="2"/>
      <c r="FP517" s="2"/>
      <c r="FQ517" s="2"/>
      <c r="FR517" s="2"/>
      <c r="FS517" s="2"/>
      <c r="FT517" s="2"/>
      <c r="FU517" s="2"/>
      <c r="FV517" s="2"/>
      <c r="FW517" s="2"/>
      <c r="FX517" s="2"/>
      <c r="FY517" s="2"/>
      <c r="FZ517" s="2"/>
      <c r="GA517" s="2"/>
      <c r="GB517" s="2"/>
      <c r="GC517" s="2"/>
      <c r="GD517" s="2"/>
      <c r="GE517" s="2"/>
      <c r="GF517" s="2"/>
      <c r="GG517" s="2"/>
      <c r="GH517" s="2"/>
      <c r="GI517" s="2"/>
      <c r="GJ517" s="2"/>
      <c r="GK517" s="2"/>
      <c r="GL517" s="2"/>
      <c r="GM517" s="2"/>
      <c r="GN517" s="2"/>
      <c r="GO517" s="2"/>
      <c r="GP517" s="2"/>
      <c r="GQ517" s="2"/>
      <c r="GR517" s="2"/>
      <c r="GS517" s="2"/>
      <c r="GT517" s="2"/>
      <c r="GU517" s="2"/>
      <c r="GV517" s="2"/>
      <c r="GW517" s="2"/>
      <c r="GX517" s="2"/>
      <c r="GY517" s="2"/>
      <c r="GZ517" s="2"/>
      <c r="HA517" s="2"/>
      <c r="HB517" s="2"/>
      <c r="HC517" s="2"/>
      <c r="HD517" s="2"/>
      <c r="HE517" s="2"/>
      <c r="HF517" s="2"/>
      <c r="HG517" s="2"/>
      <c r="HH517" s="2"/>
      <c r="HI517" s="2"/>
      <c r="HJ517" s="2"/>
      <c r="HK517" s="2"/>
      <c r="HL517" s="2"/>
      <c r="HM517" s="2"/>
      <c r="HN517" s="2"/>
      <c r="HO517" s="2"/>
      <c r="HP517" s="2"/>
      <c r="HQ517" s="2"/>
      <c r="HR517" s="2"/>
      <c r="HS517" s="2"/>
      <c r="HT517" s="2"/>
      <c r="HU517" s="2"/>
      <c r="HV517" s="2"/>
      <c r="HW517" s="2"/>
      <c r="HX517" s="2"/>
      <c r="HY517" s="2"/>
      <c r="HZ517" s="2"/>
      <c r="IA517" s="2"/>
      <c r="IB517" s="2"/>
      <c r="IC517" s="2"/>
      <c r="ID517" s="2"/>
    </row>
    <row r="518" spans="1:238" s="4" customFormat="1" x14ac:dyDescent="0.2">
      <c r="A518" s="38">
        <f t="shared" si="11"/>
        <v>511</v>
      </c>
      <c r="B518" s="11" t="s">
        <v>1048</v>
      </c>
      <c r="C518" s="11" t="s">
        <v>1229</v>
      </c>
      <c r="D518" s="11"/>
      <c r="E518" s="49">
        <v>2015.07</v>
      </c>
      <c r="F518" s="12" t="s">
        <v>221</v>
      </c>
      <c r="G518" s="13">
        <v>488</v>
      </c>
      <c r="H518" s="13">
        <v>974</v>
      </c>
      <c r="I518" s="14" t="s">
        <v>2166</v>
      </c>
      <c r="J518" s="46" t="s">
        <v>50</v>
      </c>
      <c r="K518" s="6"/>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c r="BV518" s="2"/>
      <c r="BW518" s="2"/>
      <c r="BX518" s="2"/>
      <c r="BY518" s="2"/>
      <c r="BZ518" s="2"/>
      <c r="CA518" s="2"/>
      <c r="CB518" s="2"/>
      <c r="CC518" s="2"/>
      <c r="CD518" s="2"/>
      <c r="CE518" s="2"/>
      <c r="CF518" s="2"/>
      <c r="CG518" s="2"/>
      <c r="CH518" s="2"/>
      <c r="CI518" s="2"/>
      <c r="CJ518" s="2"/>
      <c r="CK518" s="2"/>
      <c r="CL518" s="2"/>
      <c r="CM518" s="2"/>
      <c r="CN518" s="2"/>
      <c r="CO518" s="2"/>
      <c r="CP518" s="2"/>
      <c r="CQ518" s="2"/>
      <c r="CR518" s="2"/>
      <c r="CS518" s="2"/>
      <c r="CT518" s="2"/>
      <c r="CU518" s="2"/>
      <c r="CV518" s="2"/>
      <c r="CW518" s="2"/>
      <c r="CX518" s="2"/>
      <c r="CY518" s="2"/>
      <c r="CZ518" s="2"/>
      <c r="DA518" s="2"/>
      <c r="DB518" s="2"/>
      <c r="DC518" s="2"/>
      <c r="DD518" s="2"/>
      <c r="DE518" s="2"/>
      <c r="DF518" s="2"/>
      <c r="DG518" s="2"/>
      <c r="DH518" s="2"/>
      <c r="DI518" s="2"/>
      <c r="DJ518" s="2"/>
      <c r="DK518" s="2"/>
      <c r="DL518" s="2"/>
      <c r="DM518" s="2"/>
      <c r="DN518" s="2"/>
      <c r="DO518" s="2"/>
      <c r="DP518" s="2"/>
      <c r="DQ518" s="2"/>
      <c r="DR518" s="2"/>
      <c r="DS518" s="2"/>
      <c r="DT518" s="2"/>
      <c r="DU518" s="2"/>
      <c r="DV518" s="2"/>
      <c r="DW518" s="2"/>
      <c r="DX518" s="2"/>
      <c r="DY518" s="2"/>
      <c r="DZ518" s="2"/>
      <c r="EA518" s="2"/>
      <c r="EB518" s="2"/>
      <c r="EC518" s="2"/>
      <c r="ED518" s="2"/>
      <c r="EE518" s="2"/>
      <c r="EF518" s="2"/>
      <c r="EG518" s="2"/>
      <c r="EH518" s="2"/>
      <c r="EI518" s="2"/>
      <c r="EJ518" s="2"/>
      <c r="EK518" s="2"/>
      <c r="EL518" s="2"/>
      <c r="EM518" s="2"/>
      <c r="EN518" s="2"/>
      <c r="EO518" s="2"/>
      <c r="EP518" s="2"/>
      <c r="EQ518" s="2"/>
      <c r="ER518" s="2"/>
      <c r="ES518" s="2"/>
      <c r="ET518" s="2"/>
      <c r="EU518" s="2"/>
      <c r="EV518" s="2"/>
      <c r="EW518" s="2"/>
      <c r="EX518" s="2"/>
      <c r="EY518" s="2"/>
      <c r="EZ518" s="2"/>
      <c r="FA518" s="2"/>
      <c r="FB518" s="2"/>
      <c r="FC518" s="2"/>
      <c r="FD518" s="2"/>
      <c r="FE518" s="2"/>
      <c r="FF518" s="2"/>
      <c r="FG518" s="2"/>
      <c r="FH518" s="2"/>
      <c r="FI518" s="2"/>
      <c r="FJ518" s="2"/>
      <c r="FK518" s="2"/>
      <c r="FL518" s="2"/>
      <c r="FM518" s="2"/>
      <c r="FN518" s="2"/>
      <c r="FO518" s="2"/>
      <c r="FP518" s="2"/>
      <c r="FQ518" s="2"/>
      <c r="FR518" s="2"/>
      <c r="FS518" s="2"/>
      <c r="FT518" s="2"/>
      <c r="FU518" s="2"/>
      <c r="FV518" s="2"/>
      <c r="FW518" s="2"/>
      <c r="FX518" s="2"/>
      <c r="FY518" s="2"/>
      <c r="FZ518" s="2"/>
      <c r="GA518" s="2"/>
      <c r="GB518" s="2"/>
      <c r="GC518" s="2"/>
      <c r="GD518" s="2"/>
      <c r="GE518" s="2"/>
      <c r="GF518" s="2"/>
      <c r="GG518" s="2"/>
      <c r="GH518" s="2"/>
      <c r="GI518" s="2"/>
      <c r="GJ518" s="2"/>
      <c r="GK518" s="2"/>
      <c r="GL518" s="2"/>
      <c r="GM518" s="2"/>
      <c r="GN518" s="2"/>
      <c r="GO518" s="2"/>
      <c r="GP518" s="2"/>
      <c r="GQ518" s="2"/>
      <c r="GR518" s="2"/>
      <c r="GS518" s="2"/>
      <c r="GT518" s="2"/>
      <c r="GU518" s="2"/>
      <c r="GV518" s="2"/>
      <c r="GW518" s="2"/>
      <c r="GX518" s="2"/>
      <c r="GY518" s="2"/>
      <c r="GZ518" s="2"/>
      <c r="HA518" s="2"/>
      <c r="HB518" s="2"/>
      <c r="HC518" s="2"/>
      <c r="HD518" s="2"/>
      <c r="HE518" s="2"/>
      <c r="HF518" s="2"/>
      <c r="HG518" s="2"/>
      <c r="HH518" s="2"/>
      <c r="HI518" s="2"/>
      <c r="HJ518" s="2"/>
      <c r="HK518" s="2"/>
      <c r="HL518" s="2"/>
      <c r="HM518" s="2"/>
      <c r="HN518" s="2"/>
      <c r="HO518" s="2"/>
      <c r="HP518" s="2"/>
      <c r="HQ518" s="2"/>
      <c r="HR518" s="2"/>
      <c r="HS518" s="2"/>
      <c r="HT518" s="2"/>
      <c r="HU518" s="2"/>
      <c r="HV518" s="2"/>
      <c r="HW518" s="2"/>
      <c r="HX518" s="2"/>
      <c r="HY518" s="2"/>
      <c r="HZ518" s="2"/>
      <c r="IA518" s="2"/>
      <c r="IB518" s="2"/>
      <c r="IC518" s="2"/>
      <c r="ID518" s="2"/>
    </row>
    <row r="519" spans="1:238" s="4" customFormat="1" x14ac:dyDescent="0.2">
      <c r="A519" s="38">
        <f t="shared" si="11"/>
        <v>512</v>
      </c>
      <c r="B519" s="11" t="s">
        <v>1223</v>
      </c>
      <c r="C519" s="11" t="s">
        <v>1229</v>
      </c>
      <c r="D519" s="11"/>
      <c r="E519" s="49">
        <v>2015.07</v>
      </c>
      <c r="F519" s="12" t="s">
        <v>185</v>
      </c>
      <c r="G519" s="13">
        <v>1124</v>
      </c>
      <c r="H519" s="13">
        <v>2891</v>
      </c>
      <c r="I519" s="14" t="s">
        <v>2187</v>
      </c>
      <c r="J519" s="46" t="s">
        <v>50</v>
      </c>
      <c r="K519" s="6"/>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c r="BV519" s="2"/>
      <c r="BW519" s="2"/>
      <c r="BX519" s="2"/>
      <c r="BY519" s="2"/>
      <c r="BZ519" s="2"/>
      <c r="CA519" s="2"/>
      <c r="CB519" s="2"/>
      <c r="CC519" s="2"/>
      <c r="CD519" s="2"/>
      <c r="CE519" s="2"/>
      <c r="CF519" s="2"/>
      <c r="CG519" s="2"/>
      <c r="CH519" s="2"/>
      <c r="CI519" s="2"/>
      <c r="CJ519" s="2"/>
      <c r="CK519" s="2"/>
      <c r="CL519" s="2"/>
      <c r="CM519" s="2"/>
      <c r="CN519" s="2"/>
      <c r="CO519" s="2"/>
      <c r="CP519" s="2"/>
      <c r="CQ519" s="2"/>
      <c r="CR519" s="2"/>
      <c r="CS519" s="2"/>
      <c r="CT519" s="2"/>
      <c r="CU519" s="2"/>
      <c r="CV519" s="2"/>
      <c r="CW519" s="2"/>
      <c r="CX519" s="2"/>
      <c r="CY519" s="2"/>
      <c r="CZ519" s="2"/>
      <c r="DA519" s="2"/>
      <c r="DB519" s="2"/>
      <c r="DC519" s="2"/>
      <c r="DD519" s="2"/>
      <c r="DE519" s="2"/>
      <c r="DF519" s="2"/>
      <c r="DG519" s="2"/>
      <c r="DH519" s="2"/>
      <c r="DI519" s="2"/>
      <c r="DJ519" s="2"/>
      <c r="DK519" s="2"/>
      <c r="DL519" s="2"/>
      <c r="DM519" s="2"/>
      <c r="DN519" s="2"/>
      <c r="DO519" s="2"/>
      <c r="DP519" s="2"/>
      <c r="DQ519" s="2"/>
      <c r="DR519" s="2"/>
      <c r="DS519" s="2"/>
      <c r="DT519" s="2"/>
      <c r="DU519" s="2"/>
      <c r="DV519" s="2"/>
      <c r="DW519" s="2"/>
      <c r="DX519" s="2"/>
      <c r="DY519" s="2"/>
      <c r="DZ519" s="2"/>
      <c r="EA519" s="2"/>
      <c r="EB519" s="2"/>
      <c r="EC519" s="2"/>
      <c r="ED519" s="2"/>
      <c r="EE519" s="2"/>
      <c r="EF519" s="2"/>
      <c r="EG519" s="2"/>
      <c r="EH519" s="2"/>
      <c r="EI519" s="2"/>
      <c r="EJ519" s="2"/>
      <c r="EK519" s="2"/>
      <c r="EL519" s="2"/>
      <c r="EM519" s="2"/>
      <c r="EN519" s="2"/>
      <c r="EO519" s="2"/>
      <c r="EP519" s="2"/>
      <c r="EQ519" s="2"/>
      <c r="ER519" s="2"/>
      <c r="ES519" s="2"/>
      <c r="ET519" s="2"/>
      <c r="EU519" s="2"/>
      <c r="EV519" s="2"/>
      <c r="EW519" s="2"/>
      <c r="EX519" s="2"/>
      <c r="EY519" s="2"/>
      <c r="EZ519" s="2"/>
      <c r="FA519" s="2"/>
      <c r="FB519" s="2"/>
      <c r="FC519" s="2"/>
      <c r="FD519" s="2"/>
      <c r="FE519" s="2"/>
      <c r="FF519" s="2"/>
      <c r="FG519" s="2"/>
      <c r="FH519" s="2"/>
      <c r="FI519" s="2"/>
      <c r="FJ519" s="2"/>
      <c r="FK519" s="2"/>
      <c r="FL519" s="2"/>
      <c r="FM519" s="2"/>
      <c r="FN519" s="2"/>
      <c r="FO519" s="2"/>
      <c r="FP519" s="2"/>
      <c r="FQ519" s="2"/>
      <c r="FR519" s="2"/>
      <c r="FS519" s="2"/>
      <c r="FT519" s="2"/>
      <c r="FU519" s="2"/>
      <c r="FV519" s="2"/>
      <c r="FW519" s="2"/>
      <c r="FX519" s="2"/>
      <c r="FY519" s="2"/>
      <c r="FZ519" s="2"/>
      <c r="GA519" s="2"/>
      <c r="GB519" s="2"/>
      <c r="GC519" s="2"/>
      <c r="GD519" s="2"/>
      <c r="GE519" s="2"/>
      <c r="GF519" s="2"/>
      <c r="GG519" s="2"/>
      <c r="GH519" s="2"/>
      <c r="GI519" s="2"/>
      <c r="GJ519" s="2"/>
      <c r="GK519" s="2"/>
      <c r="GL519" s="2"/>
      <c r="GM519" s="2"/>
      <c r="GN519" s="2"/>
      <c r="GO519" s="2"/>
      <c r="GP519" s="2"/>
      <c r="GQ519" s="2"/>
      <c r="GR519" s="2"/>
      <c r="GS519" s="2"/>
      <c r="GT519" s="2"/>
      <c r="GU519" s="2"/>
      <c r="GV519" s="2"/>
      <c r="GW519" s="2"/>
      <c r="GX519" s="2"/>
      <c r="GY519" s="2"/>
      <c r="GZ519" s="2"/>
      <c r="HA519" s="2"/>
      <c r="HB519" s="2"/>
      <c r="HC519" s="2"/>
      <c r="HD519" s="2"/>
      <c r="HE519" s="2"/>
      <c r="HF519" s="2"/>
      <c r="HG519" s="2"/>
      <c r="HH519" s="2"/>
      <c r="HI519" s="2"/>
      <c r="HJ519" s="2"/>
      <c r="HK519" s="2"/>
      <c r="HL519" s="2"/>
      <c r="HM519" s="2"/>
      <c r="HN519" s="2"/>
      <c r="HO519" s="2"/>
      <c r="HP519" s="2"/>
      <c r="HQ519" s="2"/>
      <c r="HR519" s="2"/>
      <c r="HS519" s="2"/>
      <c r="HT519" s="2"/>
      <c r="HU519" s="2"/>
      <c r="HV519" s="2"/>
      <c r="HW519" s="2"/>
      <c r="HX519" s="2"/>
      <c r="HY519" s="2"/>
      <c r="HZ519" s="2"/>
      <c r="IA519" s="2"/>
      <c r="IB519" s="2"/>
      <c r="IC519" s="2"/>
      <c r="ID519" s="2"/>
    </row>
    <row r="520" spans="1:238" s="4" customFormat="1" x14ac:dyDescent="0.2">
      <c r="A520" s="38">
        <f t="shared" si="11"/>
        <v>513</v>
      </c>
      <c r="B520" s="11" t="s">
        <v>2303</v>
      </c>
      <c r="C520" s="11" t="s">
        <v>2304</v>
      </c>
      <c r="D520" s="11"/>
      <c r="E520" s="49">
        <v>2015.08</v>
      </c>
      <c r="F520" s="12" t="s">
        <v>185</v>
      </c>
      <c r="G520" s="13">
        <v>1205</v>
      </c>
      <c r="H520" s="13">
        <v>2187</v>
      </c>
      <c r="I520" s="14" t="s">
        <v>2219</v>
      </c>
      <c r="J520" s="46" t="s">
        <v>50</v>
      </c>
      <c r="K520" s="6"/>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c r="BV520" s="2"/>
      <c r="BW520" s="2"/>
      <c r="BX520" s="2"/>
      <c r="BY520" s="2"/>
      <c r="BZ520" s="2"/>
      <c r="CA520" s="2"/>
      <c r="CB520" s="2"/>
      <c r="CC520" s="2"/>
      <c r="CD520" s="2"/>
      <c r="CE520" s="2"/>
      <c r="CF520" s="2"/>
      <c r="CG520" s="2"/>
      <c r="CH520" s="2"/>
      <c r="CI520" s="2"/>
      <c r="CJ520" s="2"/>
      <c r="CK520" s="2"/>
      <c r="CL520" s="2"/>
      <c r="CM520" s="2"/>
      <c r="CN520" s="2"/>
      <c r="CO520" s="2"/>
      <c r="CP520" s="2"/>
      <c r="CQ520" s="2"/>
      <c r="CR520" s="2"/>
      <c r="CS520" s="2"/>
      <c r="CT520" s="2"/>
      <c r="CU520" s="2"/>
      <c r="CV520" s="2"/>
      <c r="CW520" s="2"/>
      <c r="CX520" s="2"/>
      <c r="CY520" s="2"/>
      <c r="CZ520" s="2"/>
      <c r="DA520" s="2"/>
      <c r="DB520" s="2"/>
      <c r="DC520" s="2"/>
      <c r="DD520" s="2"/>
      <c r="DE520" s="2"/>
      <c r="DF520" s="2"/>
      <c r="DG520" s="2"/>
      <c r="DH520" s="2"/>
      <c r="DI520" s="2"/>
      <c r="DJ520" s="2"/>
      <c r="DK520" s="2"/>
      <c r="DL520" s="2"/>
      <c r="DM520" s="2"/>
      <c r="DN520" s="2"/>
      <c r="DO520" s="2"/>
      <c r="DP520" s="2"/>
      <c r="DQ520" s="2"/>
      <c r="DR520" s="2"/>
      <c r="DS520" s="2"/>
      <c r="DT520" s="2"/>
      <c r="DU520" s="2"/>
      <c r="DV520" s="2"/>
      <c r="DW520" s="2"/>
      <c r="DX520" s="2"/>
      <c r="DY520" s="2"/>
      <c r="DZ520" s="2"/>
      <c r="EA520" s="2"/>
      <c r="EB520" s="2"/>
      <c r="EC520" s="2"/>
      <c r="ED520" s="2"/>
      <c r="EE520" s="2"/>
      <c r="EF520" s="2"/>
      <c r="EG520" s="2"/>
      <c r="EH520" s="2"/>
      <c r="EI520" s="2"/>
      <c r="EJ520" s="2"/>
      <c r="EK520" s="2"/>
      <c r="EL520" s="2"/>
      <c r="EM520" s="2"/>
      <c r="EN520" s="2"/>
      <c r="EO520" s="2"/>
      <c r="EP520" s="2"/>
      <c r="EQ520" s="2"/>
      <c r="ER520" s="2"/>
      <c r="ES520" s="2"/>
      <c r="ET520" s="2"/>
      <c r="EU520" s="2"/>
      <c r="EV520" s="2"/>
      <c r="EW520" s="2"/>
      <c r="EX520" s="2"/>
      <c r="EY520" s="2"/>
      <c r="EZ520" s="2"/>
      <c r="FA520" s="2"/>
      <c r="FB520" s="2"/>
      <c r="FC520" s="2"/>
      <c r="FD520" s="2"/>
      <c r="FE520" s="2"/>
      <c r="FF520" s="2"/>
      <c r="FG520" s="2"/>
      <c r="FH520" s="2"/>
      <c r="FI520" s="2"/>
      <c r="FJ520" s="2"/>
      <c r="FK520" s="2"/>
      <c r="FL520" s="2"/>
      <c r="FM520" s="2"/>
      <c r="FN520" s="2"/>
      <c r="FO520" s="2"/>
      <c r="FP520" s="2"/>
      <c r="FQ520" s="2"/>
      <c r="FR520" s="2"/>
      <c r="FS520" s="2"/>
      <c r="FT520" s="2"/>
      <c r="FU520" s="2"/>
      <c r="FV520" s="2"/>
      <c r="FW520" s="2"/>
      <c r="FX520" s="2"/>
      <c r="FY520" s="2"/>
      <c r="FZ520" s="2"/>
      <c r="GA520" s="2"/>
      <c r="GB520" s="2"/>
      <c r="GC520" s="2"/>
      <c r="GD520" s="2"/>
      <c r="GE520" s="2"/>
      <c r="GF520" s="2"/>
      <c r="GG520" s="2"/>
      <c r="GH520" s="2"/>
      <c r="GI520" s="2"/>
      <c r="GJ520" s="2"/>
      <c r="GK520" s="2"/>
      <c r="GL520" s="2"/>
      <c r="GM520" s="2"/>
      <c r="GN520" s="2"/>
      <c r="GO520" s="2"/>
      <c r="GP520" s="2"/>
      <c r="GQ520" s="2"/>
      <c r="GR520" s="2"/>
      <c r="GS520" s="2"/>
      <c r="GT520" s="2"/>
      <c r="GU520" s="2"/>
      <c r="GV520" s="2"/>
      <c r="GW520" s="2"/>
      <c r="GX520" s="2"/>
      <c r="GY520" s="2"/>
      <c r="GZ520" s="2"/>
      <c r="HA520" s="2"/>
      <c r="HB520" s="2"/>
      <c r="HC520" s="2"/>
      <c r="HD520" s="2"/>
      <c r="HE520" s="2"/>
      <c r="HF520" s="2"/>
      <c r="HG520" s="2"/>
      <c r="HH520" s="2"/>
      <c r="HI520" s="2"/>
      <c r="HJ520" s="2"/>
      <c r="HK520" s="2"/>
      <c r="HL520" s="2"/>
      <c r="HM520" s="2"/>
      <c r="HN520" s="2"/>
      <c r="HO520" s="2"/>
      <c r="HP520" s="2"/>
      <c r="HQ520" s="2"/>
      <c r="HR520" s="2"/>
      <c r="HS520" s="2"/>
      <c r="HT520" s="2"/>
      <c r="HU520" s="2"/>
      <c r="HV520" s="2"/>
      <c r="HW520" s="2"/>
      <c r="HX520" s="2"/>
      <c r="HY520" s="2"/>
      <c r="HZ520" s="2"/>
      <c r="IA520" s="2"/>
      <c r="IB520" s="2"/>
      <c r="IC520" s="2"/>
      <c r="ID520" s="2"/>
    </row>
    <row r="521" spans="1:238" s="4" customFormat="1" x14ac:dyDescent="0.2">
      <c r="A521" s="38">
        <f t="shared" si="11"/>
        <v>514</v>
      </c>
      <c r="B521" s="11" t="s">
        <v>1224</v>
      </c>
      <c r="C521" s="11" t="s">
        <v>18</v>
      </c>
      <c r="D521" s="11"/>
      <c r="E521" s="49">
        <v>2015.09</v>
      </c>
      <c r="F521" s="12" t="s">
        <v>227</v>
      </c>
      <c r="G521" s="13">
        <v>1014</v>
      </c>
      <c r="H521" s="13">
        <v>1502</v>
      </c>
      <c r="I521" s="14" t="s">
        <v>2155</v>
      </c>
      <c r="J521" s="46" t="s">
        <v>50</v>
      </c>
      <c r="K521" s="6"/>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c r="BV521" s="2"/>
      <c r="BW521" s="2"/>
      <c r="BX521" s="2"/>
      <c r="BY521" s="2"/>
      <c r="BZ521" s="2"/>
      <c r="CA521" s="2"/>
      <c r="CB521" s="2"/>
      <c r="CC521" s="2"/>
      <c r="CD521" s="2"/>
      <c r="CE521" s="2"/>
      <c r="CF521" s="2"/>
      <c r="CG521" s="2"/>
      <c r="CH521" s="2"/>
      <c r="CI521" s="2"/>
      <c r="CJ521" s="2"/>
      <c r="CK521" s="2"/>
      <c r="CL521" s="2"/>
      <c r="CM521" s="2"/>
      <c r="CN521" s="2"/>
      <c r="CO521" s="2"/>
      <c r="CP521" s="2"/>
      <c r="CQ521" s="2"/>
      <c r="CR521" s="2"/>
      <c r="CS521" s="2"/>
      <c r="CT521" s="2"/>
      <c r="CU521" s="2"/>
      <c r="CV521" s="2"/>
      <c r="CW521" s="2"/>
      <c r="CX521" s="2"/>
      <c r="CY521" s="2"/>
      <c r="CZ521" s="2"/>
      <c r="DA521" s="2"/>
      <c r="DB521" s="2"/>
      <c r="DC521" s="2"/>
      <c r="DD521" s="2"/>
      <c r="DE521" s="2"/>
      <c r="DF521" s="2"/>
      <c r="DG521" s="2"/>
      <c r="DH521" s="2"/>
      <c r="DI521" s="2"/>
      <c r="DJ521" s="2"/>
      <c r="DK521" s="2"/>
      <c r="DL521" s="2"/>
      <c r="DM521" s="2"/>
      <c r="DN521" s="2"/>
      <c r="DO521" s="2"/>
      <c r="DP521" s="2"/>
      <c r="DQ521" s="2"/>
      <c r="DR521" s="2"/>
      <c r="DS521" s="2"/>
      <c r="DT521" s="2"/>
      <c r="DU521" s="2"/>
      <c r="DV521" s="2"/>
      <c r="DW521" s="2"/>
      <c r="DX521" s="2"/>
      <c r="DY521" s="2"/>
      <c r="DZ521" s="2"/>
      <c r="EA521" s="2"/>
      <c r="EB521" s="2"/>
      <c r="EC521" s="2"/>
      <c r="ED521" s="2"/>
      <c r="EE521" s="2"/>
      <c r="EF521" s="2"/>
      <c r="EG521" s="2"/>
      <c r="EH521" s="2"/>
      <c r="EI521" s="2"/>
      <c r="EJ521" s="2"/>
      <c r="EK521" s="2"/>
      <c r="EL521" s="2"/>
      <c r="EM521" s="2"/>
      <c r="EN521" s="2"/>
      <c r="EO521" s="2"/>
      <c r="EP521" s="2"/>
      <c r="EQ521" s="2"/>
      <c r="ER521" s="2"/>
      <c r="ES521" s="2"/>
      <c r="ET521" s="2"/>
      <c r="EU521" s="2"/>
      <c r="EV521" s="2"/>
      <c r="EW521" s="2"/>
      <c r="EX521" s="2"/>
      <c r="EY521" s="2"/>
      <c r="EZ521" s="2"/>
      <c r="FA521" s="2"/>
      <c r="FB521" s="2"/>
      <c r="FC521" s="2"/>
      <c r="FD521" s="2"/>
      <c r="FE521" s="2"/>
      <c r="FF521" s="2"/>
      <c r="FG521" s="2"/>
      <c r="FH521" s="2"/>
      <c r="FI521" s="2"/>
      <c r="FJ521" s="2"/>
      <c r="FK521" s="2"/>
      <c r="FL521" s="2"/>
      <c r="FM521" s="2"/>
      <c r="FN521" s="2"/>
      <c r="FO521" s="2"/>
      <c r="FP521" s="2"/>
      <c r="FQ521" s="2"/>
      <c r="FR521" s="2"/>
      <c r="FS521" s="2"/>
      <c r="FT521" s="2"/>
      <c r="FU521" s="2"/>
      <c r="FV521" s="2"/>
      <c r="FW521" s="2"/>
      <c r="FX521" s="2"/>
      <c r="FY521" s="2"/>
      <c r="FZ521" s="2"/>
      <c r="GA521" s="2"/>
      <c r="GB521" s="2"/>
      <c r="GC521" s="2"/>
      <c r="GD521" s="2"/>
      <c r="GE521" s="2"/>
      <c r="GF521" s="2"/>
      <c r="GG521" s="2"/>
      <c r="GH521" s="2"/>
      <c r="GI521" s="2"/>
      <c r="GJ521" s="2"/>
      <c r="GK521" s="2"/>
      <c r="GL521" s="2"/>
      <c r="GM521" s="2"/>
      <c r="GN521" s="2"/>
      <c r="GO521" s="2"/>
      <c r="GP521" s="2"/>
      <c r="GQ521" s="2"/>
      <c r="GR521" s="2"/>
      <c r="GS521" s="2"/>
      <c r="GT521" s="2"/>
      <c r="GU521" s="2"/>
      <c r="GV521" s="2"/>
      <c r="GW521" s="2"/>
      <c r="GX521" s="2"/>
      <c r="GY521" s="2"/>
      <c r="GZ521" s="2"/>
      <c r="HA521" s="2"/>
      <c r="HB521" s="2"/>
      <c r="HC521" s="2"/>
      <c r="HD521" s="2"/>
      <c r="HE521" s="2"/>
      <c r="HF521" s="2"/>
      <c r="HG521" s="2"/>
      <c r="HH521" s="2"/>
      <c r="HI521" s="2"/>
      <c r="HJ521" s="2"/>
      <c r="HK521" s="2"/>
      <c r="HL521" s="2"/>
      <c r="HM521" s="2"/>
      <c r="HN521" s="2"/>
      <c r="HO521" s="2"/>
      <c r="HP521" s="2"/>
      <c r="HQ521" s="2"/>
      <c r="HR521" s="2"/>
      <c r="HS521" s="2"/>
      <c r="HT521" s="2"/>
      <c r="HU521" s="2"/>
      <c r="HV521" s="2"/>
      <c r="HW521" s="2"/>
      <c r="HX521" s="2"/>
      <c r="HY521" s="2"/>
      <c r="HZ521" s="2"/>
      <c r="IA521" s="2"/>
      <c r="IB521" s="2"/>
      <c r="IC521" s="2"/>
      <c r="ID521" s="2"/>
    </row>
    <row r="522" spans="1:238" s="4" customFormat="1" x14ac:dyDescent="0.2">
      <c r="A522" s="38">
        <f t="shared" si="11"/>
        <v>515</v>
      </c>
      <c r="B522" s="11" t="s">
        <v>1225</v>
      </c>
      <c r="C522" s="11" t="s">
        <v>1229</v>
      </c>
      <c r="D522" s="11"/>
      <c r="E522" s="49">
        <v>2015.09</v>
      </c>
      <c r="F522" s="12" t="s">
        <v>222</v>
      </c>
      <c r="G522" s="13">
        <v>655</v>
      </c>
      <c r="H522" s="13">
        <v>850</v>
      </c>
      <c r="I522" s="14" t="s">
        <v>2186</v>
      </c>
      <c r="J522" s="46" t="s">
        <v>50</v>
      </c>
      <c r="K522" s="6" t="s">
        <v>2309</v>
      </c>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c r="BV522" s="2"/>
      <c r="BW522" s="2"/>
      <c r="BX522" s="2"/>
      <c r="BY522" s="2"/>
      <c r="BZ522" s="2"/>
      <c r="CA522" s="2"/>
      <c r="CB522" s="2"/>
      <c r="CC522" s="2"/>
      <c r="CD522" s="2"/>
      <c r="CE522" s="2"/>
      <c r="CF522" s="2"/>
      <c r="CG522" s="2"/>
      <c r="CH522" s="2"/>
      <c r="CI522" s="2"/>
      <c r="CJ522" s="2"/>
      <c r="CK522" s="2"/>
      <c r="CL522" s="2"/>
      <c r="CM522" s="2"/>
      <c r="CN522" s="2"/>
      <c r="CO522" s="2"/>
      <c r="CP522" s="2"/>
      <c r="CQ522" s="2"/>
      <c r="CR522" s="2"/>
      <c r="CS522" s="2"/>
      <c r="CT522" s="2"/>
      <c r="CU522" s="2"/>
      <c r="CV522" s="2"/>
      <c r="CW522" s="2"/>
      <c r="CX522" s="2"/>
      <c r="CY522" s="2"/>
      <c r="CZ522" s="2"/>
      <c r="DA522" s="2"/>
      <c r="DB522" s="2"/>
      <c r="DC522" s="2"/>
      <c r="DD522" s="2"/>
      <c r="DE522" s="2"/>
      <c r="DF522" s="2"/>
      <c r="DG522" s="2"/>
      <c r="DH522" s="2"/>
      <c r="DI522" s="2"/>
      <c r="DJ522" s="2"/>
      <c r="DK522" s="2"/>
      <c r="DL522" s="2"/>
      <c r="DM522" s="2"/>
      <c r="DN522" s="2"/>
      <c r="DO522" s="2"/>
      <c r="DP522" s="2"/>
      <c r="DQ522" s="2"/>
      <c r="DR522" s="2"/>
      <c r="DS522" s="2"/>
      <c r="DT522" s="2"/>
      <c r="DU522" s="2"/>
      <c r="DV522" s="2"/>
      <c r="DW522" s="2"/>
      <c r="DX522" s="2"/>
      <c r="DY522" s="2"/>
      <c r="DZ522" s="2"/>
      <c r="EA522" s="2"/>
      <c r="EB522" s="2"/>
      <c r="EC522" s="2"/>
      <c r="ED522" s="2"/>
      <c r="EE522" s="2"/>
      <c r="EF522" s="2"/>
      <c r="EG522" s="2"/>
      <c r="EH522" s="2"/>
      <c r="EI522" s="2"/>
      <c r="EJ522" s="2"/>
      <c r="EK522" s="2"/>
      <c r="EL522" s="2"/>
      <c r="EM522" s="2"/>
      <c r="EN522" s="2"/>
      <c r="EO522" s="2"/>
      <c r="EP522" s="2"/>
      <c r="EQ522" s="2"/>
      <c r="ER522" s="2"/>
      <c r="ES522" s="2"/>
      <c r="ET522" s="2"/>
      <c r="EU522" s="2"/>
      <c r="EV522" s="2"/>
      <c r="EW522" s="2"/>
      <c r="EX522" s="2"/>
      <c r="EY522" s="2"/>
      <c r="EZ522" s="2"/>
      <c r="FA522" s="2"/>
      <c r="FB522" s="2"/>
      <c r="FC522" s="2"/>
      <c r="FD522" s="2"/>
      <c r="FE522" s="2"/>
      <c r="FF522" s="2"/>
      <c r="FG522" s="2"/>
      <c r="FH522" s="2"/>
      <c r="FI522" s="2"/>
      <c r="FJ522" s="2"/>
      <c r="FK522" s="2"/>
      <c r="FL522" s="2"/>
      <c r="FM522" s="2"/>
      <c r="FN522" s="2"/>
      <c r="FO522" s="2"/>
      <c r="FP522" s="2"/>
      <c r="FQ522" s="2"/>
      <c r="FR522" s="2"/>
      <c r="FS522" s="2"/>
      <c r="FT522" s="2"/>
      <c r="FU522" s="2"/>
      <c r="FV522" s="2"/>
      <c r="FW522" s="2"/>
      <c r="FX522" s="2"/>
      <c r="FY522" s="2"/>
      <c r="FZ522" s="2"/>
      <c r="GA522" s="2"/>
      <c r="GB522" s="2"/>
      <c r="GC522" s="2"/>
      <c r="GD522" s="2"/>
      <c r="GE522" s="2"/>
      <c r="GF522" s="2"/>
      <c r="GG522" s="2"/>
      <c r="GH522" s="2"/>
      <c r="GI522" s="2"/>
      <c r="GJ522" s="2"/>
      <c r="GK522" s="2"/>
      <c r="GL522" s="2"/>
      <c r="GM522" s="2"/>
      <c r="GN522" s="2"/>
      <c r="GO522" s="2"/>
      <c r="GP522" s="2"/>
      <c r="GQ522" s="2"/>
      <c r="GR522" s="2"/>
      <c r="GS522" s="2"/>
      <c r="GT522" s="2"/>
      <c r="GU522" s="2"/>
      <c r="GV522" s="2"/>
      <c r="GW522" s="2"/>
      <c r="GX522" s="2"/>
      <c r="GY522" s="2"/>
      <c r="GZ522" s="2"/>
      <c r="HA522" s="2"/>
      <c r="HB522" s="2"/>
      <c r="HC522" s="2"/>
      <c r="HD522" s="2"/>
      <c r="HE522" s="2"/>
      <c r="HF522" s="2"/>
      <c r="HG522" s="2"/>
      <c r="HH522" s="2"/>
      <c r="HI522" s="2"/>
      <c r="HJ522" s="2"/>
      <c r="HK522" s="2"/>
      <c r="HL522" s="2"/>
      <c r="HM522" s="2"/>
      <c r="HN522" s="2"/>
      <c r="HO522" s="2"/>
      <c r="HP522" s="2"/>
      <c r="HQ522" s="2"/>
      <c r="HR522" s="2"/>
      <c r="HS522" s="2"/>
      <c r="HT522" s="2"/>
      <c r="HU522" s="2"/>
      <c r="HV522" s="2"/>
      <c r="HW522" s="2"/>
      <c r="HX522" s="2"/>
      <c r="HY522" s="2"/>
      <c r="HZ522" s="2"/>
      <c r="IA522" s="2"/>
      <c r="IB522" s="2"/>
      <c r="IC522" s="2"/>
      <c r="ID522" s="2"/>
    </row>
    <row r="523" spans="1:238" s="4" customFormat="1" x14ac:dyDescent="0.2">
      <c r="A523" s="38">
        <f t="shared" si="11"/>
        <v>516</v>
      </c>
      <c r="B523" s="11" t="s">
        <v>2319</v>
      </c>
      <c r="C523" s="11" t="s">
        <v>1229</v>
      </c>
      <c r="D523" s="11"/>
      <c r="E523" s="49" t="s">
        <v>989</v>
      </c>
      <c r="F523" s="12" t="s">
        <v>138</v>
      </c>
      <c r="G523" s="13">
        <v>238</v>
      </c>
      <c r="H523" s="13">
        <v>421</v>
      </c>
      <c r="I523" s="14" t="s">
        <v>2320</v>
      </c>
      <c r="J523" s="46" t="s">
        <v>50</v>
      </c>
      <c r="K523" s="5"/>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c r="BV523" s="2"/>
      <c r="BW523" s="2"/>
      <c r="BX523" s="2"/>
      <c r="BY523" s="2"/>
      <c r="BZ523" s="2"/>
      <c r="CA523" s="2"/>
      <c r="CB523" s="2"/>
      <c r="CC523" s="2"/>
      <c r="CD523" s="2"/>
      <c r="CE523" s="2"/>
      <c r="CF523" s="2"/>
      <c r="CG523" s="2"/>
      <c r="CH523" s="2"/>
      <c r="CI523" s="2"/>
      <c r="CJ523" s="2"/>
      <c r="CK523" s="2"/>
      <c r="CL523" s="2"/>
      <c r="CM523" s="2"/>
      <c r="CN523" s="2"/>
      <c r="CO523" s="2"/>
      <c r="CP523" s="2"/>
      <c r="CQ523" s="2"/>
      <c r="CR523" s="2"/>
      <c r="CS523" s="2"/>
      <c r="CT523" s="2"/>
      <c r="CU523" s="2"/>
      <c r="CV523" s="2"/>
      <c r="CW523" s="2"/>
      <c r="CX523" s="2"/>
      <c r="CY523" s="2"/>
      <c r="CZ523" s="2"/>
      <c r="DA523" s="2"/>
      <c r="DB523" s="2"/>
      <c r="DC523" s="2"/>
      <c r="DD523" s="2"/>
      <c r="DE523" s="2"/>
      <c r="DF523" s="2"/>
      <c r="DG523" s="2"/>
      <c r="DH523" s="2"/>
      <c r="DI523" s="2"/>
      <c r="DJ523" s="2"/>
      <c r="DK523" s="2"/>
      <c r="DL523" s="2"/>
      <c r="DM523" s="2"/>
      <c r="DN523" s="2"/>
      <c r="DO523" s="2"/>
      <c r="DP523" s="2"/>
      <c r="DQ523" s="2"/>
      <c r="DR523" s="2"/>
      <c r="DS523" s="2"/>
      <c r="DT523" s="2"/>
      <c r="DU523" s="2"/>
      <c r="DV523" s="2"/>
      <c r="DW523" s="2"/>
      <c r="DX523" s="2"/>
      <c r="DY523" s="2"/>
      <c r="DZ523" s="2"/>
      <c r="EA523" s="2"/>
      <c r="EB523" s="2"/>
      <c r="EC523" s="2"/>
      <c r="ED523" s="2"/>
      <c r="EE523" s="2"/>
      <c r="EF523" s="2"/>
      <c r="EG523" s="2"/>
      <c r="EH523" s="2"/>
      <c r="EI523" s="2"/>
      <c r="EJ523" s="2"/>
      <c r="EK523" s="2"/>
      <c r="EL523" s="2"/>
      <c r="EM523" s="2"/>
      <c r="EN523" s="2"/>
      <c r="EO523" s="2"/>
      <c r="EP523" s="2"/>
      <c r="EQ523" s="2"/>
      <c r="ER523" s="2"/>
      <c r="ES523" s="2"/>
      <c r="ET523" s="2"/>
      <c r="EU523" s="2"/>
      <c r="EV523" s="2"/>
      <c r="EW523" s="2"/>
      <c r="EX523" s="2"/>
      <c r="EY523" s="2"/>
      <c r="EZ523" s="2"/>
      <c r="FA523" s="2"/>
      <c r="FB523" s="2"/>
      <c r="FC523" s="2"/>
      <c r="FD523" s="2"/>
      <c r="FE523" s="2"/>
      <c r="FF523" s="2"/>
      <c r="FG523" s="2"/>
      <c r="FH523" s="2"/>
      <c r="FI523" s="2"/>
      <c r="FJ523" s="2"/>
      <c r="FK523" s="2"/>
      <c r="FL523" s="2"/>
      <c r="FM523" s="2"/>
      <c r="FN523" s="2"/>
      <c r="FO523" s="2"/>
      <c r="FP523" s="2"/>
      <c r="FQ523" s="2"/>
      <c r="FR523" s="2"/>
      <c r="FS523" s="2"/>
      <c r="FT523" s="2"/>
      <c r="FU523" s="2"/>
      <c r="FV523" s="2"/>
      <c r="FW523" s="2"/>
      <c r="FX523" s="2"/>
      <c r="FY523" s="2"/>
      <c r="FZ523" s="2"/>
      <c r="GA523" s="2"/>
      <c r="GB523" s="2"/>
      <c r="GC523" s="2"/>
      <c r="GD523" s="2"/>
      <c r="GE523" s="2"/>
      <c r="GF523" s="2"/>
      <c r="GG523" s="2"/>
      <c r="GH523" s="2"/>
      <c r="GI523" s="2"/>
      <c r="GJ523" s="2"/>
      <c r="GK523" s="2"/>
      <c r="GL523" s="2"/>
      <c r="GM523" s="2"/>
      <c r="GN523" s="2"/>
      <c r="GO523" s="2"/>
      <c r="GP523" s="2"/>
      <c r="GQ523" s="2"/>
      <c r="GR523" s="2"/>
      <c r="GS523" s="2"/>
      <c r="GT523" s="2"/>
      <c r="GU523" s="2"/>
      <c r="GV523" s="2"/>
      <c r="GW523" s="2"/>
      <c r="GX523" s="2"/>
      <c r="GY523" s="2"/>
      <c r="GZ523" s="2"/>
      <c r="HA523" s="2"/>
      <c r="HB523" s="2"/>
      <c r="HC523" s="2"/>
      <c r="HD523" s="2"/>
      <c r="HE523" s="2"/>
      <c r="HF523" s="2"/>
      <c r="HG523" s="2"/>
      <c r="HH523" s="2"/>
      <c r="HI523" s="2"/>
      <c r="HJ523" s="2"/>
      <c r="HK523" s="2"/>
      <c r="HL523" s="2"/>
      <c r="HM523" s="2"/>
      <c r="HN523" s="2"/>
      <c r="HO523" s="2"/>
      <c r="HP523" s="2"/>
      <c r="HQ523" s="2"/>
      <c r="HR523" s="2"/>
      <c r="HS523" s="2"/>
      <c r="HT523" s="2"/>
      <c r="HU523" s="2"/>
      <c r="HV523" s="2"/>
      <c r="HW523" s="2"/>
      <c r="HX523" s="2"/>
      <c r="HY523" s="2"/>
      <c r="HZ523" s="2"/>
      <c r="IA523" s="2"/>
      <c r="IB523" s="2"/>
      <c r="IC523" s="2"/>
      <c r="ID523" s="2"/>
    </row>
    <row r="524" spans="1:238" s="4" customFormat="1" x14ac:dyDescent="0.2">
      <c r="A524" s="38">
        <f t="shared" si="11"/>
        <v>517</v>
      </c>
      <c r="B524" s="11" t="s">
        <v>1227</v>
      </c>
      <c r="C524" s="11" t="s">
        <v>1229</v>
      </c>
      <c r="D524" s="11"/>
      <c r="E524" s="49">
        <v>2016.03</v>
      </c>
      <c r="F524" s="12" t="s">
        <v>245</v>
      </c>
      <c r="G524" s="13">
        <v>656</v>
      </c>
      <c r="H524" s="13">
        <v>1194</v>
      </c>
      <c r="I524" s="14" t="s">
        <v>2116</v>
      </c>
      <c r="J524" s="46" t="s">
        <v>50</v>
      </c>
      <c r="K524" s="6"/>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c r="BU524" s="2"/>
      <c r="BV524" s="2"/>
      <c r="BW524" s="2"/>
      <c r="BX524" s="2"/>
      <c r="BY524" s="2"/>
      <c r="BZ524" s="2"/>
      <c r="CA524" s="2"/>
      <c r="CB524" s="2"/>
      <c r="CC524" s="2"/>
      <c r="CD524" s="2"/>
      <c r="CE524" s="2"/>
      <c r="CF524" s="2"/>
      <c r="CG524" s="2"/>
      <c r="CH524" s="2"/>
      <c r="CI524" s="2"/>
      <c r="CJ524" s="2"/>
      <c r="CK524" s="2"/>
      <c r="CL524" s="2"/>
      <c r="CM524" s="2"/>
      <c r="CN524" s="2"/>
      <c r="CO524" s="2"/>
      <c r="CP524" s="2"/>
      <c r="CQ524" s="2"/>
      <c r="CR524" s="2"/>
      <c r="CS524" s="2"/>
      <c r="CT524" s="2"/>
      <c r="CU524" s="2"/>
      <c r="CV524" s="2"/>
      <c r="CW524" s="2"/>
      <c r="CX524" s="2"/>
      <c r="CY524" s="2"/>
      <c r="CZ524" s="2"/>
      <c r="DA524" s="2"/>
      <c r="DB524" s="2"/>
      <c r="DC524" s="2"/>
      <c r="DD524" s="2"/>
      <c r="DE524" s="2"/>
      <c r="DF524" s="2"/>
      <c r="DG524" s="2"/>
      <c r="DH524" s="2"/>
      <c r="DI524" s="2"/>
      <c r="DJ524" s="2"/>
      <c r="DK524" s="2"/>
      <c r="DL524" s="2"/>
      <c r="DM524" s="2"/>
      <c r="DN524" s="2"/>
      <c r="DO524" s="2"/>
      <c r="DP524" s="2"/>
      <c r="DQ524" s="2"/>
      <c r="DR524" s="2"/>
      <c r="DS524" s="2"/>
      <c r="DT524" s="2"/>
      <c r="DU524" s="2"/>
      <c r="DV524" s="2"/>
      <c r="DW524" s="2"/>
      <c r="DX524" s="2"/>
      <c r="DY524" s="2"/>
      <c r="DZ524" s="2"/>
      <c r="EA524" s="2"/>
      <c r="EB524" s="2"/>
      <c r="EC524" s="2"/>
      <c r="ED524" s="2"/>
      <c r="EE524" s="2"/>
      <c r="EF524" s="2"/>
      <c r="EG524" s="2"/>
      <c r="EH524" s="2"/>
      <c r="EI524" s="2"/>
      <c r="EJ524" s="2"/>
      <c r="EK524" s="2"/>
      <c r="EL524" s="2"/>
      <c r="EM524" s="2"/>
      <c r="EN524" s="2"/>
      <c r="EO524" s="2"/>
      <c r="EP524" s="2"/>
      <c r="EQ524" s="2"/>
      <c r="ER524" s="2"/>
      <c r="ES524" s="2"/>
      <c r="ET524" s="2"/>
      <c r="EU524" s="2"/>
      <c r="EV524" s="2"/>
      <c r="EW524" s="2"/>
      <c r="EX524" s="2"/>
      <c r="EY524" s="2"/>
      <c r="EZ524" s="2"/>
      <c r="FA524" s="2"/>
      <c r="FB524" s="2"/>
      <c r="FC524" s="2"/>
      <c r="FD524" s="2"/>
      <c r="FE524" s="2"/>
      <c r="FF524" s="2"/>
      <c r="FG524" s="2"/>
      <c r="FH524" s="2"/>
      <c r="FI524" s="2"/>
      <c r="FJ524" s="2"/>
      <c r="FK524" s="2"/>
      <c r="FL524" s="2"/>
      <c r="FM524" s="2"/>
      <c r="FN524" s="2"/>
      <c r="FO524" s="2"/>
      <c r="FP524" s="2"/>
      <c r="FQ524" s="2"/>
      <c r="FR524" s="2"/>
      <c r="FS524" s="2"/>
      <c r="FT524" s="2"/>
      <c r="FU524" s="2"/>
      <c r="FV524" s="2"/>
      <c r="FW524" s="2"/>
      <c r="FX524" s="2"/>
      <c r="FY524" s="2"/>
      <c r="FZ524" s="2"/>
      <c r="GA524" s="2"/>
      <c r="GB524" s="2"/>
      <c r="GC524" s="2"/>
      <c r="GD524" s="2"/>
      <c r="GE524" s="2"/>
      <c r="GF524" s="2"/>
      <c r="GG524" s="2"/>
      <c r="GH524" s="2"/>
      <c r="GI524" s="2"/>
      <c r="GJ524" s="2"/>
      <c r="GK524" s="2"/>
      <c r="GL524" s="2"/>
      <c r="GM524" s="2"/>
      <c r="GN524" s="2"/>
      <c r="GO524" s="2"/>
      <c r="GP524" s="2"/>
      <c r="GQ524" s="2"/>
      <c r="GR524" s="2"/>
      <c r="GS524" s="2"/>
      <c r="GT524" s="2"/>
      <c r="GU524" s="2"/>
      <c r="GV524" s="2"/>
      <c r="GW524" s="2"/>
      <c r="GX524" s="2"/>
      <c r="GY524" s="2"/>
      <c r="GZ524" s="2"/>
      <c r="HA524" s="2"/>
      <c r="HB524" s="2"/>
      <c r="HC524" s="2"/>
      <c r="HD524" s="2"/>
      <c r="HE524" s="2"/>
      <c r="HF524" s="2"/>
      <c r="HG524" s="2"/>
      <c r="HH524" s="2"/>
      <c r="HI524" s="2"/>
      <c r="HJ524" s="2"/>
      <c r="HK524" s="2"/>
      <c r="HL524" s="2"/>
      <c r="HM524" s="2"/>
      <c r="HN524" s="2"/>
      <c r="HO524" s="2"/>
      <c r="HP524" s="2"/>
      <c r="HQ524" s="2"/>
      <c r="HR524" s="2"/>
      <c r="HS524" s="2"/>
      <c r="HT524" s="2"/>
      <c r="HU524" s="2"/>
      <c r="HV524" s="2"/>
      <c r="HW524" s="2"/>
      <c r="HX524" s="2"/>
      <c r="HY524" s="2"/>
      <c r="HZ524" s="2"/>
      <c r="IA524" s="2"/>
      <c r="IB524" s="2"/>
      <c r="IC524" s="2"/>
      <c r="ID524" s="2"/>
    </row>
    <row r="525" spans="1:238" s="4" customFormat="1" x14ac:dyDescent="0.2">
      <c r="A525" s="38">
        <f t="shared" si="11"/>
        <v>518</v>
      </c>
      <c r="B525" s="11" t="s">
        <v>1228</v>
      </c>
      <c r="C525" s="11" t="s">
        <v>1229</v>
      </c>
      <c r="D525" s="11"/>
      <c r="E525" s="49">
        <v>2016.04</v>
      </c>
      <c r="F525" s="12" t="s">
        <v>128</v>
      </c>
      <c r="G525" s="13">
        <v>1267</v>
      </c>
      <c r="H525" s="13">
        <v>2693</v>
      </c>
      <c r="I525" s="14" t="s">
        <v>2198</v>
      </c>
      <c r="J525" s="46" t="s">
        <v>50</v>
      </c>
      <c r="K525" s="6"/>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c r="BV525" s="2"/>
      <c r="BW525" s="2"/>
      <c r="BX525" s="2"/>
      <c r="BY525" s="2"/>
      <c r="BZ525" s="2"/>
      <c r="CA525" s="2"/>
      <c r="CB525" s="2"/>
      <c r="CC525" s="2"/>
      <c r="CD525" s="2"/>
      <c r="CE525" s="2"/>
      <c r="CF525" s="2"/>
      <c r="CG525" s="2"/>
      <c r="CH525" s="2"/>
      <c r="CI525" s="2"/>
      <c r="CJ525" s="2"/>
      <c r="CK525" s="2"/>
      <c r="CL525" s="2"/>
      <c r="CM525" s="2"/>
      <c r="CN525" s="2"/>
      <c r="CO525" s="2"/>
      <c r="CP525" s="2"/>
      <c r="CQ525" s="2"/>
      <c r="CR525" s="2"/>
      <c r="CS525" s="2"/>
      <c r="CT525" s="2"/>
      <c r="CU525" s="2"/>
      <c r="CV525" s="2"/>
      <c r="CW525" s="2"/>
      <c r="CX525" s="2"/>
      <c r="CY525" s="2"/>
      <c r="CZ525" s="2"/>
      <c r="DA525" s="2"/>
      <c r="DB525" s="2"/>
      <c r="DC525" s="2"/>
      <c r="DD525" s="2"/>
      <c r="DE525" s="2"/>
      <c r="DF525" s="2"/>
      <c r="DG525" s="2"/>
      <c r="DH525" s="2"/>
      <c r="DI525" s="2"/>
      <c r="DJ525" s="2"/>
      <c r="DK525" s="2"/>
      <c r="DL525" s="2"/>
      <c r="DM525" s="2"/>
      <c r="DN525" s="2"/>
      <c r="DO525" s="2"/>
      <c r="DP525" s="2"/>
      <c r="DQ525" s="2"/>
      <c r="DR525" s="2"/>
      <c r="DS525" s="2"/>
      <c r="DT525" s="2"/>
      <c r="DU525" s="2"/>
      <c r="DV525" s="2"/>
      <c r="DW525" s="2"/>
      <c r="DX525" s="2"/>
      <c r="DY525" s="2"/>
      <c r="DZ525" s="2"/>
      <c r="EA525" s="2"/>
      <c r="EB525" s="2"/>
      <c r="EC525" s="2"/>
      <c r="ED525" s="2"/>
      <c r="EE525" s="2"/>
      <c r="EF525" s="2"/>
      <c r="EG525" s="2"/>
      <c r="EH525" s="2"/>
      <c r="EI525" s="2"/>
      <c r="EJ525" s="2"/>
      <c r="EK525" s="2"/>
      <c r="EL525" s="2"/>
      <c r="EM525" s="2"/>
      <c r="EN525" s="2"/>
      <c r="EO525" s="2"/>
      <c r="EP525" s="2"/>
      <c r="EQ525" s="2"/>
      <c r="ER525" s="2"/>
      <c r="ES525" s="2"/>
      <c r="ET525" s="2"/>
      <c r="EU525" s="2"/>
      <c r="EV525" s="2"/>
      <c r="EW525" s="2"/>
      <c r="EX525" s="2"/>
      <c r="EY525" s="2"/>
      <c r="EZ525" s="2"/>
      <c r="FA525" s="2"/>
      <c r="FB525" s="2"/>
      <c r="FC525" s="2"/>
      <c r="FD525" s="2"/>
      <c r="FE525" s="2"/>
      <c r="FF525" s="2"/>
      <c r="FG525" s="2"/>
      <c r="FH525" s="2"/>
      <c r="FI525" s="2"/>
      <c r="FJ525" s="2"/>
      <c r="FK525" s="2"/>
      <c r="FL525" s="2"/>
      <c r="FM525" s="2"/>
      <c r="FN525" s="2"/>
      <c r="FO525" s="2"/>
      <c r="FP525" s="2"/>
      <c r="FQ525" s="2"/>
      <c r="FR525" s="2"/>
      <c r="FS525" s="2"/>
      <c r="FT525" s="2"/>
      <c r="FU525" s="2"/>
      <c r="FV525" s="2"/>
      <c r="FW525" s="2"/>
      <c r="FX525" s="2"/>
      <c r="FY525" s="2"/>
      <c r="FZ525" s="2"/>
      <c r="GA525" s="2"/>
      <c r="GB525" s="2"/>
      <c r="GC525" s="2"/>
      <c r="GD525" s="2"/>
      <c r="GE525" s="2"/>
      <c r="GF525" s="2"/>
      <c r="GG525" s="2"/>
      <c r="GH525" s="2"/>
      <c r="GI525" s="2"/>
      <c r="GJ525" s="2"/>
      <c r="GK525" s="2"/>
      <c r="GL525" s="2"/>
      <c r="GM525" s="2"/>
      <c r="GN525" s="2"/>
      <c r="GO525" s="2"/>
      <c r="GP525" s="2"/>
      <c r="GQ525" s="2"/>
      <c r="GR525" s="2"/>
      <c r="GS525" s="2"/>
      <c r="GT525" s="2"/>
      <c r="GU525" s="2"/>
      <c r="GV525" s="2"/>
      <c r="GW525" s="2"/>
      <c r="GX525" s="2"/>
      <c r="GY525" s="2"/>
      <c r="GZ525" s="2"/>
      <c r="HA525" s="2"/>
      <c r="HB525" s="2"/>
      <c r="HC525" s="2"/>
      <c r="HD525" s="2"/>
      <c r="HE525" s="2"/>
      <c r="HF525" s="2"/>
      <c r="HG525" s="2"/>
      <c r="HH525" s="2"/>
      <c r="HI525" s="2"/>
      <c r="HJ525" s="2"/>
      <c r="HK525" s="2"/>
      <c r="HL525" s="2"/>
      <c r="HM525" s="2"/>
      <c r="HN525" s="2"/>
      <c r="HO525" s="2"/>
      <c r="HP525" s="2"/>
      <c r="HQ525" s="2"/>
      <c r="HR525" s="2"/>
      <c r="HS525" s="2"/>
      <c r="HT525" s="2"/>
      <c r="HU525" s="2"/>
      <c r="HV525" s="2"/>
      <c r="HW525" s="2"/>
      <c r="HX525" s="2"/>
      <c r="HY525" s="2"/>
      <c r="HZ525" s="2"/>
      <c r="IA525" s="2"/>
      <c r="IB525" s="2"/>
      <c r="IC525" s="2"/>
      <c r="ID525" s="2"/>
    </row>
    <row r="526" spans="1:238" s="4" customFormat="1" x14ac:dyDescent="0.2">
      <c r="A526" s="38">
        <f t="shared" si="11"/>
        <v>519</v>
      </c>
      <c r="B526" s="11" t="s">
        <v>1231</v>
      </c>
      <c r="C526" s="11" t="s">
        <v>1229</v>
      </c>
      <c r="D526" s="11"/>
      <c r="E526" s="49">
        <v>2016.06</v>
      </c>
      <c r="F526" s="12" t="s">
        <v>162</v>
      </c>
      <c r="G526" s="13">
        <v>123</v>
      </c>
      <c r="H526" s="13">
        <v>283</v>
      </c>
      <c r="I526" s="14" t="s">
        <v>4</v>
      </c>
      <c r="J526" s="46" t="s">
        <v>50</v>
      </c>
      <c r="K526" s="6"/>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c r="BU526" s="2"/>
      <c r="BV526" s="2"/>
      <c r="BW526" s="2"/>
      <c r="BX526" s="2"/>
      <c r="BY526" s="2"/>
      <c r="BZ526" s="2"/>
      <c r="CA526" s="2"/>
      <c r="CB526" s="2"/>
      <c r="CC526" s="2"/>
      <c r="CD526" s="2"/>
      <c r="CE526" s="2"/>
      <c r="CF526" s="2"/>
      <c r="CG526" s="2"/>
      <c r="CH526" s="2"/>
      <c r="CI526" s="2"/>
      <c r="CJ526" s="2"/>
      <c r="CK526" s="2"/>
      <c r="CL526" s="2"/>
      <c r="CM526" s="2"/>
      <c r="CN526" s="2"/>
      <c r="CO526" s="2"/>
      <c r="CP526" s="2"/>
      <c r="CQ526" s="2"/>
      <c r="CR526" s="2"/>
      <c r="CS526" s="2"/>
      <c r="CT526" s="2"/>
      <c r="CU526" s="2"/>
      <c r="CV526" s="2"/>
      <c r="CW526" s="2"/>
      <c r="CX526" s="2"/>
      <c r="CY526" s="2"/>
      <c r="CZ526" s="2"/>
      <c r="DA526" s="2"/>
      <c r="DB526" s="2"/>
      <c r="DC526" s="2"/>
      <c r="DD526" s="2"/>
      <c r="DE526" s="2"/>
      <c r="DF526" s="2"/>
      <c r="DG526" s="2"/>
      <c r="DH526" s="2"/>
      <c r="DI526" s="2"/>
      <c r="DJ526" s="2"/>
      <c r="DK526" s="2"/>
      <c r="DL526" s="2"/>
      <c r="DM526" s="2"/>
      <c r="DN526" s="2"/>
      <c r="DO526" s="2"/>
      <c r="DP526" s="2"/>
      <c r="DQ526" s="2"/>
      <c r="DR526" s="2"/>
      <c r="DS526" s="2"/>
      <c r="DT526" s="2"/>
      <c r="DU526" s="2"/>
      <c r="DV526" s="2"/>
      <c r="DW526" s="2"/>
      <c r="DX526" s="2"/>
      <c r="DY526" s="2"/>
      <c r="DZ526" s="2"/>
      <c r="EA526" s="2"/>
      <c r="EB526" s="2"/>
      <c r="EC526" s="2"/>
      <c r="ED526" s="2"/>
      <c r="EE526" s="2"/>
      <c r="EF526" s="2"/>
      <c r="EG526" s="2"/>
      <c r="EH526" s="2"/>
      <c r="EI526" s="2"/>
      <c r="EJ526" s="2"/>
      <c r="EK526" s="2"/>
      <c r="EL526" s="2"/>
      <c r="EM526" s="2"/>
      <c r="EN526" s="2"/>
      <c r="EO526" s="2"/>
      <c r="EP526" s="2"/>
      <c r="EQ526" s="2"/>
      <c r="ER526" s="2"/>
      <c r="ES526" s="2"/>
      <c r="ET526" s="2"/>
      <c r="EU526" s="2"/>
      <c r="EV526" s="2"/>
      <c r="EW526" s="2"/>
      <c r="EX526" s="2"/>
      <c r="EY526" s="2"/>
      <c r="EZ526" s="2"/>
      <c r="FA526" s="2"/>
      <c r="FB526" s="2"/>
      <c r="FC526" s="2"/>
      <c r="FD526" s="2"/>
      <c r="FE526" s="2"/>
      <c r="FF526" s="2"/>
      <c r="FG526" s="2"/>
      <c r="FH526" s="2"/>
      <c r="FI526" s="2"/>
      <c r="FJ526" s="2"/>
      <c r="FK526" s="2"/>
      <c r="FL526" s="2"/>
      <c r="FM526" s="2"/>
      <c r="FN526" s="2"/>
      <c r="FO526" s="2"/>
      <c r="FP526" s="2"/>
      <c r="FQ526" s="2"/>
      <c r="FR526" s="2"/>
      <c r="FS526" s="2"/>
      <c r="FT526" s="2"/>
      <c r="FU526" s="2"/>
      <c r="FV526" s="2"/>
      <c r="FW526" s="2"/>
      <c r="FX526" s="2"/>
      <c r="FY526" s="2"/>
      <c r="FZ526" s="2"/>
      <c r="GA526" s="2"/>
      <c r="GB526" s="2"/>
      <c r="GC526" s="2"/>
      <c r="GD526" s="2"/>
      <c r="GE526" s="2"/>
      <c r="GF526" s="2"/>
      <c r="GG526" s="2"/>
      <c r="GH526" s="2"/>
      <c r="GI526" s="2"/>
      <c r="GJ526" s="2"/>
      <c r="GK526" s="2"/>
      <c r="GL526" s="2"/>
      <c r="GM526" s="2"/>
      <c r="GN526" s="2"/>
      <c r="GO526" s="2"/>
      <c r="GP526" s="2"/>
      <c r="GQ526" s="2"/>
      <c r="GR526" s="2"/>
      <c r="GS526" s="2"/>
      <c r="GT526" s="2"/>
      <c r="GU526" s="2"/>
      <c r="GV526" s="2"/>
      <c r="GW526" s="2"/>
      <c r="GX526" s="2"/>
      <c r="GY526" s="2"/>
      <c r="GZ526" s="2"/>
      <c r="HA526" s="2"/>
      <c r="HB526" s="2"/>
      <c r="HC526" s="2"/>
      <c r="HD526" s="2"/>
      <c r="HE526" s="2"/>
      <c r="HF526" s="2"/>
      <c r="HG526" s="2"/>
      <c r="HH526" s="2"/>
      <c r="HI526" s="2"/>
      <c r="HJ526" s="2"/>
      <c r="HK526" s="2"/>
      <c r="HL526" s="2"/>
      <c r="HM526" s="2"/>
      <c r="HN526" s="2"/>
      <c r="HO526" s="2"/>
      <c r="HP526" s="2"/>
      <c r="HQ526" s="2"/>
      <c r="HR526" s="2"/>
      <c r="HS526" s="2"/>
      <c r="HT526" s="2"/>
      <c r="HU526" s="2"/>
      <c r="HV526" s="2"/>
      <c r="HW526" s="2"/>
      <c r="HX526" s="2"/>
      <c r="HY526" s="2"/>
      <c r="HZ526" s="2"/>
      <c r="IA526" s="2"/>
      <c r="IB526" s="2"/>
      <c r="IC526" s="2"/>
      <c r="ID526" s="2"/>
    </row>
    <row r="527" spans="1:238" s="4" customFormat="1" x14ac:dyDescent="0.2">
      <c r="A527" s="38">
        <f t="shared" si="11"/>
        <v>520</v>
      </c>
      <c r="B527" s="11" t="s">
        <v>2338</v>
      </c>
      <c r="C527" s="11" t="s">
        <v>1229</v>
      </c>
      <c r="D527" s="11"/>
      <c r="E527" s="49">
        <v>2016.06</v>
      </c>
      <c r="F527" s="12" t="s">
        <v>125</v>
      </c>
      <c r="G527" s="13">
        <v>1207</v>
      </c>
      <c r="H527" s="13">
        <v>1630</v>
      </c>
      <c r="I527" s="14" t="s">
        <v>4</v>
      </c>
      <c r="J527" s="46" t="s">
        <v>50</v>
      </c>
      <c r="K527" s="6" t="s">
        <v>2312</v>
      </c>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c r="BV527" s="2"/>
      <c r="BW527" s="2"/>
      <c r="BX527" s="2"/>
      <c r="BY527" s="2"/>
      <c r="BZ527" s="2"/>
      <c r="CA527" s="2"/>
      <c r="CB527" s="2"/>
      <c r="CC527" s="2"/>
      <c r="CD527" s="2"/>
      <c r="CE527" s="2"/>
      <c r="CF527" s="2"/>
      <c r="CG527" s="2"/>
      <c r="CH527" s="2"/>
      <c r="CI527" s="2"/>
      <c r="CJ527" s="2"/>
      <c r="CK527" s="2"/>
      <c r="CL527" s="2"/>
      <c r="CM527" s="2"/>
      <c r="CN527" s="2"/>
      <c r="CO527" s="2"/>
      <c r="CP527" s="2"/>
      <c r="CQ527" s="2"/>
      <c r="CR527" s="2"/>
      <c r="CS527" s="2"/>
      <c r="CT527" s="2"/>
      <c r="CU527" s="2"/>
      <c r="CV527" s="2"/>
      <c r="CW527" s="2"/>
      <c r="CX527" s="2"/>
      <c r="CY527" s="2"/>
      <c r="CZ527" s="2"/>
      <c r="DA527" s="2"/>
      <c r="DB527" s="2"/>
      <c r="DC527" s="2"/>
      <c r="DD527" s="2"/>
      <c r="DE527" s="2"/>
      <c r="DF527" s="2"/>
      <c r="DG527" s="2"/>
      <c r="DH527" s="2"/>
      <c r="DI527" s="2"/>
      <c r="DJ527" s="2"/>
      <c r="DK527" s="2"/>
      <c r="DL527" s="2"/>
      <c r="DM527" s="2"/>
      <c r="DN527" s="2"/>
      <c r="DO527" s="2"/>
      <c r="DP527" s="2"/>
      <c r="DQ527" s="2"/>
      <c r="DR527" s="2"/>
      <c r="DS527" s="2"/>
      <c r="DT527" s="2"/>
      <c r="DU527" s="2"/>
      <c r="DV527" s="2"/>
      <c r="DW527" s="2"/>
      <c r="DX527" s="2"/>
      <c r="DY527" s="2"/>
      <c r="DZ527" s="2"/>
      <c r="EA527" s="2"/>
      <c r="EB527" s="2"/>
      <c r="EC527" s="2"/>
      <c r="ED527" s="2"/>
      <c r="EE527" s="2"/>
      <c r="EF527" s="2"/>
      <c r="EG527" s="2"/>
      <c r="EH527" s="2"/>
      <c r="EI527" s="2"/>
      <c r="EJ527" s="2"/>
      <c r="EK527" s="2"/>
      <c r="EL527" s="2"/>
      <c r="EM527" s="2"/>
      <c r="EN527" s="2"/>
      <c r="EO527" s="2"/>
      <c r="EP527" s="2"/>
      <c r="EQ527" s="2"/>
      <c r="ER527" s="2"/>
      <c r="ES527" s="2"/>
      <c r="ET527" s="2"/>
      <c r="EU527" s="2"/>
      <c r="EV527" s="2"/>
      <c r="EW527" s="2"/>
      <c r="EX527" s="2"/>
      <c r="EY527" s="2"/>
      <c r="EZ527" s="2"/>
      <c r="FA527" s="2"/>
      <c r="FB527" s="2"/>
      <c r="FC527" s="2"/>
      <c r="FD527" s="2"/>
      <c r="FE527" s="2"/>
      <c r="FF527" s="2"/>
      <c r="FG527" s="2"/>
      <c r="FH527" s="2"/>
      <c r="FI527" s="2"/>
      <c r="FJ527" s="2"/>
      <c r="FK527" s="2"/>
      <c r="FL527" s="2"/>
      <c r="FM527" s="2"/>
      <c r="FN527" s="2"/>
      <c r="FO527" s="2"/>
      <c r="FP527" s="2"/>
      <c r="FQ527" s="2"/>
      <c r="FR527" s="2"/>
      <c r="FS527" s="2"/>
      <c r="FT527" s="2"/>
      <c r="FU527" s="2"/>
      <c r="FV527" s="2"/>
      <c r="FW527" s="2"/>
      <c r="FX527" s="2"/>
      <c r="FY527" s="2"/>
      <c r="FZ527" s="2"/>
      <c r="GA527" s="2"/>
      <c r="GB527" s="2"/>
      <c r="GC527" s="2"/>
      <c r="GD527" s="2"/>
      <c r="GE527" s="2"/>
      <c r="GF527" s="2"/>
      <c r="GG527" s="2"/>
      <c r="GH527" s="2"/>
      <c r="GI527" s="2"/>
      <c r="GJ527" s="2"/>
      <c r="GK527" s="2"/>
      <c r="GL527" s="2"/>
      <c r="GM527" s="2"/>
      <c r="GN527" s="2"/>
      <c r="GO527" s="2"/>
      <c r="GP527" s="2"/>
      <c r="GQ527" s="2"/>
      <c r="GR527" s="2"/>
      <c r="GS527" s="2"/>
      <c r="GT527" s="2"/>
      <c r="GU527" s="2"/>
      <c r="GV527" s="2"/>
      <c r="GW527" s="2"/>
      <c r="GX527" s="2"/>
      <c r="GY527" s="2"/>
      <c r="GZ527" s="2"/>
      <c r="HA527" s="2"/>
      <c r="HB527" s="2"/>
      <c r="HC527" s="2"/>
      <c r="HD527" s="2"/>
      <c r="HE527" s="2"/>
      <c r="HF527" s="2"/>
      <c r="HG527" s="2"/>
      <c r="HH527" s="2"/>
      <c r="HI527" s="2"/>
      <c r="HJ527" s="2"/>
      <c r="HK527" s="2"/>
      <c r="HL527" s="2"/>
      <c r="HM527" s="2"/>
      <c r="HN527" s="2"/>
      <c r="HO527" s="2"/>
      <c r="HP527" s="2"/>
      <c r="HQ527" s="2"/>
      <c r="HR527" s="2"/>
      <c r="HS527" s="2"/>
      <c r="HT527" s="2"/>
      <c r="HU527" s="2"/>
      <c r="HV527" s="2"/>
      <c r="HW527" s="2"/>
      <c r="HX527" s="2"/>
      <c r="HY527" s="2"/>
      <c r="HZ527" s="2"/>
      <c r="IA527" s="2"/>
      <c r="IB527" s="2"/>
      <c r="IC527" s="2"/>
      <c r="ID527" s="2"/>
    </row>
    <row r="528" spans="1:238" s="4" customFormat="1" x14ac:dyDescent="0.2">
      <c r="A528" s="38">
        <f t="shared" si="11"/>
        <v>521</v>
      </c>
      <c r="B528" s="11" t="s">
        <v>1232</v>
      </c>
      <c r="C528" s="11" t="s">
        <v>2346</v>
      </c>
      <c r="D528" s="11"/>
      <c r="E528" s="49">
        <v>2016.08</v>
      </c>
      <c r="F528" s="12" t="s">
        <v>196</v>
      </c>
      <c r="G528" s="13">
        <v>457</v>
      </c>
      <c r="H528" s="13">
        <v>914</v>
      </c>
      <c r="I528" s="14" t="s">
        <v>4</v>
      </c>
      <c r="J528" s="46" t="s">
        <v>50</v>
      </c>
      <c r="K528" s="5"/>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c r="BU528" s="2"/>
      <c r="BV528" s="2"/>
      <c r="BW528" s="2"/>
      <c r="BX528" s="2"/>
      <c r="BY528" s="2"/>
      <c r="BZ528" s="2"/>
      <c r="CA528" s="2"/>
      <c r="CB528" s="2"/>
      <c r="CC528" s="2"/>
      <c r="CD528" s="2"/>
      <c r="CE528" s="2"/>
      <c r="CF528" s="2"/>
      <c r="CG528" s="2"/>
      <c r="CH528" s="2"/>
      <c r="CI528" s="2"/>
      <c r="CJ528" s="2"/>
      <c r="CK528" s="2"/>
      <c r="CL528" s="2"/>
      <c r="CM528" s="2"/>
      <c r="CN528" s="2"/>
      <c r="CO528" s="2"/>
      <c r="CP528" s="2"/>
      <c r="CQ528" s="2"/>
      <c r="CR528" s="2"/>
      <c r="CS528" s="2"/>
      <c r="CT528" s="2"/>
      <c r="CU528" s="2"/>
      <c r="CV528" s="2"/>
      <c r="CW528" s="2"/>
      <c r="CX528" s="2"/>
      <c r="CY528" s="2"/>
      <c r="CZ528" s="2"/>
      <c r="DA528" s="2"/>
      <c r="DB528" s="2"/>
      <c r="DC528" s="2"/>
      <c r="DD528" s="2"/>
      <c r="DE528" s="2"/>
      <c r="DF528" s="2"/>
      <c r="DG528" s="2"/>
      <c r="DH528" s="2"/>
      <c r="DI528" s="2"/>
      <c r="DJ528" s="2"/>
      <c r="DK528" s="2"/>
      <c r="DL528" s="2"/>
      <c r="DM528" s="2"/>
      <c r="DN528" s="2"/>
      <c r="DO528" s="2"/>
      <c r="DP528" s="2"/>
      <c r="DQ528" s="2"/>
      <c r="DR528" s="2"/>
      <c r="DS528" s="2"/>
      <c r="DT528" s="2"/>
      <c r="DU528" s="2"/>
      <c r="DV528" s="2"/>
      <c r="DW528" s="2"/>
      <c r="DX528" s="2"/>
      <c r="DY528" s="2"/>
      <c r="DZ528" s="2"/>
      <c r="EA528" s="2"/>
      <c r="EB528" s="2"/>
      <c r="EC528" s="2"/>
      <c r="ED528" s="2"/>
      <c r="EE528" s="2"/>
      <c r="EF528" s="2"/>
      <c r="EG528" s="2"/>
      <c r="EH528" s="2"/>
      <c r="EI528" s="2"/>
      <c r="EJ528" s="2"/>
      <c r="EK528" s="2"/>
      <c r="EL528" s="2"/>
      <c r="EM528" s="2"/>
      <c r="EN528" s="2"/>
      <c r="EO528" s="2"/>
      <c r="EP528" s="2"/>
      <c r="EQ528" s="2"/>
      <c r="ER528" s="2"/>
      <c r="ES528" s="2"/>
      <c r="ET528" s="2"/>
      <c r="EU528" s="2"/>
      <c r="EV528" s="2"/>
      <c r="EW528" s="2"/>
      <c r="EX528" s="2"/>
      <c r="EY528" s="2"/>
      <c r="EZ528" s="2"/>
      <c r="FA528" s="2"/>
      <c r="FB528" s="2"/>
      <c r="FC528" s="2"/>
      <c r="FD528" s="2"/>
      <c r="FE528" s="2"/>
      <c r="FF528" s="2"/>
      <c r="FG528" s="2"/>
      <c r="FH528" s="2"/>
      <c r="FI528" s="2"/>
      <c r="FJ528" s="2"/>
      <c r="FK528" s="2"/>
      <c r="FL528" s="2"/>
      <c r="FM528" s="2"/>
      <c r="FN528" s="2"/>
      <c r="FO528" s="2"/>
      <c r="FP528" s="2"/>
      <c r="FQ528" s="2"/>
      <c r="FR528" s="2"/>
      <c r="FS528" s="2"/>
      <c r="FT528" s="2"/>
      <c r="FU528" s="2"/>
      <c r="FV528" s="2"/>
      <c r="FW528" s="2"/>
      <c r="FX528" s="2"/>
      <c r="FY528" s="2"/>
      <c r="FZ528" s="2"/>
      <c r="GA528" s="2"/>
      <c r="GB528" s="2"/>
      <c r="GC528" s="2"/>
      <c r="GD528" s="2"/>
      <c r="GE528" s="2"/>
      <c r="GF528" s="2"/>
      <c r="GG528" s="2"/>
      <c r="GH528" s="2"/>
      <c r="GI528" s="2"/>
      <c r="GJ528" s="2"/>
      <c r="GK528" s="2"/>
      <c r="GL528" s="2"/>
      <c r="GM528" s="2"/>
      <c r="GN528" s="2"/>
      <c r="GO528" s="2"/>
      <c r="GP528" s="2"/>
      <c r="GQ528" s="2"/>
      <c r="GR528" s="2"/>
      <c r="GS528" s="2"/>
      <c r="GT528" s="2"/>
      <c r="GU528" s="2"/>
      <c r="GV528" s="2"/>
      <c r="GW528" s="2"/>
      <c r="GX528" s="2"/>
      <c r="GY528" s="2"/>
      <c r="GZ528" s="2"/>
      <c r="HA528" s="2"/>
      <c r="HB528" s="2"/>
      <c r="HC528" s="2"/>
      <c r="HD528" s="2"/>
      <c r="HE528" s="2"/>
      <c r="HF528" s="2"/>
      <c r="HG528" s="2"/>
      <c r="HH528" s="2"/>
      <c r="HI528" s="2"/>
      <c r="HJ528" s="2"/>
      <c r="HK528" s="2"/>
      <c r="HL528" s="2"/>
      <c r="HM528" s="2"/>
      <c r="HN528" s="2"/>
      <c r="HO528" s="2"/>
      <c r="HP528" s="2"/>
      <c r="HQ528" s="2"/>
      <c r="HR528" s="2"/>
      <c r="HS528" s="2"/>
      <c r="HT528" s="2"/>
      <c r="HU528" s="2"/>
      <c r="HV528" s="2"/>
      <c r="HW528" s="2"/>
      <c r="HX528" s="2"/>
      <c r="HY528" s="2"/>
      <c r="HZ528" s="2"/>
      <c r="IA528" s="2"/>
      <c r="IB528" s="2"/>
      <c r="IC528" s="2"/>
      <c r="ID528" s="2"/>
    </row>
    <row r="529" spans="1:238" s="4" customFormat="1" x14ac:dyDescent="0.2">
      <c r="A529" s="38">
        <f t="shared" si="11"/>
        <v>522</v>
      </c>
      <c r="B529" s="11" t="s">
        <v>1233</v>
      </c>
      <c r="C529" s="11" t="s">
        <v>2346</v>
      </c>
      <c r="D529" s="11"/>
      <c r="E529" s="49">
        <v>2016.08</v>
      </c>
      <c r="F529" s="12" t="s">
        <v>219</v>
      </c>
      <c r="G529" s="13">
        <v>392</v>
      </c>
      <c r="H529" s="13">
        <v>861</v>
      </c>
      <c r="I529" s="14" t="s">
        <v>3</v>
      </c>
      <c r="J529" s="46" t="s">
        <v>50</v>
      </c>
      <c r="K529" s="5"/>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c r="BV529" s="2"/>
      <c r="BW529" s="2"/>
      <c r="BX529" s="2"/>
      <c r="BY529" s="2"/>
      <c r="BZ529" s="2"/>
      <c r="CA529" s="2"/>
      <c r="CB529" s="2"/>
      <c r="CC529" s="2"/>
      <c r="CD529" s="2"/>
      <c r="CE529" s="2"/>
      <c r="CF529" s="2"/>
      <c r="CG529" s="2"/>
      <c r="CH529" s="2"/>
      <c r="CI529" s="2"/>
      <c r="CJ529" s="2"/>
      <c r="CK529" s="2"/>
      <c r="CL529" s="2"/>
      <c r="CM529" s="2"/>
      <c r="CN529" s="2"/>
      <c r="CO529" s="2"/>
      <c r="CP529" s="2"/>
      <c r="CQ529" s="2"/>
      <c r="CR529" s="2"/>
      <c r="CS529" s="2"/>
      <c r="CT529" s="2"/>
      <c r="CU529" s="2"/>
      <c r="CV529" s="2"/>
      <c r="CW529" s="2"/>
      <c r="CX529" s="2"/>
      <c r="CY529" s="2"/>
      <c r="CZ529" s="2"/>
      <c r="DA529" s="2"/>
      <c r="DB529" s="2"/>
      <c r="DC529" s="2"/>
      <c r="DD529" s="2"/>
      <c r="DE529" s="2"/>
      <c r="DF529" s="2"/>
      <c r="DG529" s="2"/>
      <c r="DH529" s="2"/>
      <c r="DI529" s="2"/>
      <c r="DJ529" s="2"/>
      <c r="DK529" s="2"/>
      <c r="DL529" s="2"/>
      <c r="DM529" s="2"/>
      <c r="DN529" s="2"/>
      <c r="DO529" s="2"/>
      <c r="DP529" s="2"/>
      <c r="DQ529" s="2"/>
      <c r="DR529" s="2"/>
      <c r="DS529" s="2"/>
      <c r="DT529" s="2"/>
      <c r="DU529" s="2"/>
      <c r="DV529" s="2"/>
      <c r="DW529" s="2"/>
      <c r="DX529" s="2"/>
      <c r="DY529" s="2"/>
      <c r="DZ529" s="2"/>
      <c r="EA529" s="2"/>
      <c r="EB529" s="2"/>
      <c r="EC529" s="2"/>
      <c r="ED529" s="2"/>
      <c r="EE529" s="2"/>
      <c r="EF529" s="2"/>
      <c r="EG529" s="2"/>
      <c r="EH529" s="2"/>
      <c r="EI529" s="2"/>
      <c r="EJ529" s="2"/>
      <c r="EK529" s="2"/>
      <c r="EL529" s="2"/>
      <c r="EM529" s="2"/>
      <c r="EN529" s="2"/>
      <c r="EO529" s="2"/>
      <c r="EP529" s="2"/>
      <c r="EQ529" s="2"/>
      <c r="ER529" s="2"/>
      <c r="ES529" s="2"/>
      <c r="ET529" s="2"/>
      <c r="EU529" s="2"/>
      <c r="EV529" s="2"/>
      <c r="EW529" s="2"/>
      <c r="EX529" s="2"/>
      <c r="EY529" s="2"/>
      <c r="EZ529" s="2"/>
      <c r="FA529" s="2"/>
      <c r="FB529" s="2"/>
      <c r="FC529" s="2"/>
      <c r="FD529" s="2"/>
      <c r="FE529" s="2"/>
      <c r="FF529" s="2"/>
      <c r="FG529" s="2"/>
      <c r="FH529" s="2"/>
      <c r="FI529" s="2"/>
      <c r="FJ529" s="2"/>
      <c r="FK529" s="2"/>
      <c r="FL529" s="2"/>
      <c r="FM529" s="2"/>
      <c r="FN529" s="2"/>
      <c r="FO529" s="2"/>
      <c r="FP529" s="2"/>
      <c r="FQ529" s="2"/>
      <c r="FR529" s="2"/>
      <c r="FS529" s="2"/>
      <c r="FT529" s="2"/>
      <c r="FU529" s="2"/>
      <c r="FV529" s="2"/>
      <c r="FW529" s="2"/>
      <c r="FX529" s="2"/>
      <c r="FY529" s="2"/>
      <c r="FZ529" s="2"/>
      <c r="GA529" s="2"/>
      <c r="GB529" s="2"/>
      <c r="GC529" s="2"/>
      <c r="GD529" s="2"/>
      <c r="GE529" s="2"/>
      <c r="GF529" s="2"/>
      <c r="GG529" s="2"/>
      <c r="GH529" s="2"/>
      <c r="GI529" s="2"/>
      <c r="GJ529" s="2"/>
      <c r="GK529" s="2"/>
      <c r="GL529" s="2"/>
      <c r="GM529" s="2"/>
      <c r="GN529" s="2"/>
      <c r="GO529" s="2"/>
      <c r="GP529" s="2"/>
      <c r="GQ529" s="2"/>
      <c r="GR529" s="2"/>
      <c r="GS529" s="2"/>
      <c r="GT529" s="2"/>
      <c r="GU529" s="2"/>
      <c r="GV529" s="2"/>
      <c r="GW529" s="2"/>
      <c r="GX529" s="2"/>
      <c r="GY529" s="2"/>
      <c r="GZ529" s="2"/>
      <c r="HA529" s="2"/>
      <c r="HB529" s="2"/>
      <c r="HC529" s="2"/>
      <c r="HD529" s="2"/>
      <c r="HE529" s="2"/>
      <c r="HF529" s="2"/>
      <c r="HG529" s="2"/>
      <c r="HH529" s="2"/>
      <c r="HI529" s="2"/>
      <c r="HJ529" s="2"/>
      <c r="HK529" s="2"/>
      <c r="HL529" s="2"/>
      <c r="HM529" s="2"/>
      <c r="HN529" s="2"/>
      <c r="HO529" s="2"/>
      <c r="HP529" s="2"/>
      <c r="HQ529" s="2"/>
      <c r="HR529" s="2"/>
      <c r="HS529" s="2"/>
      <c r="HT529" s="2"/>
      <c r="HU529" s="2"/>
      <c r="HV529" s="2"/>
      <c r="HW529" s="2"/>
      <c r="HX529" s="2"/>
      <c r="HY529" s="2"/>
      <c r="HZ529" s="2"/>
      <c r="IA529" s="2"/>
      <c r="IB529" s="2"/>
      <c r="IC529" s="2"/>
      <c r="ID529" s="2"/>
    </row>
    <row r="530" spans="1:238" s="4" customFormat="1" x14ac:dyDescent="0.2">
      <c r="A530" s="38">
        <f t="shared" si="11"/>
        <v>523</v>
      </c>
      <c r="B530" s="11" t="s">
        <v>1234</v>
      </c>
      <c r="C530" s="11" t="s">
        <v>1229</v>
      </c>
      <c r="D530" s="11"/>
      <c r="E530" s="49">
        <v>2016.09</v>
      </c>
      <c r="F530" s="12" t="s">
        <v>143</v>
      </c>
      <c r="G530" s="13">
        <v>173</v>
      </c>
      <c r="H530" s="13">
        <v>390</v>
      </c>
      <c r="I530" s="14" t="s">
        <v>4</v>
      </c>
      <c r="J530" s="46" t="s">
        <v>50</v>
      </c>
      <c r="K530" s="6" t="s">
        <v>2354</v>
      </c>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c r="BV530" s="2"/>
      <c r="BW530" s="2"/>
      <c r="BX530" s="2"/>
      <c r="BY530" s="2"/>
      <c r="BZ530" s="2"/>
      <c r="CA530" s="2"/>
      <c r="CB530" s="2"/>
      <c r="CC530" s="2"/>
      <c r="CD530" s="2"/>
      <c r="CE530" s="2"/>
      <c r="CF530" s="2"/>
      <c r="CG530" s="2"/>
      <c r="CH530" s="2"/>
      <c r="CI530" s="2"/>
      <c r="CJ530" s="2"/>
      <c r="CK530" s="2"/>
      <c r="CL530" s="2"/>
      <c r="CM530" s="2"/>
      <c r="CN530" s="2"/>
      <c r="CO530" s="2"/>
      <c r="CP530" s="2"/>
      <c r="CQ530" s="2"/>
      <c r="CR530" s="2"/>
      <c r="CS530" s="2"/>
      <c r="CT530" s="2"/>
      <c r="CU530" s="2"/>
      <c r="CV530" s="2"/>
      <c r="CW530" s="2"/>
      <c r="CX530" s="2"/>
      <c r="CY530" s="2"/>
      <c r="CZ530" s="2"/>
      <c r="DA530" s="2"/>
      <c r="DB530" s="2"/>
      <c r="DC530" s="2"/>
      <c r="DD530" s="2"/>
      <c r="DE530" s="2"/>
      <c r="DF530" s="2"/>
      <c r="DG530" s="2"/>
      <c r="DH530" s="2"/>
      <c r="DI530" s="2"/>
      <c r="DJ530" s="2"/>
      <c r="DK530" s="2"/>
      <c r="DL530" s="2"/>
      <c r="DM530" s="2"/>
      <c r="DN530" s="2"/>
      <c r="DO530" s="2"/>
      <c r="DP530" s="2"/>
      <c r="DQ530" s="2"/>
      <c r="DR530" s="2"/>
      <c r="DS530" s="2"/>
      <c r="DT530" s="2"/>
      <c r="DU530" s="2"/>
      <c r="DV530" s="2"/>
      <c r="DW530" s="2"/>
      <c r="DX530" s="2"/>
      <c r="DY530" s="2"/>
      <c r="DZ530" s="2"/>
      <c r="EA530" s="2"/>
      <c r="EB530" s="2"/>
      <c r="EC530" s="2"/>
      <c r="ED530" s="2"/>
      <c r="EE530" s="2"/>
      <c r="EF530" s="2"/>
      <c r="EG530" s="2"/>
      <c r="EH530" s="2"/>
      <c r="EI530" s="2"/>
      <c r="EJ530" s="2"/>
      <c r="EK530" s="2"/>
      <c r="EL530" s="2"/>
      <c r="EM530" s="2"/>
      <c r="EN530" s="2"/>
      <c r="EO530" s="2"/>
      <c r="EP530" s="2"/>
      <c r="EQ530" s="2"/>
      <c r="ER530" s="2"/>
      <c r="ES530" s="2"/>
      <c r="ET530" s="2"/>
      <c r="EU530" s="2"/>
      <c r="EV530" s="2"/>
      <c r="EW530" s="2"/>
      <c r="EX530" s="2"/>
      <c r="EY530" s="2"/>
      <c r="EZ530" s="2"/>
      <c r="FA530" s="2"/>
      <c r="FB530" s="2"/>
      <c r="FC530" s="2"/>
      <c r="FD530" s="2"/>
      <c r="FE530" s="2"/>
      <c r="FF530" s="2"/>
      <c r="FG530" s="2"/>
      <c r="FH530" s="2"/>
      <c r="FI530" s="2"/>
      <c r="FJ530" s="2"/>
      <c r="FK530" s="2"/>
      <c r="FL530" s="2"/>
      <c r="FM530" s="2"/>
      <c r="FN530" s="2"/>
      <c r="FO530" s="2"/>
      <c r="FP530" s="2"/>
      <c r="FQ530" s="2"/>
      <c r="FR530" s="2"/>
      <c r="FS530" s="2"/>
      <c r="FT530" s="2"/>
      <c r="FU530" s="2"/>
      <c r="FV530" s="2"/>
      <c r="FW530" s="2"/>
      <c r="FX530" s="2"/>
      <c r="FY530" s="2"/>
      <c r="FZ530" s="2"/>
      <c r="GA530" s="2"/>
      <c r="GB530" s="2"/>
      <c r="GC530" s="2"/>
      <c r="GD530" s="2"/>
      <c r="GE530" s="2"/>
      <c r="GF530" s="2"/>
      <c r="GG530" s="2"/>
      <c r="GH530" s="2"/>
      <c r="GI530" s="2"/>
      <c r="GJ530" s="2"/>
      <c r="GK530" s="2"/>
      <c r="GL530" s="2"/>
      <c r="GM530" s="2"/>
      <c r="GN530" s="2"/>
      <c r="GO530" s="2"/>
      <c r="GP530" s="2"/>
      <c r="GQ530" s="2"/>
      <c r="GR530" s="2"/>
      <c r="GS530" s="2"/>
      <c r="GT530" s="2"/>
      <c r="GU530" s="2"/>
      <c r="GV530" s="2"/>
      <c r="GW530" s="2"/>
      <c r="GX530" s="2"/>
      <c r="GY530" s="2"/>
      <c r="GZ530" s="2"/>
      <c r="HA530" s="2"/>
      <c r="HB530" s="2"/>
      <c r="HC530" s="2"/>
      <c r="HD530" s="2"/>
      <c r="HE530" s="2"/>
      <c r="HF530" s="2"/>
      <c r="HG530" s="2"/>
      <c r="HH530" s="2"/>
      <c r="HI530" s="2"/>
      <c r="HJ530" s="2"/>
      <c r="HK530" s="2"/>
      <c r="HL530" s="2"/>
      <c r="HM530" s="2"/>
      <c r="HN530" s="2"/>
      <c r="HO530" s="2"/>
      <c r="HP530" s="2"/>
      <c r="HQ530" s="2"/>
      <c r="HR530" s="2"/>
      <c r="HS530" s="2"/>
      <c r="HT530" s="2"/>
      <c r="HU530" s="2"/>
      <c r="HV530" s="2"/>
      <c r="HW530" s="2"/>
      <c r="HX530" s="2"/>
      <c r="HY530" s="2"/>
      <c r="HZ530" s="2"/>
      <c r="IA530" s="2"/>
      <c r="IB530" s="2"/>
      <c r="IC530" s="2"/>
      <c r="ID530" s="2"/>
    </row>
    <row r="531" spans="1:238" s="4" customFormat="1" x14ac:dyDescent="0.2">
      <c r="A531" s="38">
        <f t="shared" si="11"/>
        <v>524</v>
      </c>
      <c r="B531" s="11" t="s">
        <v>1235</v>
      </c>
      <c r="C531" s="11" t="s">
        <v>1229</v>
      </c>
      <c r="D531" s="11"/>
      <c r="E531" s="49" t="s">
        <v>890</v>
      </c>
      <c r="F531" s="12" t="s">
        <v>143</v>
      </c>
      <c r="G531" s="13">
        <v>505</v>
      </c>
      <c r="H531" s="13">
        <v>915</v>
      </c>
      <c r="I531" s="14" t="s">
        <v>4</v>
      </c>
      <c r="J531" s="46" t="s">
        <v>50</v>
      </c>
      <c r="K531" s="6"/>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c r="BV531" s="2"/>
      <c r="BW531" s="2"/>
      <c r="BX531" s="2"/>
      <c r="BY531" s="2"/>
      <c r="BZ531" s="2"/>
      <c r="CA531" s="2"/>
      <c r="CB531" s="2"/>
      <c r="CC531" s="2"/>
      <c r="CD531" s="2"/>
      <c r="CE531" s="2"/>
      <c r="CF531" s="2"/>
      <c r="CG531" s="2"/>
      <c r="CH531" s="2"/>
      <c r="CI531" s="2"/>
      <c r="CJ531" s="2"/>
      <c r="CK531" s="2"/>
      <c r="CL531" s="2"/>
      <c r="CM531" s="2"/>
      <c r="CN531" s="2"/>
      <c r="CO531" s="2"/>
      <c r="CP531" s="2"/>
      <c r="CQ531" s="2"/>
      <c r="CR531" s="2"/>
      <c r="CS531" s="2"/>
      <c r="CT531" s="2"/>
      <c r="CU531" s="2"/>
      <c r="CV531" s="2"/>
      <c r="CW531" s="2"/>
      <c r="CX531" s="2"/>
      <c r="CY531" s="2"/>
      <c r="CZ531" s="2"/>
      <c r="DA531" s="2"/>
      <c r="DB531" s="2"/>
      <c r="DC531" s="2"/>
      <c r="DD531" s="2"/>
      <c r="DE531" s="2"/>
      <c r="DF531" s="2"/>
      <c r="DG531" s="2"/>
      <c r="DH531" s="2"/>
      <c r="DI531" s="2"/>
      <c r="DJ531" s="2"/>
      <c r="DK531" s="2"/>
      <c r="DL531" s="2"/>
      <c r="DM531" s="2"/>
      <c r="DN531" s="2"/>
      <c r="DO531" s="2"/>
      <c r="DP531" s="2"/>
      <c r="DQ531" s="2"/>
      <c r="DR531" s="2"/>
      <c r="DS531" s="2"/>
      <c r="DT531" s="2"/>
      <c r="DU531" s="2"/>
      <c r="DV531" s="2"/>
      <c r="DW531" s="2"/>
      <c r="DX531" s="2"/>
      <c r="DY531" s="2"/>
      <c r="DZ531" s="2"/>
      <c r="EA531" s="2"/>
      <c r="EB531" s="2"/>
      <c r="EC531" s="2"/>
      <c r="ED531" s="2"/>
      <c r="EE531" s="2"/>
      <c r="EF531" s="2"/>
      <c r="EG531" s="2"/>
      <c r="EH531" s="2"/>
      <c r="EI531" s="2"/>
      <c r="EJ531" s="2"/>
      <c r="EK531" s="2"/>
      <c r="EL531" s="2"/>
      <c r="EM531" s="2"/>
      <c r="EN531" s="2"/>
      <c r="EO531" s="2"/>
      <c r="EP531" s="2"/>
      <c r="EQ531" s="2"/>
      <c r="ER531" s="2"/>
      <c r="ES531" s="2"/>
      <c r="ET531" s="2"/>
      <c r="EU531" s="2"/>
      <c r="EV531" s="2"/>
      <c r="EW531" s="2"/>
      <c r="EX531" s="2"/>
      <c r="EY531" s="2"/>
      <c r="EZ531" s="2"/>
      <c r="FA531" s="2"/>
      <c r="FB531" s="2"/>
      <c r="FC531" s="2"/>
      <c r="FD531" s="2"/>
      <c r="FE531" s="2"/>
      <c r="FF531" s="2"/>
      <c r="FG531" s="2"/>
      <c r="FH531" s="2"/>
      <c r="FI531" s="2"/>
      <c r="FJ531" s="2"/>
      <c r="FK531" s="2"/>
      <c r="FL531" s="2"/>
      <c r="FM531" s="2"/>
      <c r="FN531" s="2"/>
      <c r="FO531" s="2"/>
      <c r="FP531" s="2"/>
      <c r="FQ531" s="2"/>
      <c r="FR531" s="2"/>
      <c r="FS531" s="2"/>
      <c r="FT531" s="2"/>
      <c r="FU531" s="2"/>
      <c r="FV531" s="2"/>
      <c r="FW531" s="2"/>
      <c r="FX531" s="2"/>
      <c r="FY531" s="2"/>
      <c r="FZ531" s="2"/>
      <c r="GA531" s="2"/>
      <c r="GB531" s="2"/>
      <c r="GC531" s="2"/>
      <c r="GD531" s="2"/>
      <c r="GE531" s="2"/>
      <c r="GF531" s="2"/>
      <c r="GG531" s="2"/>
      <c r="GH531" s="2"/>
      <c r="GI531" s="2"/>
      <c r="GJ531" s="2"/>
      <c r="GK531" s="2"/>
      <c r="GL531" s="2"/>
      <c r="GM531" s="2"/>
      <c r="GN531" s="2"/>
      <c r="GO531" s="2"/>
      <c r="GP531" s="2"/>
      <c r="GQ531" s="2"/>
      <c r="GR531" s="2"/>
      <c r="GS531" s="2"/>
      <c r="GT531" s="2"/>
      <c r="GU531" s="2"/>
      <c r="GV531" s="2"/>
      <c r="GW531" s="2"/>
      <c r="GX531" s="2"/>
      <c r="GY531" s="2"/>
      <c r="GZ531" s="2"/>
      <c r="HA531" s="2"/>
      <c r="HB531" s="2"/>
      <c r="HC531" s="2"/>
      <c r="HD531" s="2"/>
      <c r="HE531" s="2"/>
      <c r="HF531" s="2"/>
      <c r="HG531" s="2"/>
      <c r="HH531" s="2"/>
      <c r="HI531" s="2"/>
      <c r="HJ531" s="2"/>
      <c r="HK531" s="2"/>
      <c r="HL531" s="2"/>
      <c r="HM531" s="2"/>
      <c r="HN531" s="2"/>
      <c r="HO531" s="2"/>
      <c r="HP531" s="2"/>
      <c r="HQ531" s="2"/>
      <c r="HR531" s="2"/>
      <c r="HS531" s="2"/>
      <c r="HT531" s="2"/>
      <c r="HU531" s="2"/>
      <c r="HV531" s="2"/>
      <c r="HW531" s="2"/>
      <c r="HX531" s="2"/>
      <c r="HY531" s="2"/>
      <c r="HZ531" s="2"/>
      <c r="IA531" s="2"/>
      <c r="IB531" s="2"/>
      <c r="IC531" s="2"/>
      <c r="ID531" s="2"/>
    </row>
    <row r="532" spans="1:238" s="4" customFormat="1" x14ac:dyDescent="0.2">
      <c r="A532" s="38">
        <f t="shared" si="11"/>
        <v>525</v>
      </c>
      <c r="B532" s="11" t="s">
        <v>1236</v>
      </c>
      <c r="C532" s="11" t="s">
        <v>1229</v>
      </c>
      <c r="D532" s="11"/>
      <c r="E532" s="49" t="s">
        <v>890</v>
      </c>
      <c r="F532" s="12" t="s">
        <v>187</v>
      </c>
      <c r="G532" s="13">
        <v>1236</v>
      </c>
      <c r="H532" s="13">
        <v>2552</v>
      </c>
      <c r="I532" s="14" t="s">
        <v>4</v>
      </c>
      <c r="J532" s="46" t="s">
        <v>50</v>
      </c>
      <c r="K532" s="6"/>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c r="BV532" s="2"/>
      <c r="BW532" s="2"/>
      <c r="BX532" s="2"/>
      <c r="BY532" s="2"/>
      <c r="BZ532" s="2"/>
      <c r="CA532" s="2"/>
      <c r="CB532" s="2"/>
      <c r="CC532" s="2"/>
      <c r="CD532" s="2"/>
      <c r="CE532" s="2"/>
      <c r="CF532" s="2"/>
      <c r="CG532" s="2"/>
      <c r="CH532" s="2"/>
      <c r="CI532" s="2"/>
      <c r="CJ532" s="2"/>
      <c r="CK532" s="2"/>
      <c r="CL532" s="2"/>
      <c r="CM532" s="2"/>
      <c r="CN532" s="2"/>
      <c r="CO532" s="2"/>
      <c r="CP532" s="2"/>
      <c r="CQ532" s="2"/>
      <c r="CR532" s="2"/>
      <c r="CS532" s="2"/>
      <c r="CT532" s="2"/>
      <c r="CU532" s="2"/>
      <c r="CV532" s="2"/>
      <c r="CW532" s="2"/>
      <c r="CX532" s="2"/>
      <c r="CY532" s="2"/>
      <c r="CZ532" s="2"/>
      <c r="DA532" s="2"/>
      <c r="DB532" s="2"/>
      <c r="DC532" s="2"/>
      <c r="DD532" s="2"/>
      <c r="DE532" s="2"/>
      <c r="DF532" s="2"/>
      <c r="DG532" s="2"/>
      <c r="DH532" s="2"/>
      <c r="DI532" s="2"/>
      <c r="DJ532" s="2"/>
      <c r="DK532" s="2"/>
      <c r="DL532" s="2"/>
      <c r="DM532" s="2"/>
      <c r="DN532" s="2"/>
      <c r="DO532" s="2"/>
      <c r="DP532" s="2"/>
      <c r="DQ532" s="2"/>
      <c r="DR532" s="2"/>
      <c r="DS532" s="2"/>
      <c r="DT532" s="2"/>
      <c r="DU532" s="2"/>
      <c r="DV532" s="2"/>
      <c r="DW532" s="2"/>
      <c r="DX532" s="2"/>
      <c r="DY532" s="2"/>
      <c r="DZ532" s="2"/>
      <c r="EA532" s="2"/>
      <c r="EB532" s="2"/>
      <c r="EC532" s="2"/>
      <c r="ED532" s="2"/>
      <c r="EE532" s="2"/>
      <c r="EF532" s="2"/>
      <c r="EG532" s="2"/>
      <c r="EH532" s="2"/>
      <c r="EI532" s="2"/>
      <c r="EJ532" s="2"/>
      <c r="EK532" s="2"/>
      <c r="EL532" s="2"/>
      <c r="EM532" s="2"/>
      <c r="EN532" s="2"/>
      <c r="EO532" s="2"/>
      <c r="EP532" s="2"/>
      <c r="EQ532" s="2"/>
      <c r="ER532" s="2"/>
      <c r="ES532" s="2"/>
      <c r="ET532" s="2"/>
      <c r="EU532" s="2"/>
      <c r="EV532" s="2"/>
      <c r="EW532" s="2"/>
      <c r="EX532" s="2"/>
      <c r="EY532" s="2"/>
      <c r="EZ532" s="2"/>
      <c r="FA532" s="2"/>
      <c r="FB532" s="2"/>
      <c r="FC532" s="2"/>
      <c r="FD532" s="2"/>
      <c r="FE532" s="2"/>
      <c r="FF532" s="2"/>
      <c r="FG532" s="2"/>
      <c r="FH532" s="2"/>
      <c r="FI532" s="2"/>
      <c r="FJ532" s="2"/>
      <c r="FK532" s="2"/>
      <c r="FL532" s="2"/>
      <c r="FM532" s="2"/>
      <c r="FN532" s="2"/>
      <c r="FO532" s="2"/>
      <c r="FP532" s="2"/>
      <c r="FQ532" s="2"/>
      <c r="FR532" s="2"/>
      <c r="FS532" s="2"/>
      <c r="FT532" s="2"/>
      <c r="FU532" s="2"/>
      <c r="FV532" s="2"/>
      <c r="FW532" s="2"/>
      <c r="FX532" s="2"/>
      <c r="FY532" s="2"/>
      <c r="FZ532" s="2"/>
      <c r="GA532" s="2"/>
      <c r="GB532" s="2"/>
      <c r="GC532" s="2"/>
      <c r="GD532" s="2"/>
      <c r="GE532" s="2"/>
      <c r="GF532" s="2"/>
      <c r="GG532" s="2"/>
      <c r="GH532" s="2"/>
      <c r="GI532" s="2"/>
      <c r="GJ532" s="2"/>
      <c r="GK532" s="2"/>
      <c r="GL532" s="2"/>
      <c r="GM532" s="2"/>
      <c r="GN532" s="2"/>
      <c r="GO532" s="2"/>
      <c r="GP532" s="2"/>
      <c r="GQ532" s="2"/>
      <c r="GR532" s="2"/>
      <c r="GS532" s="2"/>
      <c r="GT532" s="2"/>
      <c r="GU532" s="2"/>
      <c r="GV532" s="2"/>
      <c r="GW532" s="2"/>
      <c r="GX532" s="2"/>
      <c r="GY532" s="2"/>
      <c r="GZ532" s="2"/>
      <c r="HA532" s="2"/>
      <c r="HB532" s="2"/>
      <c r="HC532" s="2"/>
      <c r="HD532" s="2"/>
      <c r="HE532" s="2"/>
      <c r="HF532" s="2"/>
      <c r="HG532" s="2"/>
      <c r="HH532" s="2"/>
      <c r="HI532" s="2"/>
      <c r="HJ532" s="2"/>
      <c r="HK532" s="2"/>
      <c r="HL532" s="2"/>
      <c r="HM532" s="2"/>
      <c r="HN532" s="2"/>
      <c r="HO532" s="2"/>
      <c r="HP532" s="2"/>
      <c r="HQ532" s="2"/>
      <c r="HR532" s="2"/>
      <c r="HS532" s="2"/>
      <c r="HT532" s="2"/>
      <c r="HU532" s="2"/>
      <c r="HV532" s="2"/>
      <c r="HW532" s="2"/>
      <c r="HX532" s="2"/>
      <c r="HY532" s="2"/>
      <c r="HZ532" s="2"/>
      <c r="IA532" s="2"/>
      <c r="IB532" s="2"/>
      <c r="IC532" s="2"/>
      <c r="ID532" s="2"/>
    </row>
    <row r="533" spans="1:238" s="4" customFormat="1" x14ac:dyDescent="0.2">
      <c r="A533" s="38">
        <f t="shared" si="11"/>
        <v>526</v>
      </c>
      <c r="B533" s="11" t="s">
        <v>1237</v>
      </c>
      <c r="C533" s="11" t="s">
        <v>1229</v>
      </c>
      <c r="D533" s="11"/>
      <c r="E533" s="49" t="s">
        <v>890</v>
      </c>
      <c r="F533" s="12" t="s">
        <v>159</v>
      </c>
      <c r="G533" s="13">
        <v>191</v>
      </c>
      <c r="H533" s="13">
        <v>446</v>
      </c>
      <c r="I533" s="14" t="s">
        <v>40</v>
      </c>
      <c r="J533" s="46" t="s">
        <v>50</v>
      </c>
      <c r="K533" s="6"/>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c r="BT533" s="2"/>
      <c r="BU533" s="2"/>
      <c r="BV533" s="2"/>
      <c r="BW533" s="2"/>
      <c r="BX533" s="2"/>
      <c r="BY533" s="2"/>
      <c r="BZ533" s="2"/>
      <c r="CA533" s="2"/>
      <c r="CB533" s="2"/>
      <c r="CC533" s="2"/>
      <c r="CD533" s="2"/>
      <c r="CE533" s="2"/>
      <c r="CF533" s="2"/>
      <c r="CG533" s="2"/>
      <c r="CH533" s="2"/>
      <c r="CI533" s="2"/>
      <c r="CJ533" s="2"/>
      <c r="CK533" s="2"/>
      <c r="CL533" s="2"/>
      <c r="CM533" s="2"/>
      <c r="CN533" s="2"/>
      <c r="CO533" s="2"/>
      <c r="CP533" s="2"/>
      <c r="CQ533" s="2"/>
      <c r="CR533" s="2"/>
      <c r="CS533" s="2"/>
      <c r="CT533" s="2"/>
      <c r="CU533" s="2"/>
      <c r="CV533" s="2"/>
      <c r="CW533" s="2"/>
      <c r="CX533" s="2"/>
      <c r="CY533" s="2"/>
      <c r="CZ533" s="2"/>
      <c r="DA533" s="2"/>
      <c r="DB533" s="2"/>
      <c r="DC533" s="2"/>
      <c r="DD533" s="2"/>
      <c r="DE533" s="2"/>
      <c r="DF533" s="2"/>
      <c r="DG533" s="2"/>
      <c r="DH533" s="2"/>
      <c r="DI533" s="2"/>
      <c r="DJ533" s="2"/>
      <c r="DK533" s="2"/>
      <c r="DL533" s="2"/>
      <c r="DM533" s="2"/>
      <c r="DN533" s="2"/>
      <c r="DO533" s="2"/>
      <c r="DP533" s="2"/>
      <c r="DQ533" s="2"/>
      <c r="DR533" s="2"/>
      <c r="DS533" s="2"/>
      <c r="DT533" s="2"/>
      <c r="DU533" s="2"/>
      <c r="DV533" s="2"/>
      <c r="DW533" s="2"/>
      <c r="DX533" s="2"/>
      <c r="DY533" s="2"/>
      <c r="DZ533" s="2"/>
      <c r="EA533" s="2"/>
      <c r="EB533" s="2"/>
      <c r="EC533" s="2"/>
      <c r="ED533" s="2"/>
      <c r="EE533" s="2"/>
      <c r="EF533" s="2"/>
      <c r="EG533" s="2"/>
      <c r="EH533" s="2"/>
      <c r="EI533" s="2"/>
      <c r="EJ533" s="2"/>
      <c r="EK533" s="2"/>
      <c r="EL533" s="2"/>
      <c r="EM533" s="2"/>
      <c r="EN533" s="2"/>
      <c r="EO533" s="2"/>
      <c r="EP533" s="2"/>
      <c r="EQ533" s="2"/>
      <c r="ER533" s="2"/>
      <c r="ES533" s="2"/>
      <c r="ET533" s="2"/>
      <c r="EU533" s="2"/>
      <c r="EV533" s="2"/>
      <c r="EW533" s="2"/>
      <c r="EX533" s="2"/>
      <c r="EY533" s="2"/>
      <c r="EZ533" s="2"/>
      <c r="FA533" s="2"/>
      <c r="FB533" s="2"/>
      <c r="FC533" s="2"/>
      <c r="FD533" s="2"/>
      <c r="FE533" s="2"/>
      <c r="FF533" s="2"/>
      <c r="FG533" s="2"/>
      <c r="FH533" s="2"/>
      <c r="FI533" s="2"/>
      <c r="FJ533" s="2"/>
      <c r="FK533" s="2"/>
      <c r="FL533" s="2"/>
      <c r="FM533" s="2"/>
      <c r="FN533" s="2"/>
      <c r="FO533" s="2"/>
      <c r="FP533" s="2"/>
      <c r="FQ533" s="2"/>
      <c r="FR533" s="2"/>
      <c r="FS533" s="2"/>
      <c r="FT533" s="2"/>
      <c r="FU533" s="2"/>
      <c r="FV533" s="2"/>
      <c r="FW533" s="2"/>
      <c r="FX533" s="2"/>
      <c r="FY533" s="2"/>
      <c r="FZ533" s="2"/>
      <c r="GA533" s="2"/>
      <c r="GB533" s="2"/>
      <c r="GC533" s="2"/>
      <c r="GD533" s="2"/>
      <c r="GE533" s="2"/>
      <c r="GF533" s="2"/>
      <c r="GG533" s="2"/>
      <c r="GH533" s="2"/>
      <c r="GI533" s="2"/>
      <c r="GJ533" s="2"/>
      <c r="GK533" s="2"/>
      <c r="GL533" s="2"/>
      <c r="GM533" s="2"/>
      <c r="GN533" s="2"/>
      <c r="GO533" s="2"/>
      <c r="GP533" s="2"/>
      <c r="GQ533" s="2"/>
      <c r="GR533" s="2"/>
      <c r="GS533" s="2"/>
      <c r="GT533" s="2"/>
      <c r="GU533" s="2"/>
      <c r="GV533" s="2"/>
      <c r="GW533" s="2"/>
      <c r="GX533" s="2"/>
      <c r="GY533" s="2"/>
      <c r="GZ533" s="2"/>
      <c r="HA533" s="2"/>
      <c r="HB533" s="2"/>
      <c r="HC533" s="2"/>
      <c r="HD533" s="2"/>
      <c r="HE533" s="2"/>
      <c r="HF533" s="2"/>
      <c r="HG533" s="2"/>
      <c r="HH533" s="2"/>
      <c r="HI533" s="2"/>
      <c r="HJ533" s="2"/>
      <c r="HK533" s="2"/>
      <c r="HL533" s="2"/>
      <c r="HM533" s="2"/>
      <c r="HN533" s="2"/>
      <c r="HO533" s="2"/>
      <c r="HP533" s="2"/>
      <c r="HQ533" s="2"/>
      <c r="HR533" s="2"/>
      <c r="HS533" s="2"/>
      <c r="HT533" s="2"/>
      <c r="HU533" s="2"/>
      <c r="HV533" s="2"/>
      <c r="HW533" s="2"/>
      <c r="HX533" s="2"/>
      <c r="HY533" s="2"/>
      <c r="HZ533" s="2"/>
      <c r="IA533" s="2"/>
      <c r="IB533" s="2"/>
      <c r="IC533" s="2"/>
      <c r="ID533" s="2"/>
    </row>
    <row r="534" spans="1:238" s="4" customFormat="1" x14ac:dyDescent="0.2">
      <c r="A534" s="38">
        <f t="shared" si="11"/>
        <v>527</v>
      </c>
      <c r="B534" s="11" t="s">
        <v>1238</v>
      </c>
      <c r="C534" s="11" t="s">
        <v>1229</v>
      </c>
      <c r="D534" s="11"/>
      <c r="E534" s="49" t="s">
        <v>890</v>
      </c>
      <c r="F534" s="12" t="s">
        <v>183</v>
      </c>
      <c r="G534" s="13">
        <v>618</v>
      </c>
      <c r="H534" s="13">
        <v>1141</v>
      </c>
      <c r="I534" s="14" t="s">
        <v>4</v>
      </c>
      <c r="J534" s="46" t="s">
        <v>50</v>
      </c>
      <c r="K534" s="6"/>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c r="BT534" s="2"/>
      <c r="BU534" s="2"/>
      <c r="BV534" s="2"/>
      <c r="BW534" s="2"/>
      <c r="BX534" s="2"/>
      <c r="BY534" s="2"/>
      <c r="BZ534" s="2"/>
      <c r="CA534" s="2"/>
      <c r="CB534" s="2"/>
      <c r="CC534" s="2"/>
      <c r="CD534" s="2"/>
      <c r="CE534" s="2"/>
      <c r="CF534" s="2"/>
      <c r="CG534" s="2"/>
      <c r="CH534" s="2"/>
      <c r="CI534" s="2"/>
      <c r="CJ534" s="2"/>
      <c r="CK534" s="2"/>
      <c r="CL534" s="2"/>
      <c r="CM534" s="2"/>
      <c r="CN534" s="2"/>
      <c r="CO534" s="2"/>
      <c r="CP534" s="2"/>
      <c r="CQ534" s="2"/>
      <c r="CR534" s="2"/>
      <c r="CS534" s="2"/>
      <c r="CT534" s="2"/>
      <c r="CU534" s="2"/>
      <c r="CV534" s="2"/>
      <c r="CW534" s="2"/>
      <c r="CX534" s="2"/>
      <c r="CY534" s="2"/>
      <c r="CZ534" s="2"/>
      <c r="DA534" s="2"/>
      <c r="DB534" s="2"/>
      <c r="DC534" s="2"/>
      <c r="DD534" s="2"/>
      <c r="DE534" s="2"/>
      <c r="DF534" s="2"/>
      <c r="DG534" s="2"/>
      <c r="DH534" s="2"/>
      <c r="DI534" s="2"/>
      <c r="DJ534" s="2"/>
      <c r="DK534" s="2"/>
      <c r="DL534" s="2"/>
      <c r="DM534" s="2"/>
      <c r="DN534" s="2"/>
      <c r="DO534" s="2"/>
      <c r="DP534" s="2"/>
      <c r="DQ534" s="2"/>
      <c r="DR534" s="2"/>
      <c r="DS534" s="2"/>
      <c r="DT534" s="2"/>
      <c r="DU534" s="2"/>
      <c r="DV534" s="2"/>
      <c r="DW534" s="2"/>
      <c r="DX534" s="2"/>
      <c r="DY534" s="2"/>
      <c r="DZ534" s="2"/>
      <c r="EA534" s="2"/>
      <c r="EB534" s="2"/>
      <c r="EC534" s="2"/>
      <c r="ED534" s="2"/>
      <c r="EE534" s="2"/>
      <c r="EF534" s="2"/>
      <c r="EG534" s="2"/>
      <c r="EH534" s="2"/>
      <c r="EI534" s="2"/>
      <c r="EJ534" s="2"/>
      <c r="EK534" s="2"/>
      <c r="EL534" s="2"/>
      <c r="EM534" s="2"/>
      <c r="EN534" s="2"/>
      <c r="EO534" s="2"/>
      <c r="EP534" s="2"/>
      <c r="EQ534" s="2"/>
      <c r="ER534" s="2"/>
      <c r="ES534" s="2"/>
      <c r="ET534" s="2"/>
      <c r="EU534" s="2"/>
      <c r="EV534" s="2"/>
      <c r="EW534" s="2"/>
      <c r="EX534" s="2"/>
      <c r="EY534" s="2"/>
      <c r="EZ534" s="2"/>
      <c r="FA534" s="2"/>
      <c r="FB534" s="2"/>
      <c r="FC534" s="2"/>
      <c r="FD534" s="2"/>
      <c r="FE534" s="2"/>
      <c r="FF534" s="2"/>
      <c r="FG534" s="2"/>
      <c r="FH534" s="2"/>
      <c r="FI534" s="2"/>
      <c r="FJ534" s="2"/>
      <c r="FK534" s="2"/>
      <c r="FL534" s="2"/>
      <c r="FM534" s="2"/>
      <c r="FN534" s="2"/>
      <c r="FO534" s="2"/>
      <c r="FP534" s="2"/>
      <c r="FQ534" s="2"/>
      <c r="FR534" s="2"/>
      <c r="FS534" s="2"/>
      <c r="FT534" s="2"/>
      <c r="FU534" s="2"/>
      <c r="FV534" s="2"/>
      <c r="FW534" s="2"/>
      <c r="FX534" s="2"/>
      <c r="FY534" s="2"/>
      <c r="FZ534" s="2"/>
      <c r="GA534" s="2"/>
      <c r="GB534" s="2"/>
      <c r="GC534" s="2"/>
      <c r="GD534" s="2"/>
      <c r="GE534" s="2"/>
      <c r="GF534" s="2"/>
      <c r="GG534" s="2"/>
      <c r="GH534" s="2"/>
      <c r="GI534" s="2"/>
      <c r="GJ534" s="2"/>
      <c r="GK534" s="2"/>
      <c r="GL534" s="2"/>
      <c r="GM534" s="2"/>
      <c r="GN534" s="2"/>
      <c r="GO534" s="2"/>
      <c r="GP534" s="2"/>
      <c r="GQ534" s="2"/>
      <c r="GR534" s="2"/>
      <c r="GS534" s="2"/>
      <c r="GT534" s="2"/>
      <c r="GU534" s="2"/>
      <c r="GV534" s="2"/>
      <c r="GW534" s="2"/>
      <c r="GX534" s="2"/>
      <c r="GY534" s="2"/>
      <c r="GZ534" s="2"/>
      <c r="HA534" s="2"/>
      <c r="HB534" s="2"/>
      <c r="HC534" s="2"/>
      <c r="HD534" s="2"/>
      <c r="HE534" s="2"/>
      <c r="HF534" s="2"/>
      <c r="HG534" s="2"/>
      <c r="HH534" s="2"/>
      <c r="HI534" s="2"/>
      <c r="HJ534" s="2"/>
      <c r="HK534" s="2"/>
      <c r="HL534" s="2"/>
      <c r="HM534" s="2"/>
      <c r="HN534" s="2"/>
      <c r="HO534" s="2"/>
      <c r="HP534" s="2"/>
      <c r="HQ534" s="2"/>
      <c r="HR534" s="2"/>
      <c r="HS534" s="2"/>
      <c r="HT534" s="2"/>
      <c r="HU534" s="2"/>
      <c r="HV534" s="2"/>
      <c r="HW534" s="2"/>
      <c r="HX534" s="2"/>
      <c r="HY534" s="2"/>
      <c r="HZ534" s="2"/>
      <c r="IA534" s="2"/>
      <c r="IB534" s="2"/>
      <c r="IC534" s="2"/>
      <c r="ID534" s="2"/>
    </row>
    <row r="535" spans="1:238" s="4" customFormat="1" x14ac:dyDescent="0.2">
      <c r="A535" s="38">
        <f t="shared" si="11"/>
        <v>528</v>
      </c>
      <c r="B535" s="11" t="s">
        <v>1239</v>
      </c>
      <c r="C535" s="11" t="s">
        <v>2380</v>
      </c>
      <c r="D535" s="11"/>
      <c r="E535" s="49">
        <v>2016.12</v>
      </c>
      <c r="F535" s="12" t="s">
        <v>128</v>
      </c>
      <c r="G535" s="13">
        <v>686</v>
      </c>
      <c r="H535" s="13">
        <v>1551</v>
      </c>
      <c r="I535" s="18" t="s">
        <v>2311</v>
      </c>
      <c r="J535" s="18" t="s">
        <v>50</v>
      </c>
      <c r="K535" s="6"/>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c r="BT535" s="2"/>
      <c r="BU535" s="2"/>
      <c r="BV535" s="2"/>
      <c r="BW535" s="2"/>
      <c r="BX535" s="2"/>
      <c r="BY535" s="2"/>
      <c r="BZ535" s="2"/>
      <c r="CA535" s="2"/>
      <c r="CB535" s="2"/>
      <c r="CC535" s="2"/>
      <c r="CD535" s="2"/>
      <c r="CE535" s="2"/>
      <c r="CF535" s="2"/>
      <c r="CG535" s="2"/>
      <c r="CH535" s="2"/>
      <c r="CI535" s="2"/>
      <c r="CJ535" s="2"/>
      <c r="CK535" s="2"/>
      <c r="CL535" s="2"/>
      <c r="CM535" s="2"/>
      <c r="CN535" s="2"/>
      <c r="CO535" s="2"/>
      <c r="CP535" s="2"/>
      <c r="CQ535" s="2"/>
      <c r="CR535" s="2"/>
      <c r="CS535" s="2"/>
      <c r="CT535" s="2"/>
      <c r="CU535" s="2"/>
      <c r="CV535" s="2"/>
      <c r="CW535" s="2"/>
      <c r="CX535" s="2"/>
      <c r="CY535" s="2"/>
      <c r="CZ535" s="2"/>
      <c r="DA535" s="2"/>
      <c r="DB535" s="2"/>
      <c r="DC535" s="2"/>
      <c r="DD535" s="2"/>
      <c r="DE535" s="2"/>
      <c r="DF535" s="2"/>
      <c r="DG535" s="2"/>
      <c r="DH535" s="2"/>
      <c r="DI535" s="2"/>
      <c r="DJ535" s="2"/>
      <c r="DK535" s="2"/>
      <c r="DL535" s="2"/>
      <c r="DM535" s="2"/>
      <c r="DN535" s="2"/>
      <c r="DO535" s="2"/>
      <c r="DP535" s="2"/>
      <c r="DQ535" s="2"/>
      <c r="DR535" s="2"/>
      <c r="DS535" s="2"/>
      <c r="DT535" s="2"/>
      <c r="DU535" s="2"/>
      <c r="DV535" s="2"/>
      <c r="DW535" s="2"/>
      <c r="DX535" s="2"/>
      <c r="DY535" s="2"/>
      <c r="DZ535" s="2"/>
      <c r="EA535" s="2"/>
      <c r="EB535" s="2"/>
      <c r="EC535" s="2"/>
      <c r="ED535" s="2"/>
      <c r="EE535" s="2"/>
      <c r="EF535" s="2"/>
      <c r="EG535" s="2"/>
      <c r="EH535" s="2"/>
      <c r="EI535" s="2"/>
      <c r="EJ535" s="2"/>
      <c r="EK535" s="2"/>
      <c r="EL535" s="2"/>
      <c r="EM535" s="2"/>
      <c r="EN535" s="2"/>
      <c r="EO535" s="2"/>
      <c r="EP535" s="2"/>
      <c r="EQ535" s="2"/>
      <c r="ER535" s="2"/>
      <c r="ES535" s="2"/>
      <c r="ET535" s="2"/>
      <c r="EU535" s="2"/>
      <c r="EV535" s="2"/>
      <c r="EW535" s="2"/>
      <c r="EX535" s="2"/>
      <c r="EY535" s="2"/>
      <c r="EZ535" s="2"/>
      <c r="FA535" s="2"/>
      <c r="FB535" s="2"/>
      <c r="FC535" s="2"/>
      <c r="FD535" s="2"/>
      <c r="FE535" s="2"/>
      <c r="FF535" s="2"/>
      <c r="FG535" s="2"/>
      <c r="FH535" s="2"/>
      <c r="FI535" s="2"/>
      <c r="FJ535" s="2"/>
      <c r="FK535" s="2"/>
      <c r="FL535" s="2"/>
      <c r="FM535" s="2"/>
      <c r="FN535" s="2"/>
      <c r="FO535" s="2"/>
      <c r="FP535" s="2"/>
      <c r="FQ535" s="2"/>
      <c r="FR535" s="2"/>
      <c r="FS535" s="2"/>
      <c r="FT535" s="2"/>
      <c r="FU535" s="2"/>
      <c r="FV535" s="2"/>
      <c r="FW535" s="2"/>
      <c r="FX535" s="2"/>
      <c r="FY535" s="2"/>
      <c r="FZ535" s="2"/>
      <c r="GA535" s="2"/>
      <c r="GB535" s="2"/>
      <c r="GC535" s="2"/>
      <c r="GD535" s="2"/>
      <c r="GE535" s="2"/>
      <c r="GF535" s="2"/>
      <c r="GG535" s="2"/>
      <c r="GH535" s="2"/>
      <c r="GI535" s="2"/>
      <c r="GJ535" s="2"/>
      <c r="GK535" s="2"/>
      <c r="GL535" s="2"/>
      <c r="GM535" s="2"/>
      <c r="GN535" s="2"/>
      <c r="GO535" s="2"/>
      <c r="GP535" s="2"/>
      <c r="GQ535" s="2"/>
      <c r="GR535" s="2"/>
      <c r="GS535" s="2"/>
      <c r="GT535" s="2"/>
      <c r="GU535" s="2"/>
      <c r="GV535" s="2"/>
      <c r="GW535" s="2"/>
      <c r="GX535" s="2"/>
      <c r="GY535" s="2"/>
      <c r="GZ535" s="2"/>
      <c r="HA535" s="2"/>
      <c r="HB535" s="2"/>
      <c r="HC535" s="2"/>
      <c r="HD535" s="2"/>
      <c r="HE535" s="2"/>
      <c r="HF535" s="2"/>
      <c r="HG535" s="2"/>
      <c r="HH535" s="2"/>
      <c r="HI535" s="2"/>
      <c r="HJ535" s="2"/>
      <c r="HK535" s="2"/>
      <c r="HL535" s="2"/>
      <c r="HM535" s="2"/>
      <c r="HN535" s="2"/>
      <c r="HO535" s="2"/>
      <c r="HP535" s="2"/>
      <c r="HQ535" s="2"/>
      <c r="HR535" s="2"/>
      <c r="HS535" s="2"/>
      <c r="HT535" s="2"/>
      <c r="HU535" s="2"/>
      <c r="HV535" s="2"/>
      <c r="HW535" s="2"/>
      <c r="HX535" s="2"/>
      <c r="HY535" s="2"/>
      <c r="HZ535" s="2"/>
      <c r="IA535" s="2"/>
      <c r="IB535" s="2"/>
      <c r="IC535" s="2"/>
      <c r="ID535" s="2"/>
    </row>
    <row r="536" spans="1:238" s="4" customFormat="1" x14ac:dyDescent="0.2">
      <c r="A536" s="38">
        <f t="shared" si="11"/>
        <v>529</v>
      </c>
      <c r="B536" s="11" t="s">
        <v>1240</v>
      </c>
      <c r="C536" s="11" t="s">
        <v>2381</v>
      </c>
      <c r="D536" s="11"/>
      <c r="E536" s="49">
        <v>2016.12</v>
      </c>
      <c r="F536" s="12" t="s">
        <v>128</v>
      </c>
      <c r="G536" s="13">
        <v>1229</v>
      </c>
      <c r="H536" s="13">
        <v>1954</v>
      </c>
      <c r="I536" s="14" t="s">
        <v>4</v>
      </c>
      <c r="J536" s="18" t="s">
        <v>50</v>
      </c>
      <c r="K536" s="6"/>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c r="BU536" s="2"/>
      <c r="BV536" s="2"/>
      <c r="BW536" s="2"/>
      <c r="BX536" s="2"/>
      <c r="BY536" s="2"/>
      <c r="BZ536" s="2"/>
      <c r="CA536" s="2"/>
      <c r="CB536" s="2"/>
      <c r="CC536" s="2"/>
      <c r="CD536" s="2"/>
      <c r="CE536" s="2"/>
      <c r="CF536" s="2"/>
      <c r="CG536" s="2"/>
      <c r="CH536" s="2"/>
      <c r="CI536" s="2"/>
      <c r="CJ536" s="2"/>
      <c r="CK536" s="2"/>
      <c r="CL536" s="2"/>
      <c r="CM536" s="2"/>
      <c r="CN536" s="2"/>
      <c r="CO536" s="2"/>
      <c r="CP536" s="2"/>
      <c r="CQ536" s="2"/>
      <c r="CR536" s="2"/>
      <c r="CS536" s="2"/>
      <c r="CT536" s="2"/>
      <c r="CU536" s="2"/>
      <c r="CV536" s="2"/>
      <c r="CW536" s="2"/>
      <c r="CX536" s="2"/>
      <c r="CY536" s="2"/>
      <c r="CZ536" s="2"/>
      <c r="DA536" s="2"/>
      <c r="DB536" s="2"/>
      <c r="DC536" s="2"/>
      <c r="DD536" s="2"/>
      <c r="DE536" s="2"/>
      <c r="DF536" s="2"/>
      <c r="DG536" s="2"/>
      <c r="DH536" s="2"/>
      <c r="DI536" s="2"/>
      <c r="DJ536" s="2"/>
      <c r="DK536" s="2"/>
      <c r="DL536" s="2"/>
      <c r="DM536" s="2"/>
      <c r="DN536" s="2"/>
      <c r="DO536" s="2"/>
      <c r="DP536" s="2"/>
      <c r="DQ536" s="2"/>
      <c r="DR536" s="2"/>
      <c r="DS536" s="2"/>
      <c r="DT536" s="2"/>
      <c r="DU536" s="2"/>
      <c r="DV536" s="2"/>
      <c r="DW536" s="2"/>
      <c r="DX536" s="2"/>
      <c r="DY536" s="2"/>
      <c r="DZ536" s="2"/>
      <c r="EA536" s="2"/>
      <c r="EB536" s="2"/>
      <c r="EC536" s="2"/>
      <c r="ED536" s="2"/>
      <c r="EE536" s="2"/>
      <c r="EF536" s="2"/>
      <c r="EG536" s="2"/>
      <c r="EH536" s="2"/>
      <c r="EI536" s="2"/>
      <c r="EJ536" s="2"/>
      <c r="EK536" s="2"/>
      <c r="EL536" s="2"/>
      <c r="EM536" s="2"/>
      <c r="EN536" s="2"/>
      <c r="EO536" s="2"/>
      <c r="EP536" s="2"/>
      <c r="EQ536" s="2"/>
      <c r="ER536" s="2"/>
      <c r="ES536" s="2"/>
      <c r="ET536" s="2"/>
      <c r="EU536" s="2"/>
      <c r="EV536" s="2"/>
      <c r="EW536" s="2"/>
      <c r="EX536" s="2"/>
      <c r="EY536" s="2"/>
      <c r="EZ536" s="2"/>
      <c r="FA536" s="2"/>
      <c r="FB536" s="2"/>
      <c r="FC536" s="2"/>
      <c r="FD536" s="2"/>
      <c r="FE536" s="2"/>
      <c r="FF536" s="2"/>
      <c r="FG536" s="2"/>
      <c r="FH536" s="2"/>
      <c r="FI536" s="2"/>
      <c r="FJ536" s="2"/>
      <c r="FK536" s="2"/>
      <c r="FL536" s="2"/>
      <c r="FM536" s="2"/>
      <c r="FN536" s="2"/>
      <c r="FO536" s="2"/>
      <c r="FP536" s="2"/>
      <c r="FQ536" s="2"/>
      <c r="FR536" s="2"/>
      <c r="FS536" s="2"/>
      <c r="FT536" s="2"/>
      <c r="FU536" s="2"/>
      <c r="FV536" s="2"/>
      <c r="FW536" s="2"/>
      <c r="FX536" s="2"/>
      <c r="FY536" s="2"/>
      <c r="FZ536" s="2"/>
      <c r="GA536" s="2"/>
      <c r="GB536" s="2"/>
      <c r="GC536" s="2"/>
      <c r="GD536" s="2"/>
      <c r="GE536" s="2"/>
      <c r="GF536" s="2"/>
      <c r="GG536" s="2"/>
      <c r="GH536" s="2"/>
      <c r="GI536" s="2"/>
      <c r="GJ536" s="2"/>
      <c r="GK536" s="2"/>
      <c r="GL536" s="2"/>
      <c r="GM536" s="2"/>
      <c r="GN536" s="2"/>
      <c r="GO536" s="2"/>
      <c r="GP536" s="2"/>
      <c r="GQ536" s="2"/>
      <c r="GR536" s="2"/>
      <c r="GS536" s="2"/>
      <c r="GT536" s="2"/>
      <c r="GU536" s="2"/>
      <c r="GV536" s="2"/>
      <c r="GW536" s="2"/>
      <c r="GX536" s="2"/>
      <c r="GY536" s="2"/>
      <c r="GZ536" s="2"/>
      <c r="HA536" s="2"/>
      <c r="HB536" s="2"/>
      <c r="HC536" s="2"/>
      <c r="HD536" s="2"/>
      <c r="HE536" s="2"/>
      <c r="HF536" s="2"/>
      <c r="HG536" s="2"/>
      <c r="HH536" s="2"/>
      <c r="HI536" s="2"/>
      <c r="HJ536" s="2"/>
      <c r="HK536" s="2"/>
      <c r="HL536" s="2"/>
      <c r="HM536" s="2"/>
      <c r="HN536" s="2"/>
      <c r="HO536" s="2"/>
      <c r="HP536" s="2"/>
      <c r="HQ536" s="2"/>
      <c r="HR536" s="2"/>
      <c r="HS536" s="2"/>
      <c r="HT536" s="2"/>
      <c r="HU536" s="2"/>
      <c r="HV536" s="2"/>
      <c r="HW536" s="2"/>
      <c r="HX536" s="2"/>
      <c r="HY536" s="2"/>
      <c r="HZ536" s="2"/>
      <c r="IA536" s="2"/>
      <c r="IB536" s="2"/>
      <c r="IC536" s="2"/>
      <c r="ID536" s="2"/>
    </row>
    <row r="537" spans="1:238" s="4" customFormat="1" x14ac:dyDescent="0.2">
      <c r="A537" s="38">
        <f t="shared" si="11"/>
        <v>530</v>
      </c>
      <c r="B537" s="11" t="s">
        <v>1241</v>
      </c>
      <c r="C537" s="11" t="s">
        <v>2389</v>
      </c>
      <c r="D537" s="12"/>
      <c r="E537" s="49">
        <v>2017.01</v>
      </c>
      <c r="F537" s="12" t="s">
        <v>140</v>
      </c>
      <c r="G537" s="16">
        <v>448</v>
      </c>
      <c r="H537" s="13">
        <v>850</v>
      </c>
      <c r="I537" s="14" t="s">
        <v>4</v>
      </c>
      <c r="J537" s="18" t="s">
        <v>50</v>
      </c>
      <c r="K537" s="6"/>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c r="BT537" s="2"/>
      <c r="BU537" s="2"/>
      <c r="BV537" s="2"/>
      <c r="BW537" s="2"/>
      <c r="BX537" s="2"/>
      <c r="BY537" s="2"/>
      <c r="BZ537" s="2"/>
      <c r="CA537" s="2"/>
      <c r="CB537" s="2"/>
      <c r="CC537" s="2"/>
      <c r="CD537" s="2"/>
      <c r="CE537" s="2"/>
      <c r="CF537" s="2"/>
      <c r="CG537" s="2"/>
      <c r="CH537" s="2"/>
      <c r="CI537" s="2"/>
      <c r="CJ537" s="2"/>
      <c r="CK537" s="2"/>
      <c r="CL537" s="2"/>
      <c r="CM537" s="2"/>
      <c r="CN537" s="2"/>
      <c r="CO537" s="2"/>
      <c r="CP537" s="2"/>
      <c r="CQ537" s="2"/>
      <c r="CR537" s="2"/>
      <c r="CS537" s="2"/>
      <c r="CT537" s="2"/>
      <c r="CU537" s="2"/>
      <c r="CV537" s="2"/>
      <c r="CW537" s="2"/>
      <c r="CX537" s="2"/>
      <c r="CY537" s="2"/>
      <c r="CZ537" s="2"/>
      <c r="DA537" s="2"/>
      <c r="DB537" s="2"/>
      <c r="DC537" s="2"/>
      <c r="DD537" s="2"/>
      <c r="DE537" s="2"/>
      <c r="DF537" s="2"/>
      <c r="DG537" s="2"/>
      <c r="DH537" s="2"/>
      <c r="DI537" s="2"/>
      <c r="DJ537" s="2"/>
      <c r="DK537" s="2"/>
      <c r="DL537" s="2"/>
      <c r="DM537" s="2"/>
      <c r="DN537" s="2"/>
      <c r="DO537" s="2"/>
      <c r="DP537" s="2"/>
      <c r="DQ537" s="2"/>
      <c r="DR537" s="2"/>
      <c r="DS537" s="2"/>
      <c r="DT537" s="2"/>
      <c r="DU537" s="2"/>
      <c r="DV537" s="2"/>
      <c r="DW537" s="2"/>
      <c r="DX537" s="2"/>
      <c r="DY537" s="2"/>
      <c r="DZ537" s="2"/>
      <c r="EA537" s="2"/>
      <c r="EB537" s="2"/>
      <c r="EC537" s="2"/>
      <c r="ED537" s="2"/>
      <c r="EE537" s="2"/>
      <c r="EF537" s="2"/>
      <c r="EG537" s="2"/>
      <c r="EH537" s="2"/>
      <c r="EI537" s="2"/>
      <c r="EJ537" s="2"/>
      <c r="EK537" s="2"/>
      <c r="EL537" s="2"/>
      <c r="EM537" s="2"/>
      <c r="EN537" s="2"/>
      <c r="EO537" s="2"/>
      <c r="EP537" s="2"/>
      <c r="EQ537" s="2"/>
      <c r="ER537" s="2"/>
      <c r="ES537" s="2"/>
      <c r="ET537" s="2"/>
      <c r="EU537" s="2"/>
      <c r="EV537" s="2"/>
      <c r="EW537" s="2"/>
      <c r="EX537" s="2"/>
      <c r="EY537" s="2"/>
      <c r="EZ537" s="2"/>
      <c r="FA537" s="2"/>
      <c r="FB537" s="2"/>
      <c r="FC537" s="2"/>
      <c r="FD537" s="2"/>
      <c r="FE537" s="2"/>
      <c r="FF537" s="2"/>
      <c r="FG537" s="2"/>
      <c r="FH537" s="2"/>
      <c r="FI537" s="2"/>
      <c r="FJ537" s="2"/>
      <c r="FK537" s="2"/>
      <c r="FL537" s="2"/>
      <c r="FM537" s="2"/>
      <c r="FN537" s="2"/>
      <c r="FO537" s="2"/>
      <c r="FP537" s="2"/>
      <c r="FQ537" s="2"/>
      <c r="FR537" s="2"/>
      <c r="FS537" s="2"/>
      <c r="FT537" s="2"/>
      <c r="FU537" s="2"/>
      <c r="FV537" s="2"/>
      <c r="FW537" s="2"/>
      <c r="FX537" s="2"/>
      <c r="FY537" s="2"/>
      <c r="FZ537" s="2"/>
      <c r="GA537" s="2"/>
      <c r="GB537" s="2"/>
      <c r="GC537" s="2"/>
      <c r="GD537" s="2"/>
      <c r="GE537" s="2"/>
      <c r="GF537" s="2"/>
      <c r="GG537" s="2"/>
      <c r="GH537" s="2"/>
      <c r="GI537" s="2"/>
      <c r="GJ537" s="2"/>
      <c r="GK537" s="2"/>
      <c r="GL537" s="2"/>
      <c r="GM537" s="2"/>
      <c r="GN537" s="2"/>
      <c r="GO537" s="2"/>
      <c r="GP537" s="2"/>
      <c r="GQ537" s="2"/>
      <c r="GR537" s="2"/>
      <c r="GS537" s="2"/>
      <c r="GT537" s="2"/>
      <c r="GU537" s="2"/>
      <c r="GV537" s="2"/>
      <c r="GW537" s="2"/>
      <c r="GX537" s="2"/>
      <c r="GY537" s="2"/>
      <c r="GZ537" s="2"/>
      <c r="HA537" s="2"/>
      <c r="HB537" s="2"/>
      <c r="HC537" s="2"/>
      <c r="HD537" s="2"/>
      <c r="HE537" s="2"/>
      <c r="HF537" s="2"/>
      <c r="HG537" s="2"/>
      <c r="HH537" s="2"/>
      <c r="HI537" s="2"/>
      <c r="HJ537" s="2"/>
      <c r="HK537" s="2"/>
      <c r="HL537" s="2"/>
      <c r="HM537" s="2"/>
      <c r="HN537" s="2"/>
      <c r="HO537" s="2"/>
      <c r="HP537" s="2"/>
      <c r="HQ537" s="2"/>
      <c r="HR537" s="2"/>
      <c r="HS537" s="2"/>
      <c r="HT537" s="2"/>
      <c r="HU537" s="2"/>
      <c r="HV537" s="2"/>
      <c r="HW537" s="2"/>
      <c r="HX537" s="2"/>
      <c r="HY537" s="2"/>
      <c r="HZ537" s="2"/>
      <c r="IA537" s="2"/>
      <c r="IB537" s="2"/>
      <c r="IC537" s="2"/>
      <c r="ID537" s="2"/>
    </row>
    <row r="538" spans="1:238" s="4" customFormat="1" x14ac:dyDescent="0.2">
      <c r="A538" s="38">
        <f t="shared" si="11"/>
        <v>531</v>
      </c>
      <c r="B538" s="11" t="s">
        <v>1242</v>
      </c>
      <c r="C538" s="11" t="s">
        <v>2389</v>
      </c>
      <c r="D538" s="12"/>
      <c r="E538" s="49">
        <v>2017.01</v>
      </c>
      <c r="F538" s="12" t="s">
        <v>130</v>
      </c>
      <c r="G538" s="16">
        <v>266</v>
      </c>
      <c r="H538" s="13">
        <v>596</v>
      </c>
      <c r="I538" s="14" t="s">
        <v>4</v>
      </c>
      <c r="J538" s="18" t="s">
        <v>50</v>
      </c>
      <c r="K538" s="6"/>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c r="BT538" s="2"/>
      <c r="BU538" s="2"/>
      <c r="BV538" s="2"/>
      <c r="BW538" s="2"/>
      <c r="BX538" s="2"/>
      <c r="BY538" s="2"/>
      <c r="BZ538" s="2"/>
      <c r="CA538" s="2"/>
      <c r="CB538" s="2"/>
      <c r="CC538" s="2"/>
      <c r="CD538" s="2"/>
      <c r="CE538" s="2"/>
      <c r="CF538" s="2"/>
      <c r="CG538" s="2"/>
      <c r="CH538" s="2"/>
      <c r="CI538" s="2"/>
      <c r="CJ538" s="2"/>
      <c r="CK538" s="2"/>
      <c r="CL538" s="2"/>
      <c r="CM538" s="2"/>
      <c r="CN538" s="2"/>
      <c r="CO538" s="2"/>
      <c r="CP538" s="2"/>
      <c r="CQ538" s="2"/>
      <c r="CR538" s="2"/>
      <c r="CS538" s="2"/>
      <c r="CT538" s="2"/>
      <c r="CU538" s="2"/>
      <c r="CV538" s="2"/>
      <c r="CW538" s="2"/>
      <c r="CX538" s="2"/>
      <c r="CY538" s="2"/>
      <c r="CZ538" s="2"/>
      <c r="DA538" s="2"/>
      <c r="DB538" s="2"/>
      <c r="DC538" s="2"/>
      <c r="DD538" s="2"/>
      <c r="DE538" s="2"/>
      <c r="DF538" s="2"/>
      <c r="DG538" s="2"/>
      <c r="DH538" s="2"/>
      <c r="DI538" s="2"/>
      <c r="DJ538" s="2"/>
      <c r="DK538" s="2"/>
      <c r="DL538" s="2"/>
      <c r="DM538" s="2"/>
      <c r="DN538" s="2"/>
      <c r="DO538" s="2"/>
      <c r="DP538" s="2"/>
      <c r="DQ538" s="2"/>
      <c r="DR538" s="2"/>
      <c r="DS538" s="2"/>
      <c r="DT538" s="2"/>
      <c r="DU538" s="2"/>
      <c r="DV538" s="2"/>
      <c r="DW538" s="2"/>
      <c r="DX538" s="2"/>
      <c r="DY538" s="2"/>
      <c r="DZ538" s="2"/>
      <c r="EA538" s="2"/>
      <c r="EB538" s="2"/>
      <c r="EC538" s="2"/>
      <c r="ED538" s="2"/>
      <c r="EE538" s="2"/>
      <c r="EF538" s="2"/>
      <c r="EG538" s="2"/>
      <c r="EH538" s="2"/>
      <c r="EI538" s="2"/>
      <c r="EJ538" s="2"/>
      <c r="EK538" s="2"/>
      <c r="EL538" s="2"/>
      <c r="EM538" s="2"/>
      <c r="EN538" s="2"/>
      <c r="EO538" s="2"/>
      <c r="EP538" s="2"/>
      <c r="EQ538" s="2"/>
      <c r="ER538" s="2"/>
      <c r="ES538" s="2"/>
      <c r="ET538" s="2"/>
      <c r="EU538" s="2"/>
      <c r="EV538" s="2"/>
      <c r="EW538" s="2"/>
      <c r="EX538" s="2"/>
      <c r="EY538" s="2"/>
      <c r="EZ538" s="2"/>
      <c r="FA538" s="2"/>
      <c r="FB538" s="2"/>
      <c r="FC538" s="2"/>
      <c r="FD538" s="2"/>
      <c r="FE538" s="2"/>
      <c r="FF538" s="2"/>
      <c r="FG538" s="2"/>
      <c r="FH538" s="2"/>
      <c r="FI538" s="2"/>
      <c r="FJ538" s="2"/>
      <c r="FK538" s="2"/>
      <c r="FL538" s="2"/>
      <c r="FM538" s="2"/>
      <c r="FN538" s="2"/>
      <c r="FO538" s="2"/>
      <c r="FP538" s="2"/>
      <c r="FQ538" s="2"/>
      <c r="FR538" s="2"/>
      <c r="FS538" s="2"/>
      <c r="FT538" s="2"/>
      <c r="FU538" s="2"/>
      <c r="FV538" s="2"/>
      <c r="FW538" s="2"/>
      <c r="FX538" s="2"/>
      <c r="FY538" s="2"/>
      <c r="FZ538" s="2"/>
      <c r="GA538" s="2"/>
      <c r="GB538" s="2"/>
      <c r="GC538" s="2"/>
      <c r="GD538" s="2"/>
      <c r="GE538" s="2"/>
      <c r="GF538" s="2"/>
      <c r="GG538" s="2"/>
      <c r="GH538" s="2"/>
      <c r="GI538" s="2"/>
      <c r="GJ538" s="2"/>
      <c r="GK538" s="2"/>
      <c r="GL538" s="2"/>
      <c r="GM538" s="2"/>
      <c r="GN538" s="2"/>
      <c r="GO538" s="2"/>
      <c r="GP538" s="2"/>
      <c r="GQ538" s="2"/>
      <c r="GR538" s="2"/>
      <c r="GS538" s="2"/>
      <c r="GT538" s="2"/>
      <c r="GU538" s="2"/>
      <c r="GV538" s="2"/>
      <c r="GW538" s="2"/>
      <c r="GX538" s="2"/>
      <c r="GY538" s="2"/>
      <c r="GZ538" s="2"/>
      <c r="HA538" s="2"/>
      <c r="HB538" s="2"/>
      <c r="HC538" s="2"/>
      <c r="HD538" s="2"/>
      <c r="HE538" s="2"/>
      <c r="HF538" s="2"/>
      <c r="HG538" s="2"/>
      <c r="HH538" s="2"/>
      <c r="HI538" s="2"/>
      <c r="HJ538" s="2"/>
      <c r="HK538" s="2"/>
      <c r="HL538" s="2"/>
      <c r="HM538" s="2"/>
      <c r="HN538" s="2"/>
      <c r="HO538" s="2"/>
      <c r="HP538" s="2"/>
      <c r="HQ538" s="2"/>
      <c r="HR538" s="2"/>
      <c r="HS538" s="2"/>
      <c r="HT538" s="2"/>
      <c r="HU538" s="2"/>
      <c r="HV538" s="2"/>
      <c r="HW538" s="2"/>
      <c r="HX538" s="2"/>
      <c r="HY538" s="2"/>
      <c r="HZ538" s="2"/>
      <c r="IA538" s="2"/>
      <c r="IB538" s="2"/>
      <c r="IC538" s="2"/>
      <c r="ID538" s="2"/>
    </row>
    <row r="539" spans="1:238" s="4" customFormat="1" x14ac:dyDescent="0.2">
      <c r="A539" s="38">
        <f t="shared" si="11"/>
        <v>532</v>
      </c>
      <c r="B539" s="11" t="s">
        <v>1243</v>
      </c>
      <c r="C539" s="11" t="s">
        <v>18</v>
      </c>
      <c r="D539" s="11"/>
      <c r="E539" s="49">
        <v>2017.02</v>
      </c>
      <c r="F539" s="12" t="s">
        <v>138</v>
      </c>
      <c r="G539" s="16">
        <v>211</v>
      </c>
      <c r="H539" s="13">
        <v>459</v>
      </c>
      <c r="I539" s="14" t="s">
        <v>4</v>
      </c>
      <c r="J539" s="18" t="s">
        <v>50</v>
      </c>
      <c r="K539" s="6"/>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c r="BT539" s="2"/>
      <c r="BU539" s="2"/>
      <c r="BV539" s="2"/>
      <c r="BW539" s="2"/>
      <c r="BX539" s="2"/>
      <c r="BY539" s="2"/>
      <c r="BZ539" s="2"/>
      <c r="CA539" s="2"/>
      <c r="CB539" s="2"/>
      <c r="CC539" s="2"/>
      <c r="CD539" s="2"/>
      <c r="CE539" s="2"/>
      <c r="CF539" s="2"/>
      <c r="CG539" s="2"/>
      <c r="CH539" s="2"/>
      <c r="CI539" s="2"/>
      <c r="CJ539" s="2"/>
      <c r="CK539" s="2"/>
      <c r="CL539" s="2"/>
      <c r="CM539" s="2"/>
      <c r="CN539" s="2"/>
      <c r="CO539" s="2"/>
      <c r="CP539" s="2"/>
      <c r="CQ539" s="2"/>
      <c r="CR539" s="2"/>
      <c r="CS539" s="2"/>
      <c r="CT539" s="2"/>
      <c r="CU539" s="2"/>
      <c r="CV539" s="2"/>
      <c r="CW539" s="2"/>
      <c r="CX539" s="2"/>
      <c r="CY539" s="2"/>
      <c r="CZ539" s="2"/>
      <c r="DA539" s="2"/>
      <c r="DB539" s="2"/>
      <c r="DC539" s="2"/>
      <c r="DD539" s="2"/>
      <c r="DE539" s="2"/>
      <c r="DF539" s="2"/>
      <c r="DG539" s="2"/>
      <c r="DH539" s="2"/>
      <c r="DI539" s="2"/>
      <c r="DJ539" s="2"/>
      <c r="DK539" s="2"/>
      <c r="DL539" s="2"/>
      <c r="DM539" s="2"/>
      <c r="DN539" s="2"/>
      <c r="DO539" s="2"/>
      <c r="DP539" s="2"/>
      <c r="DQ539" s="2"/>
      <c r="DR539" s="2"/>
      <c r="DS539" s="2"/>
      <c r="DT539" s="2"/>
      <c r="DU539" s="2"/>
      <c r="DV539" s="2"/>
      <c r="DW539" s="2"/>
      <c r="DX539" s="2"/>
      <c r="DY539" s="2"/>
      <c r="DZ539" s="2"/>
      <c r="EA539" s="2"/>
      <c r="EB539" s="2"/>
      <c r="EC539" s="2"/>
      <c r="ED539" s="2"/>
      <c r="EE539" s="2"/>
      <c r="EF539" s="2"/>
      <c r="EG539" s="2"/>
      <c r="EH539" s="2"/>
      <c r="EI539" s="2"/>
      <c r="EJ539" s="2"/>
      <c r="EK539" s="2"/>
      <c r="EL539" s="2"/>
      <c r="EM539" s="2"/>
      <c r="EN539" s="2"/>
      <c r="EO539" s="2"/>
      <c r="EP539" s="2"/>
      <c r="EQ539" s="2"/>
      <c r="ER539" s="2"/>
      <c r="ES539" s="2"/>
      <c r="ET539" s="2"/>
      <c r="EU539" s="2"/>
      <c r="EV539" s="2"/>
      <c r="EW539" s="2"/>
      <c r="EX539" s="2"/>
      <c r="EY539" s="2"/>
      <c r="EZ539" s="2"/>
      <c r="FA539" s="2"/>
      <c r="FB539" s="2"/>
      <c r="FC539" s="2"/>
      <c r="FD539" s="2"/>
      <c r="FE539" s="2"/>
      <c r="FF539" s="2"/>
      <c r="FG539" s="2"/>
      <c r="FH539" s="2"/>
      <c r="FI539" s="2"/>
      <c r="FJ539" s="2"/>
      <c r="FK539" s="2"/>
      <c r="FL539" s="2"/>
      <c r="FM539" s="2"/>
      <c r="FN539" s="2"/>
      <c r="FO539" s="2"/>
      <c r="FP539" s="2"/>
      <c r="FQ539" s="2"/>
      <c r="FR539" s="2"/>
      <c r="FS539" s="2"/>
      <c r="FT539" s="2"/>
      <c r="FU539" s="2"/>
      <c r="FV539" s="2"/>
      <c r="FW539" s="2"/>
      <c r="FX539" s="2"/>
      <c r="FY539" s="2"/>
      <c r="FZ539" s="2"/>
      <c r="GA539" s="2"/>
      <c r="GB539" s="2"/>
      <c r="GC539" s="2"/>
      <c r="GD539" s="2"/>
      <c r="GE539" s="2"/>
      <c r="GF539" s="2"/>
      <c r="GG539" s="2"/>
      <c r="GH539" s="2"/>
      <c r="GI539" s="2"/>
      <c r="GJ539" s="2"/>
      <c r="GK539" s="2"/>
      <c r="GL539" s="2"/>
      <c r="GM539" s="2"/>
      <c r="GN539" s="2"/>
      <c r="GO539" s="2"/>
      <c r="GP539" s="2"/>
      <c r="GQ539" s="2"/>
      <c r="GR539" s="2"/>
      <c r="GS539" s="2"/>
      <c r="GT539" s="2"/>
      <c r="GU539" s="2"/>
      <c r="GV539" s="2"/>
      <c r="GW539" s="2"/>
      <c r="GX539" s="2"/>
      <c r="GY539" s="2"/>
      <c r="GZ539" s="2"/>
      <c r="HA539" s="2"/>
      <c r="HB539" s="2"/>
      <c r="HC539" s="2"/>
      <c r="HD539" s="2"/>
      <c r="HE539" s="2"/>
      <c r="HF539" s="2"/>
      <c r="HG539" s="2"/>
      <c r="HH539" s="2"/>
      <c r="HI539" s="2"/>
      <c r="HJ539" s="2"/>
      <c r="HK539" s="2"/>
      <c r="HL539" s="2"/>
      <c r="HM539" s="2"/>
      <c r="HN539" s="2"/>
      <c r="HO539" s="2"/>
      <c r="HP539" s="2"/>
      <c r="HQ539" s="2"/>
      <c r="HR539" s="2"/>
      <c r="HS539" s="2"/>
      <c r="HT539" s="2"/>
      <c r="HU539" s="2"/>
      <c r="HV539" s="2"/>
      <c r="HW539" s="2"/>
      <c r="HX539" s="2"/>
      <c r="HY539" s="2"/>
      <c r="HZ539" s="2"/>
      <c r="IA539" s="2"/>
      <c r="IB539" s="2"/>
      <c r="IC539" s="2"/>
      <c r="ID539" s="2"/>
    </row>
    <row r="540" spans="1:238" s="4" customFormat="1" x14ac:dyDescent="0.2">
      <c r="A540" s="38">
        <f t="shared" si="11"/>
        <v>533</v>
      </c>
      <c r="B540" s="11" t="s">
        <v>1244</v>
      </c>
      <c r="C540" s="11" t="s">
        <v>2392</v>
      </c>
      <c r="D540" s="12"/>
      <c r="E540" s="49">
        <v>2017.02</v>
      </c>
      <c r="F540" s="12" t="s">
        <v>145</v>
      </c>
      <c r="G540" s="16">
        <v>309</v>
      </c>
      <c r="H540" s="13">
        <v>627</v>
      </c>
      <c r="I540" s="14" t="s">
        <v>4</v>
      </c>
      <c r="J540" s="18" t="s">
        <v>50</v>
      </c>
      <c r="K540" s="6"/>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2"/>
      <c r="BS540" s="2"/>
      <c r="BT540" s="2"/>
      <c r="BU540" s="2"/>
      <c r="BV540" s="2"/>
      <c r="BW540" s="2"/>
      <c r="BX540" s="2"/>
      <c r="BY540" s="2"/>
      <c r="BZ540" s="2"/>
      <c r="CA540" s="2"/>
      <c r="CB540" s="2"/>
      <c r="CC540" s="2"/>
      <c r="CD540" s="2"/>
      <c r="CE540" s="2"/>
      <c r="CF540" s="2"/>
      <c r="CG540" s="2"/>
      <c r="CH540" s="2"/>
      <c r="CI540" s="2"/>
      <c r="CJ540" s="2"/>
      <c r="CK540" s="2"/>
      <c r="CL540" s="2"/>
      <c r="CM540" s="2"/>
      <c r="CN540" s="2"/>
      <c r="CO540" s="2"/>
      <c r="CP540" s="2"/>
      <c r="CQ540" s="2"/>
      <c r="CR540" s="2"/>
      <c r="CS540" s="2"/>
      <c r="CT540" s="2"/>
      <c r="CU540" s="2"/>
      <c r="CV540" s="2"/>
      <c r="CW540" s="2"/>
      <c r="CX540" s="2"/>
      <c r="CY540" s="2"/>
      <c r="CZ540" s="2"/>
      <c r="DA540" s="2"/>
      <c r="DB540" s="2"/>
      <c r="DC540" s="2"/>
      <c r="DD540" s="2"/>
      <c r="DE540" s="2"/>
      <c r="DF540" s="2"/>
      <c r="DG540" s="2"/>
      <c r="DH540" s="2"/>
      <c r="DI540" s="2"/>
      <c r="DJ540" s="2"/>
      <c r="DK540" s="2"/>
      <c r="DL540" s="2"/>
      <c r="DM540" s="2"/>
      <c r="DN540" s="2"/>
      <c r="DO540" s="2"/>
      <c r="DP540" s="2"/>
      <c r="DQ540" s="2"/>
      <c r="DR540" s="2"/>
      <c r="DS540" s="2"/>
      <c r="DT540" s="2"/>
      <c r="DU540" s="2"/>
      <c r="DV540" s="2"/>
      <c r="DW540" s="2"/>
      <c r="DX540" s="2"/>
      <c r="DY540" s="2"/>
      <c r="DZ540" s="2"/>
      <c r="EA540" s="2"/>
      <c r="EB540" s="2"/>
      <c r="EC540" s="2"/>
      <c r="ED540" s="2"/>
      <c r="EE540" s="2"/>
      <c r="EF540" s="2"/>
      <c r="EG540" s="2"/>
      <c r="EH540" s="2"/>
      <c r="EI540" s="2"/>
      <c r="EJ540" s="2"/>
      <c r="EK540" s="2"/>
      <c r="EL540" s="2"/>
      <c r="EM540" s="2"/>
      <c r="EN540" s="2"/>
      <c r="EO540" s="2"/>
      <c r="EP540" s="2"/>
      <c r="EQ540" s="2"/>
      <c r="ER540" s="2"/>
      <c r="ES540" s="2"/>
      <c r="ET540" s="2"/>
      <c r="EU540" s="2"/>
      <c r="EV540" s="2"/>
      <c r="EW540" s="2"/>
      <c r="EX540" s="2"/>
      <c r="EY540" s="2"/>
      <c r="EZ540" s="2"/>
      <c r="FA540" s="2"/>
      <c r="FB540" s="2"/>
      <c r="FC540" s="2"/>
      <c r="FD540" s="2"/>
      <c r="FE540" s="2"/>
      <c r="FF540" s="2"/>
      <c r="FG540" s="2"/>
      <c r="FH540" s="2"/>
      <c r="FI540" s="2"/>
      <c r="FJ540" s="2"/>
      <c r="FK540" s="2"/>
      <c r="FL540" s="2"/>
      <c r="FM540" s="2"/>
      <c r="FN540" s="2"/>
      <c r="FO540" s="2"/>
      <c r="FP540" s="2"/>
      <c r="FQ540" s="2"/>
      <c r="FR540" s="2"/>
      <c r="FS540" s="2"/>
      <c r="FT540" s="2"/>
      <c r="FU540" s="2"/>
      <c r="FV540" s="2"/>
      <c r="FW540" s="2"/>
      <c r="FX540" s="2"/>
      <c r="FY540" s="2"/>
      <c r="FZ540" s="2"/>
      <c r="GA540" s="2"/>
      <c r="GB540" s="2"/>
      <c r="GC540" s="2"/>
      <c r="GD540" s="2"/>
      <c r="GE540" s="2"/>
      <c r="GF540" s="2"/>
      <c r="GG540" s="2"/>
      <c r="GH540" s="2"/>
      <c r="GI540" s="2"/>
      <c r="GJ540" s="2"/>
      <c r="GK540" s="2"/>
      <c r="GL540" s="2"/>
      <c r="GM540" s="2"/>
      <c r="GN540" s="2"/>
      <c r="GO540" s="2"/>
      <c r="GP540" s="2"/>
      <c r="GQ540" s="2"/>
      <c r="GR540" s="2"/>
      <c r="GS540" s="2"/>
      <c r="GT540" s="2"/>
      <c r="GU540" s="2"/>
      <c r="GV540" s="2"/>
      <c r="GW540" s="2"/>
      <c r="GX540" s="2"/>
      <c r="GY540" s="2"/>
      <c r="GZ540" s="2"/>
      <c r="HA540" s="2"/>
      <c r="HB540" s="2"/>
      <c r="HC540" s="2"/>
      <c r="HD540" s="2"/>
      <c r="HE540" s="2"/>
      <c r="HF540" s="2"/>
      <c r="HG540" s="2"/>
      <c r="HH540" s="2"/>
      <c r="HI540" s="2"/>
      <c r="HJ540" s="2"/>
      <c r="HK540" s="2"/>
      <c r="HL540" s="2"/>
      <c r="HM540" s="2"/>
      <c r="HN540" s="2"/>
      <c r="HO540" s="2"/>
      <c r="HP540" s="2"/>
      <c r="HQ540" s="2"/>
      <c r="HR540" s="2"/>
      <c r="HS540" s="2"/>
      <c r="HT540" s="2"/>
      <c r="HU540" s="2"/>
      <c r="HV540" s="2"/>
      <c r="HW540" s="2"/>
      <c r="HX540" s="2"/>
      <c r="HY540" s="2"/>
      <c r="HZ540" s="2"/>
      <c r="IA540" s="2"/>
      <c r="IB540" s="2"/>
      <c r="IC540" s="2"/>
      <c r="ID540" s="2"/>
    </row>
    <row r="541" spans="1:238" s="4" customFormat="1" x14ac:dyDescent="0.2">
      <c r="A541" s="38">
        <f t="shared" si="11"/>
        <v>534</v>
      </c>
      <c r="B541" s="11" t="s">
        <v>1245</v>
      </c>
      <c r="C541" s="11" t="s">
        <v>2346</v>
      </c>
      <c r="D541" s="12"/>
      <c r="E541" s="49">
        <v>2017.02</v>
      </c>
      <c r="F541" s="12" t="s">
        <v>139</v>
      </c>
      <c r="G541" s="19">
        <v>774</v>
      </c>
      <c r="H541" s="13">
        <v>1116</v>
      </c>
      <c r="I541" s="14" t="s">
        <v>4</v>
      </c>
      <c r="J541" s="18" t="s">
        <v>2176</v>
      </c>
      <c r="K541" s="6" t="s">
        <v>2169</v>
      </c>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c r="BT541" s="2"/>
      <c r="BU541" s="2"/>
      <c r="BV541" s="2"/>
      <c r="BW541" s="2"/>
      <c r="BX541" s="2"/>
      <c r="BY541" s="2"/>
      <c r="BZ541" s="2"/>
      <c r="CA541" s="2"/>
      <c r="CB541" s="2"/>
      <c r="CC541" s="2"/>
      <c r="CD541" s="2"/>
      <c r="CE541" s="2"/>
      <c r="CF541" s="2"/>
      <c r="CG541" s="2"/>
      <c r="CH541" s="2"/>
      <c r="CI541" s="2"/>
      <c r="CJ541" s="2"/>
      <c r="CK541" s="2"/>
      <c r="CL541" s="2"/>
      <c r="CM541" s="2"/>
      <c r="CN541" s="2"/>
      <c r="CO541" s="2"/>
      <c r="CP541" s="2"/>
      <c r="CQ541" s="2"/>
      <c r="CR541" s="2"/>
      <c r="CS541" s="2"/>
      <c r="CT541" s="2"/>
      <c r="CU541" s="2"/>
      <c r="CV541" s="2"/>
      <c r="CW541" s="2"/>
      <c r="CX541" s="2"/>
      <c r="CY541" s="2"/>
      <c r="CZ541" s="2"/>
      <c r="DA541" s="2"/>
      <c r="DB541" s="2"/>
      <c r="DC541" s="2"/>
      <c r="DD541" s="2"/>
      <c r="DE541" s="2"/>
      <c r="DF541" s="2"/>
      <c r="DG541" s="2"/>
      <c r="DH541" s="2"/>
      <c r="DI541" s="2"/>
      <c r="DJ541" s="2"/>
      <c r="DK541" s="2"/>
      <c r="DL541" s="2"/>
      <c r="DM541" s="2"/>
      <c r="DN541" s="2"/>
      <c r="DO541" s="2"/>
      <c r="DP541" s="2"/>
      <c r="DQ541" s="2"/>
      <c r="DR541" s="2"/>
      <c r="DS541" s="2"/>
      <c r="DT541" s="2"/>
      <c r="DU541" s="2"/>
      <c r="DV541" s="2"/>
      <c r="DW541" s="2"/>
      <c r="DX541" s="2"/>
      <c r="DY541" s="2"/>
      <c r="DZ541" s="2"/>
      <c r="EA541" s="2"/>
      <c r="EB541" s="2"/>
      <c r="EC541" s="2"/>
      <c r="ED541" s="2"/>
      <c r="EE541" s="2"/>
      <c r="EF541" s="2"/>
      <c r="EG541" s="2"/>
      <c r="EH541" s="2"/>
      <c r="EI541" s="2"/>
      <c r="EJ541" s="2"/>
      <c r="EK541" s="2"/>
      <c r="EL541" s="2"/>
      <c r="EM541" s="2"/>
      <c r="EN541" s="2"/>
      <c r="EO541" s="2"/>
      <c r="EP541" s="2"/>
      <c r="EQ541" s="2"/>
      <c r="ER541" s="2"/>
      <c r="ES541" s="2"/>
      <c r="ET541" s="2"/>
      <c r="EU541" s="2"/>
      <c r="EV541" s="2"/>
      <c r="EW541" s="2"/>
      <c r="EX541" s="2"/>
      <c r="EY541" s="2"/>
      <c r="EZ541" s="2"/>
      <c r="FA541" s="2"/>
      <c r="FB541" s="2"/>
      <c r="FC541" s="2"/>
      <c r="FD541" s="2"/>
      <c r="FE541" s="2"/>
      <c r="FF541" s="2"/>
      <c r="FG541" s="2"/>
      <c r="FH541" s="2"/>
      <c r="FI541" s="2"/>
      <c r="FJ541" s="2"/>
      <c r="FK541" s="2"/>
      <c r="FL541" s="2"/>
      <c r="FM541" s="2"/>
      <c r="FN541" s="2"/>
      <c r="FO541" s="2"/>
      <c r="FP541" s="2"/>
      <c r="FQ541" s="2"/>
      <c r="FR541" s="2"/>
      <c r="FS541" s="2"/>
      <c r="FT541" s="2"/>
      <c r="FU541" s="2"/>
      <c r="FV541" s="2"/>
      <c r="FW541" s="2"/>
      <c r="FX541" s="2"/>
      <c r="FY541" s="2"/>
      <c r="FZ541" s="2"/>
      <c r="GA541" s="2"/>
      <c r="GB541" s="2"/>
      <c r="GC541" s="2"/>
      <c r="GD541" s="2"/>
      <c r="GE541" s="2"/>
      <c r="GF541" s="2"/>
      <c r="GG541" s="2"/>
      <c r="GH541" s="2"/>
      <c r="GI541" s="2"/>
      <c r="GJ541" s="2"/>
      <c r="GK541" s="2"/>
      <c r="GL541" s="2"/>
      <c r="GM541" s="2"/>
      <c r="GN541" s="2"/>
      <c r="GO541" s="2"/>
      <c r="GP541" s="2"/>
      <c r="GQ541" s="2"/>
      <c r="GR541" s="2"/>
      <c r="GS541" s="2"/>
      <c r="GT541" s="2"/>
      <c r="GU541" s="2"/>
      <c r="GV541" s="2"/>
      <c r="GW541" s="2"/>
      <c r="GX541" s="2"/>
      <c r="GY541" s="2"/>
      <c r="GZ541" s="2"/>
      <c r="HA541" s="2"/>
      <c r="HB541" s="2"/>
      <c r="HC541" s="2"/>
      <c r="HD541" s="2"/>
      <c r="HE541" s="2"/>
      <c r="HF541" s="2"/>
      <c r="HG541" s="2"/>
      <c r="HH541" s="2"/>
      <c r="HI541" s="2"/>
      <c r="HJ541" s="2"/>
      <c r="HK541" s="2"/>
      <c r="HL541" s="2"/>
      <c r="HM541" s="2"/>
      <c r="HN541" s="2"/>
      <c r="HO541" s="2"/>
      <c r="HP541" s="2"/>
      <c r="HQ541" s="2"/>
      <c r="HR541" s="2"/>
      <c r="HS541" s="2"/>
      <c r="HT541" s="2"/>
      <c r="HU541" s="2"/>
      <c r="HV541" s="2"/>
      <c r="HW541" s="2"/>
      <c r="HX541" s="2"/>
      <c r="HY541" s="2"/>
      <c r="HZ541" s="2"/>
      <c r="IA541" s="2"/>
      <c r="IB541" s="2"/>
      <c r="IC541" s="2"/>
      <c r="ID541" s="2"/>
    </row>
    <row r="542" spans="1:238" s="4" customFormat="1" x14ac:dyDescent="0.2">
      <c r="A542" s="38">
        <f t="shared" si="11"/>
        <v>535</v>
      </c>
      <c r="B542" s="11" t="s">
        <v>1246</v>
      </c>
      <c r="C542" s="11" t="s">
        <v>2381</v>
      </c>
      <c r="D542" s="12"/>
      <c r="E542" s="49">
        <v>2017.02</v>
      </c>
      <c r="F542" s="12" t="s">
        <v>147</v>
      </c>
      <c r="G542" s="16">
        <v>326</v>
      </c>
      <c r="H542" s="13">
        <v>674</v>
      </c>
      <c r="I542" s="14" t="s">
        <v>4</v>
      </c>
      <c r="J542" s="18" t="s">
        <v>50</v>
      </c>
      <c r="K542" s="6"/>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c r="BT542" s="2"/>
      <c r="BU542" s="2"/>
      <c r="BV542" s="2"/>
      <c r="BW542" s="2"/>
      <c r="BX542" s="2"/>
      <c r="BY542" s="2"/>
      <c r="BZ542" s="2"/>
      <c r="CA542" s="2"/>
      <c r="CB542" s="2"/>
      <c r="CC542" s="2"/>
      <c r="CD542" s="2"/>
      <c r="CE542" s="2"/>
      <c r="CF542" s="2"/>
      <c r="CG542" s="2"/>
      <c r="CH542" s="2"/>
      <c r="CI542" s="2"/>
      <c r="CJ542" s="2"/>
      <c r="CK542" s="2"/>
      <c r="CL542" s="2"/>
      <c r="CM542" s="2"/>
      <c r="CN542" s="2"/>
      <c r="CO542" s="2"/>
      <c r="CP542" s="2"/>
      <c r="CQ542" s="2"/>
      <c r="CR542" s="2"/>
      <c r="CS542" s="2"/>
      <c r="CT542" s="2"/>
      <c r="CU542" s="2"/>
      <c r="CV542" s="2"/>
      <c r="CW542" s="2"/>
      <c r="CX542" s="2"/>
      <c r="CY542" s="2"/>
      <c r="CZ542" s="2"/>
      <c r="DA542" s="2"/>
      <c r="DB542" s="2"/>
      <c r="DC542" s="2"/>
      <c r="DD542" s="2"/>
      <c r="DE542" s="2"/>
      <c r="DF542" s="2"/>
      <c r="DG542" s="2"/>
      <c r="DH542" s="2"/>
      <c r="DI542" s="2"/>
      <c r="DJ542" s="2"/>
      <c r="DK542" s="2"/>
      <c r="DL542" s="2"/>
      <c r="DM542" s="2"/>
      <c r="DN542" s="2"/>
      <c r="DO542" s="2"/>
      <c r="DP542" s="2"/>
      <c r="DQ542" s="2"/>
      <c r="DR542" s="2"/>
      <c r="DS542" s="2"/>
      <c r="DT542" s="2"/>
      <c r="DU542" s="2"/>
      <c r="DV542" s="2"/>
      <c r="DW542" s="2"/>
      <c r="DX542" s="2"/>
      <c r="DY542" s="2"/>
      <c r="DZ542" s="2"/>
      <c r="EA542" s="2"/>
      <c r="EB542" s="2"/>
      <c r="EC542" s="2"/>
      <c r="ED542" s="2"/>
      <c r="EE542" s="2"/>
      <c r="EF542" s="2"/>
      <c r="EG542" s="2"/>
      <c r="EH542" s="2"/>
      <c r="EI542" s="2"/>
      <c r="EJ542" s="2"/>
      <c r="EK542" s="2"/>
      <c r="EL542" s="2"/>
      <c r="EM542" s="2"/>
      <c r="EN542" s="2"/>
      <c r="EO542" s="2"/>
      <c r="EP542" s="2"/>
      <c r="EQ542" s="2"/>
      <c r="ER542" s="2"/>
      <c r="ES542" s="2"/>
      <c r="ET542" s="2"/>
      <c r="EU542" s="2"/>
      <c r="EV542" s="2"/>
      <c r="EW542" s="2"/>
      <c r="EX542" s="2"/>
      <c r="EY542" s="2"/>
      <c r="EZ542" s="2"/>
      <c r="FA542" s="2"/>
      <c r="FB542" s="2"/>
      <c r="FC542" s="2"/>
      <c r="FD542" s="2"/>
      <c r="FE542" s="2"/>
      <c r="FF542" s="2"/>
      <c r="FG542" s="2"/>
      <c r="FH542" s="2"/>
      <c r="FI542" s="2"/>
      <c r="FJ542" s="2"/>
      <c r="FK542" s="2"/>
      <c r="FL542" s="2"/>
      <c r="FM542" s="2"/>
      <c r="FN542" s="2"/>
      <c r="FO542" s="2"/>
      <c r="FP542" s="2"/>
      <c r="FQ542" s="2"/>
      <c r="FR542" s="2"/>
      <c r="FS542" s="2"/>
      <c r="FT542" s="2"/>
      <c r="FU542" s="2"/>
      <c r="FV542" s="2"/>
      <c r="FW542" s="2"/>
      <c r="FX542" s="2"/>
      <c r="FY542" s="2"/>
      <c r="FZ542" s="2"/>
      <c r="GA542" s="2"/>
      <c r="GB542" s="2"/>
      <c r="GC542" s="2"/>
      <c r="GD542" s="2"/>
      <c r="GE542" s="2"/>
      <c r="GF542" s="2"/>
      <c r="GG542" s="2"/>
      <c r="GH542" s="2"/>
      <c r="GI542" s="2"/>
      <c r="GJ542" s="2"/>
      <c r="GK542" s="2"/>
      <c r="GL542" s="2"/>
      <c r="GM542" s="2"/>
      <c r="GN542" s="2"/>
      <c r="GO542" s="2"/>
      <c r="GP542" s="2"/>
      <c r="GQ542" s="2"/>
      <c r="GR542" s="2"/>
      <c r="GS542" s="2"/>
      <c r="GT542" s="2"/>
      <c r="GU542" s="2"/>
      <c r="GV542" s="2"/>
      <c r="GW542" s="2"/>
      <c r="GX542" s="2"/>
      <c r="GY542" s="2"/>
      <c r="GZ542" s="2"/>
      <c r="HA542" s="2"/>
      <c r="HB542" s="2"/>
      <c r="HC542" s="2"/>
      <c r="HD542" s="2"/>
      <c r="HE542" s="2"/>
      <c r="HF542" s="2"/>
      <c r="HG542" s="2"/>
      <c r="HH542" s="2"/>
      <c r="HI542" s="2"/>
      <c r="HJ542" s="2"/>
      <c r="HK542" s="2"/>
      <c r="HL542" s="2"/>
      <c r="HM542" s="2"/>
      <c r="HN542" s="2"/>
      <c r="HO542" s="2"/>
      <c r="HP542" s="2"/>
      <c r="HQ542" s="2"/>
      <c r="HR542" s="2"/>
      <c r="HS542" s="2"/>
      <c r="HT542" s="2"/>
      <c r="HU542" s="2"/>
      <c r="HV542" s="2"/>
      <c r="HW542" s="2"/>
      <c r="HX542" s="2"/>
      <c r="HY542" s="2"/>
      <c r="HZ542" s="2"/>
      <c r="IA542" s="2"/>
      <c r="IB542" s="2"/>
      <c r="IC542" s="2"/>
      <c r="ID542" s="2"/>
    </row>
    <row r="543" spans="1:238" s="4" customFormat="1" x14ac:dyDescent="0.2">
      <c r="A543" s="38">
        <f t="shared" si="11"/>
        <v>536</v>
      </c>
      <c r="B543" s="11" t="s">
        <v>1247</v>
      </c>
      <c r="C543" s="11" t="s">
        <v>18</v>
      </c>
      <c r="D543" s="11"/>
      <c r="E543" s="49">
        <v>2017.03</v>
      </c>
      <c r="F543" s="12" t="s">
        <v>80</v>
      </c>
      <c r="G543" s="13">
        <v>348</v>
      </c>
      <c r="H543" s="13">
        <v>843</v>
      </c>
      <c r="I543" s="14" t="s">
        <v>4</v>
      </c>
      <c r="J543" s="18" t="s">
        <v>50</v>
      </c>
      <c r="K543" s="6"/>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c r="BT543" s="2"/>
      <c r="BU543" s="2"/>
      <c r="BV543" s="2"/>
      <c r="BW543" s="2"/>
      <c r="BX543" s="2"/>
      <c r="BY543" s="2"/>
      <c r="BZ543" s="2"/>
      <c r="CA543" s="2"/>
      <c r="CB543" s="2"/>
      <c r="CC543" s="2"/>
      <c r="CD543" s="2"/>
      <c r="CE543" s="2"/>
      <c r="CF543" s="2"/>
      <c r="CG543" s="2"/>
      <c r="CH543" s="2"/>
      <c r="CI543" s="2"/>
      <c r="CJ543" s="2"/>
      <c r="CK543" s="2"/>
      <c r="CL543" s="2"/>
      <c r="CM543" s="2"/>
      <c r="CN543" s="2"/>
      <c r="CO543" s="2"/>
      <c r="CP543" s="2"/>
      <c r="CQ543" s="2"/>
      <c r="CR543" s="2"/>
      <c r="CS543" s="2"/>
      <c r="CT543" s="2"/>
      <c r="CU543" s="2"/>
      <c r="CV543" s="2"/>
      <c r="CW543" s="2"/>
      <c r="CX543" s="2"/>
      <c r="CY543" s="2"/>
      <c r="CZ543" s="2"/>
      <c r="DA543" s="2"/>
      <c r="DB543" s="2"/>
      <c r="DC543" s="2"/>
      <c r="DD543" s="2"/>
      <c r="DE543" s="2"/>
      <c r="DF543" s="2"/>
      <c r="DG543" s="2"/>
      <c r="DH543" s="2"/>
      <c r="DI543" s="2"/>
      <c r="DJ543" s="2"/>
      <c r="DK543" s="2"/>
      <c r="DL543" s="2"/>
      <c r="DM543" s="2"/>
      <c r="DN543" s="2"/>
      <c r="DO543" s="2"/>
      <c r="DP543" s="2"/>
      <c r="DQ543" s="2"/>
      <c r="DR543" s="2"/>
      <c r="DS543" s="2"/>
      <c r="DT543" s="2"/>
      <c r="DU543" s="2"/>
      <c r="DV543" s="2"/>
      <c r="DW543" s="2"/>
      <c r="DX543" s="2"/>
      <c r="DY543" s="2"/>
      <c r="DZ543" s="2"/>
      <c r="EA543" s="2"/>
      <c r="EB543" s="2"/>
      <c r="EC543" s="2"/>
      <c r="ED543" s="2"/>
      <c r="EE543" s="2"/>
      <c r="EF543" s="2"/>
      <c r="EG543" s="2"/>
      <c r="EH543" s="2"/>
      <c r="EI543" s="2"/>
      <c r="EJ543" s="2"/>
      <c r="EK543" s="2"/>
      <c r="EL543" s="2"/>
      <c r="EM543" s="2"/>
      <c r="EN543" s="2"/>
      <c r="EO543" s="2"/>
      <c r="EP543" s="2"/>
      <c r="EQ543" s="2"/>
      <c r="ER543" s="2"/>
      <c r="ES543" s="2"/>
      <c r="ET543" s="2"/>
      <c r="EU543" s="2"/>
      <c r="EV543" s="2"/>
      <c r="EW543" s="2"/>
      <c r="EX543" s="2"/>
      <c r="EY543" s="2"/>
      <c r="EZ543" s="2"/>
      <c r="FA543" s="2"/>
      <c r="FB543" s="2"/>
      <c r="FC543" s="2"/>
      <c r="FD543" s="2"/>
      <c r="FE543" s="2"/>
      <c r="FF543" s="2"/>
      <c r="FG543" s="2"/>
      <c r="FH543" s="2"/>
      <c r="FI543" s="2"/>
      <c r="FJ543" s="2"/>
      <c r="FK543" s="2"/>
      <c r="FL543" s="2"/>
      <c r="FM543" s="2"/>
      <c r="FN543" s="2"/>
      <c r="FO543" s="2"/>
      <c r="FP543" s="2"/>
      <c r="FQ543" s="2"/>
      <c r="FR543" s="2"/>
      <c r="FS543" s="2"/>
      <c r="FT543" s="2"/>
      <c r="FU543" s="2"/>
      <c r="FV543" s="2"/>
      <c r="FW543" s="2"/>
      <c r="FX543" s="2"/>
      <c r="FY543" s="2"/>
      <c r="FZ543" s="2"/>
      <c r="GA543" s="2"/>
      <c r="GB543" s="2"/>
      <c r="GC543" s="2"/>
      <c r="GD543" s="2"/>
      <c r="GE543" s="2"/>
      <c r="GF543" s="2"/>
      <c r="GG543" s="2"/>
      <c r="GH543" s="2"/>
      <c r="GI543" s="2"/>
      <c r="GJ543" s="2"/>
      <c r="GK543" s="2"/>
      <c r="GL543" s="2"/>
      <c r="GM543" s="2"/>
      <c r="GN543" s="2"/>
      <c r="GO543" s="2"/>
      <c r="GP543" s="2"/>
      <c r="GQ543" s="2"/>
      <c r="GR543" s="2"/>
      <c r="GS543" s="2"/>
      <c r="GT543" s="2"/>
      <c r="GU543" s="2"/>
      <c r="GV543" s="2"/>
      <c r="GW543" s="2"/>
      <c r="GX543" s="2"/>
      <c r="GY543" s="2"/>
      <c r="GZ543" s="2"/>
      <c r="HA543" s="2"/>
      <c r="HB543" s="2"/>
      <c r="HC543" s="2"/>
      <c r="HD543" s="2"/>
      <c r="HE543" s="2"/>
      <c r="HF543" s="2"/>
      <c r="HG543" s="2"/>
      <c r="HH543" s="2"/>
      <c r="HI543" s="2"/>
      <c r="HJ543" s="2"/>
      <c r="HK543" s="2"/>
      <c r="HL543" s="2"/>
      <c r="HM543" s="2"/>
      <c r="HN543" s="2"/>
      <c r="HO543" s="2"/>
      <c r="HP543" s="2"/>
      <c r="HQ543" s="2"/>
      <c r="HR543" s="2"/>
      <c r="HS543" s="2"/>
      <c r="HT543" s="2"/>
      <c r="HU543" s="2"/>
      <c r="HV543" s="2"/>
      <c r="HW543" s="2"/>
      <c r="HX543" s="2"/>
      <c r="HY543" s="2"/>
      <c r="HZ543" s="2"/>
      <c r="IA543" s="2"/>
      <c r="IB543" s="2"/>
      <c r="IC543" s="2"/>
      <c r="ID543" s="2"/>
    </row>
    <row r="544" spans="1:238" s="4" customFormat="1" x14ac:dyDescent="0.2">
      <c r="A544" s="38">
        <f t="shared" si="11"/>
        <v>537</v>
      </c>
      <c r="B544" s="11" t="s">
        <v>1590</v>
      </c>
      <c r="C544" s="11" t="s">
        <v>18</v>
      </c>
      <c r="D544" s="7"/>
      <c r="E544" s="49">
        <v>2017.03</v>
      </c>
      <c r="F544" s="12" t="s">
        <v>144</v>
      </c>
      <c r="G544" s="13">
        <v>1981</v>
      </c>
      <c r="H544" s="13">
        <v>3861</v>
      </c>
      <c r="I544" s="18" t="s">
        <v>2116</v>
      </c>
      <c r="J544" s="18" t="s">
        <v>50</v>
      </c>
      <c r="K544" s="6"/>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2"/>
      <c r="BS544" s="2"/>
      <c r="BT544" s="2"/>
      <c r="BU544" s="2"/>
      <c r="BV544" s="2"/>
      <c r="BW544" s="2"/>
      <c r="BX544" s="2"/>
      <c r="BY544" s="2"/>
      <c r="BZ544" s="2"/>
      <c r="CA544" s="2"/>
      <c r="CB544" s="2"/>
      <c r="CC544" s="2"/>
      <c r="CD544" s="2"/>
      <c r="CE544" s="2"/>
      <c r="CF544" s="2"/>
      <c r="CG544" s="2"/>
      <c r="CH544" s="2"/>
      <c r="CI544" s="2"/>
      <c r="CJ544" s="2"/>
      <c r="CK544" s="2"/>
      <c r="CL544" s="2"/>
      <c r="CM544" s="2"/>
      <c r="CN544" s="2"/>
      <c r="CO544" s="2"/>
      <c r="CP544" s="2"/>
      <c r="CQ544" s="2"/>
      <c r="CR544" s="2"/>
      <c r="CS544" s="2"/>
      <c r="CT544" s="2"/>
      <c r="CU544" s="2"/>
      <c r="CV544" s="2"/>
      <c r="CW544" s="2"/>
      <c r="CX544" s="2"/>
      <c r="CY544" s="2"/>
      <c r="CZ544" s="2"/>
      <c r="DA544" s="2"/>
      <c r="DB544" s="2"/>
      <c r="DC544" s="2"/>
      <c r="DD544" s="2"/>
      <c r="DE544" s="2"/>
      <c r="DF544" s="2"/>
      <c r="DG544" s="2"/>
      <c r="DH544" s="2"/>
      <c r="DI544" s="2"/>
      <c r="DJ544" s="2"/>
      <c r="DK544" s="2"/>
      <c r="DL544" s="2"/>
      <c r="DM544" s="2"/>
      <c r="DN544" s="2"/>
      <c r="DO544" s="2"/>
      <c r="DP544" s="2"/>
      <c r="DQ544" s="2"/>
      <c r="DR544" s="2"/>
      <c r="DS544" s="2"/>
      <c r="DT544" s="2"/>
      <c r="DU544" s="2"/>
      <c r="DV544" s="2"/>
      <c r="DW544" s="2"/>
      <c r="DX544" s="2"/>
      <c r="DY544" s="2"/>
      <c r="DZ544" s="2"/>
      <c r="EA544" s="2"/>
      <c r="EB544" s="2"/>
      <c r="EC544" s="2"/>
      <c r="ED544" s="2"/>
      <c r="EE544" s="2"/>
      <c r="EF544" s="2"/>
      <c r="EG544" s="2"/>
      <c r="EH544" s="2"/>
      <c r="EI544" s="2"/>
      <c r="EJ544" s="2"/>
      <c r="EK544" s="2"/>
      <c r="EL544" s="2"/>
      <c r="EM544" s="2"/>
      <c r="EN544" s="2"/>
      <c r="EO544" s="2"/>
      <c r="EP544" s="2"/>
      <c r="EQ544" s="2"/>
      <c r="ER544" s="2"/>
      <c r="ES544" s="2"/>
      <c r="ET544" s="2"/>
      <c r="EU544" s="2"/>
      <c r="EV544" s="2"/>
      <c r="EW544" s="2"/>
      <c r="EX544" s="2"/>
      <c r="EY544" s="2"/>
      <c r="EZ544" s="2"/>
      <c r="FA544" s="2"/>
      <c r="FB544" s="2"/>
      <c r="FC544" s="2"/>
      <c r="FD544" s="2"/>
      <c r="FE544" s="2"/>
      <c r="FF544" s="2"/>
      <c r="FG544" s="2"/>
      <c r="FH544" s="2"/>
      <c r="FI544" s="2"/>
      <c r="FJ544" s="2"/>
      <c r="FK544" s="2"/>
      <c r="FL544" s="2"/>
      <c r="FM544" s="2"/>
      <c r="FN544" s="2"/>
      <c r="FO544" s="2"/>
      <c r="FP544" s="2"/>
      <c r="FQ544" s="2"/>
      <c r="FR544" s="2"/>
      <c r="FS544" s="2"/>
      <c r="FT544" s="2"/>
      <c r="FU544" s="2"/>
      <c r="FV544" s="2"/>
      <c r="FW544" s="2"/>
      <c r="FX544" s="2"/>
      <c r="FY544" s="2"/>
      <c r="FZ544" s="2"/>
      <c r="GA544" s="2"/>
      <c r="GB544" s="2"/>
      <c r="GC544" s="2"/>
      <c r="GD544" s="2"/>
      <c r="GE544" s="2"/>
      <c r="GF544" s="2"/>
      <c r="GG544" s="2"/>
      <c r="GH544" s="2"/>
      <c r="GI544" s="2"/>
      <c r="GJ544" s="2"/>
      <c r="GK544" s="2"/>
      <c r="GL544" s="2"/>
      <c r="GM544" s="2"/>
      <c r="GN544" s="2"/>
      <c r="GO544" s="2"/>
      <c r="GP544" s="2"/>
      <c r="GQ544" s="2"/>
      <c r="GR544" s="2"/>
      <c r="GS544" s="2"/>
      <c r="GT544" s="2"/>
      <c r="GU544" s="2"/>
      <c r="GV544" s="2"/>
      <c r="GW544" s="2"/>
      <c r="GX544" s="2"/>
      <c r="GY544" s="2"/>
      <c r="GZ544" s="2"/>
      <c r="HA544" s="2"/>
      <c r="HB544" s="2"/>
      <c r="HC544" s="2"/>
      <c r="HD544" s="2"/>
      <c r="HE544" s="2"/>
      <c r="HF544" s="2"/>
      <c r="HG544" s="2"/>
      <c r="HH544" s="2"/>
      <c r="HI544" s="2"/>
      <c r="HJ544" s="2"/>
      <c r="HK544" s="2"/>
      <c r="HL544" s="2"/>
      <c r="HM544" s="2"/>
      <c r="HN544" s="2"/>
      <c r="HO544" s="2"/>
      <c r="HP544" s="2"/>
      <c r="HQ544" s="2"/>
      <c r="HR544" s="2"/>
      <c r="HS544" s="2"/>
      <c r="HT544" s="2"/>
      <c r="HU544" s="2"/>
      <c r="HV544" s="2"/>
      <c r="HW544" s="2"/>
      <c r="HX544" s="2"/>
      <c r="HY544" s="2"/>
      <c r="HZ544" s="2"/>
      <c r="IA544" s="2"/>
      <c r="IB544" s="2"/>
      <c r="IC544" s="2"/>
      <c r="ID544" s="2"/>
    </row>
    <row r="545" spans="1:238" s="4" customFormat="1" x14ac:dyDescent="0.2">
      <c r="A545" s="38">
        <f t="shared" si="11"/>
        <v>538</v>
      </c>
      <c r="B545" s="21" t="s">
        <v>941</v>
      </c>
      <c r="C545" s="21" t="s">
        <v>18</v>
      </c>
      <c r="D545" s="11"/>
      <c r="E545" s="49">
        <v>2017.07</v>
      </c>
      <c r="F545" s="12" t="s">
        <v>96</v>
      </c>
      <c r="G545" s="13">
        <v>160</v>
      </c>
      <c r="H545" s="13">
        <v>788</v>
      </c>
      <c r="I545" s="14" t="s">
        <v>2116</v>
      </c>
      <c r="J545" s="46" t="s">
        <v>50</v>
      </c>
      <c r="K545" s="6" t="s">
        <v>2292</v>
      </c>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c r="BQ545" s="2"/>
      <c r="BR545" s="2"/>
      <c r="BS545" s="2"/>
      <c r="BT545" s="2"/>
      <c r="BU545" s="2"/>
      <c r="BV545" s="2"/>
      <c r="BW545" s="2"/>
      <c r="BX545" s="2"/>
      <c r="BY545" s="2"/>
      <c r="BZ545" s="2"/>
      <c r="CA545" s="2"/>
      <c r="CB545" s="2"/>
      <c r="CC545" s="2"/>
      <c r="CD545" s="2"/>
      <c r="CE545" s="2"/>
      <c r="CF545" s="2"/>
      <c r="CG545" s="2"/>
      <c r="CH545" s="2"/>
      <c r="CI545" s="2"/>
      <c r="CJ545" s="2"/>
      <c r="CK545" s="2"/>
      <c r="CL545" s="2"/>
      <c r="CM545" s="2"/>
      <c r="CN545" s="2"/>
      <c r="CO545" s="2"/>
      <c r="CP545" s="2"/>
      <c r="CQ545" s="2"/>
      <c r="CR545" s="2"/>
      <c r="CS545" s="2"/>
      <c r="CT545" s="2"/>
      <c r="CU545" s="2"/>
      <c r="CV545" s="2"/>
      <c r="CW545" s="2"/>
      <c r="CX545" s="2"/>
      <c r="CY545" s="2"/>
      <c r="CZ545" s="2"/>
      <c r="DA545" s="2"/>
      <c r="DB545" s="2"/>
      <c r="DC545" s="2"/>
      <c r="DD545" s="2"/>
      <c r="DE545" s="2"/>
      <c r="DF545" s="2"/>
      <c r="DG545" s="2"/>
      <c r="DH545" s="2"/>
      <c r="DI545" s="2"/>
      <c r="DJ545" s="2"/>
      <c r="DK545" s="2"/>
      <c r="DL545" s="2"/>
      <c r="DM545" s="2"/>
      <c r="DN545" s="2"/>
      <c r="DO545" s="2"/>
      <c r="DP545" s="2"/>
      <c r="DQ545" s="2"/>
      <c r="DR545" s="2"/>
      <c r="DS545" s="2"/>
      <c r="DT545" s="2"/>
      <c r="DU545" s="2"/>
      <c r="DV545" s="2"/>
      <c r="DW545" s="2"/>
      <c r="DX545" s="2"/>
      <c r="DY545" s="2"/>
      <c r="DZ545" s="2"/>
      <c r="EA545" s="2"/>
      <c r="EB545" s="2"/>
      <c r="EC545" s="2"/>
      <c r="ED545" s="2"/>
      <c r="EE545" s="2"/>
      <c r="EF545" s="2"/>
      <c r="EG545" s="2"/>
      <c r="EH545" s="2"/>
      <c r="EI545" s="2"/>
      <c r="EJ545" s="2"/>
      <c r="EK545" s="2"/>
      <c r="EL545" s="2"/>
      <c r="EM545" s="2"/>
      <c r="EN545" s="2"/>
      <c r="EO545" s="2"/>
      <c r="EP545" s="2"/>
      <c r="EQ545" s="2"/>
      <c r="ER545" s="2"/>
      <c r="ES545" s="2"/>
      <c r="ET545" s="2"/>
      <c r="EU545" s="2"/>
      <c r="EV545" s="2"/>
      <c r="EW545" s="2"/>
      <c r="EX545" s="2"/>
      <c r="EY545" s="2"/>
      <c r="EZ545" s="2"/>
      <c r="FA545" s="2"/>
      <c r="FB545" s="2"/>
      <c r="FC545" s="2"/>
      <c r="FD545" s="2"/>
      <c r="FE545" s="2"/>
      <c r="FF545" s="2"/>
      <c r="FG545" s="2"/>
      <c r="FH545" s="2"/>
      <c r="FI545" s="2"/>
      <c r="FJ545" s="2"/>
      <c r="FK545" s="2"/>
      <c r="FL545" s="2"/>
      <c r="FM545" s="2"/>
      <c r="FN545" s="2"/>
      <c r="FO545" s="2"/>
      <c r="FP545" s="2"/>
      <c r="FQ545" s="2"/>
      <c r="FR545" s="2"/>
      <c r="FS545" s="2"/>
      <c r="FT545" s="2"/>
      <c r="FU545" s="2"/>
      <c r="FV545" s="2"/>
      <c r="FW545" s="2"/>
      <c r="FX545" s="2"/>
      <c r="FY545" s="2"/>
      <c r="FZ545" s="2"/>
      <c r="GA545" s="2"/>
      <c r="GB545" s="2"/>
      <c r="GC545" s="2"/>
      <c r="GD545" s="2"/>
      <c r="GE545" s="2"/>
      <c r="GF545" s="2"/>
      <c r="GG545" s="2"/>
      <c r="GH545" s="2"/>
      <c r="GI545" s="2"/>
      <c r="GJ545" s="2"/>
      <c r="GK545" s="2"/>
      <c r="GL545" s="2"/>
      <c r="GM545" s="2"/>
      <c r="GN545" s="2"/>
      <c r="GO545" s="2"/>
      <c r="GP545" s="2"/>
      <c r="GQ545" s="2"/>
      <c r="GR545" s="2"/>
      <c r="GS545" s="2"/>
      <c r="GT545" s="2"/>
      <c r="GU545" s="2"/>
      <c r="GV545" s="2"/>
      <c r="GW545" s="2"/>
      <c r="GX545" s="2"/>
      <c r="GY545" s="2"/>
      <c r="GZ545" s="2"/>
      <c r="HA545" s="2"/>
      <c r="HB545" s="2"/>
      <c r="HC545" s="2"/>
      <c r="HD545" s="2"/>
      <c r="HE545" s="2"/>
      <c r="HF545" s="2"/>
      <c r="HG545" s="2"/>
      <c r="HH545" s="2"/>
      <c r="HI545" s="2"/>
      <c r="HJ545" s="2"/>
      <c r="HK545" s="2"/>
      <c r="HL545" s="2"/>
      <c r="HM545" s="2"/>
      <c r="HN545" s="2"/>
      <c r="HO545" s="2"/>
      <c r="HP545" s="2"/>
      <c r="HQ545" s="2"/>
      <c r="HR545" s="2"/>
      <c r="HS545" s="2"/>
      <c r="HT545" s="2"/>
      <c r="HU545" s="2"/>
      <c r="HV545" s="2"/>
      <c r="HW545" s="2"/>
      <c r="HX545" s="2"/>
      <c r="HY545" s="2"/>
      <c r="HZ545" s="2"/>
      <c r="IA545" s="2"/>
      <c r="IB545" s="2"/>
      <c r="IC545" s="2"/>
      <c r="ID545" s="2"/>
    </row>
    <row r="546" spans="1:238" x14ac:dyDescent="0.2">
      <c r="A546" s="38">
        <f t="shared" si="11"/>
        <v>539</v>
      </c>
      <c r="B546" s="21" t="s">
        <v>1248</v>
      </c>
      <c r="C546" s="11" t="s">
        <v>18</v>
      </c>
      <c r="D546" s="11"/>
      <c r="E546" s="49">
        <v>2017.07</v>
      </c>
      <c r="F546" s="12" t="s">
        <v>94</v>
      </c>
      <c r="G546" s="13">
        <v>989</v>
      </c>
      <c r="H546" s="13">
        <v>2213</v>
      </c>
      <c r="I546" s="14" t="s">
        <v>4</v>
      </c>
      <c r="J546" s="46" t="s">
        <v>50</v>
      </c>
      <c r="K546" s="6"/>
    </row>
    <row r="547" spans="1:238" x14ac:dyDescent="0.2">
      <c r="A547" s="38">
        <f t="shared" si="11"/>
        <v>540</v>
      </c>
      <c r="B547" s="11" t="s">
        <v>1249</v>
      </c>
      <c r="C547" s="11" t="s">
        <v>18</v>
      </c>
      <c r="D547" s="11"/>
      <c r="E547" s="49">
        <v>2017.07</v>
      </c>
      <c r="F547" s="12" t="s">
        <v>82</v>
      </c>
      <c r="G547" s="13">
        <v>387</v>
      </c>
      <c r="H547" s="13">
        <v>814</v>
      </c>
      <c r="I547" s="14" t="s">
        <v>2</v>
      </c>
      <c r="J547" s="46" t="s">
        <v>50</v>
      </c>
      <c r="K547" s="6"/>
    </row>
    <row r="548" spans="1:238" x14ac:dyDescent="0.2">
      <c r="A548" s="38">
        <f t="shared" si="11"/>
        <v>541</v>
      </c>
      <c r="B548" s="21" t="s">
        <v>1595</v>
      </c>
      <c r="C548" s="7" t="s">
        <v>18</v>
      </c>
      <c r="E548" s="49">
        <v>2017.07</v>
      </c>
      <c r="F548" s="12" t="s">
        <v>92</v>
      </c>
      <c r="G548" s="13">
        <v>1780</v>
      </c>
      <c r="H548" s="13">
        <v>2833</v>
      </c>
      <c r="I548" s="14" t="s">
        <v>2118</v>
      </c>
      <c r="J548" s="46" t="s">
        <v>50</v>
      </c>
      <c r="K548" s="6"/>
    </row>
    <row r="549" spans="1:238" x14ac:dyDescent="0.2">
      <c r="A549" s="38">
        <f t="shared" si="11"/>
        <v>542</v>
      </c>
      <c r="B549" s="21" t="s">
        <v>1251</v>
      </c>
      <c r="C549" s="11" t="s">
        <v>18</v>
      </c>
      <c r="D549" s="12"/>
      <c r="E549" s="49">
        <v>2017.08</v>
      </c>
      <c r="F549" s="12" t="s">
        <v>79</v>
      </c>
      <c r="G549" s="13">
        <v>910</v>
      </c>
      <c r="H549" s="13">
        <v>2237</v>
      </c>
      <c r="I549" s="14" t="s">
        <v>2</v>
      </c>
      <c r="J549" s="46" t="s">
        <v>50</v>
      </c>
      <c r="K549" s="6" t="s">
        <v>2276</v>
      </c>
    </row>
    <row r="550" spans="1:238" x14ac:dyDescent="0.2">
      <c r="A550" s="38">
        <f t="shared" si="11"/>
        <v>543</v>
      </c>
      <c r="B550" s="21" t="s">
        <v>2430</v>
      </c>
      <c r="C550" s="11" t="s">
        <v>18</v>
      </c>
      <c r="D550" s="12"/>
      <c r="E550" s="49">
        <v>2017.08</v>
      </c>
      <c r="F550" s="12" t="s">
        <v>78</v>
      </c>
      <c r="G550" s="13">
        <v>897</v>
      </c>
      <c r="H550" s="13">
        <v>2263</v>
      </c>
      <c r="I550" s="14" t="s">
        <v>4</v>
      </c>
      <c r="J550" s="46" t="s">
        <v>50</v>
      </c>
      <c r="K550" s="6"/>
    </row>
    <row r="551" spans="1:238" x14ac:dyDescent="0.2">
      <c r="A551" s="38">
        <f t="shared" si="11"/>
        <v>544</v>
      </c>
      <c r="B551" s="21" t="s">
        <v>1252</v>
      </c>
      <c r="C551" s="21" t="s">
        <v>18</v>
      </c>
      <c r="D551" s="11"/>
      <c r="E551" s="49">
        <v>2017.08</v>
      </c>
      <c r="F551" s="12" t="s">
        <v>80</v>
      </c>
      <c r="G551" s="13">
        <v>325</v>
      </c>
      <c r="H551" s="13">
        <v>671</v>
      </c>
      <c r="I551" s="14" t="s">
        <v>4</v>
      </c>
      <c r="J551" s="46" t="s">
        <v>2232</v>
      </c>
      <c r="K551" s="6"/>
    </row>
    <row r="552" spans="1:238" x14ac:dyDescent="0.2">
      <c r="A552" s="38">
        <f t="shared" si="11"/>
        <v>545</v>
      </c>
      <c r="B552" s="21" t="s">
        <v>1253</v>
      </c>
      <c r="C552" s="21" t="s">
        <v>18</v>
      </c>
      <c r="D552" s="11"/>
      <c r="E552" s="49">
        <v>2017.08</v>
      </c>
      <c r="F552" s="12" t="s">
        <v>78</v>
      </c>
      <c r="G552" s="13">
        <v>897</v>
      </c>
      <c r="H552" s="13">
        <v>2263</v>
      </c>
      <c r="I552" s="14" t="s">
        <v>4</v>
      </c>
      <c r="J552" s="46" t="s">
        <v>50</v>
      </c>
      <c r="K552" s="6"/>
    </row>
    <row r="553" spans="1:238" x14ac:dyDescent="0.2">
      <c r="A553" s="38">
        <f t="shared" si="11"/>
        <v>546</v>
      </c>
      <c r="B553" s="21" t="s">
        <v>1254</v>
      </c>
      <c r="C553" s="21" t="s">
        <v>18</v>
      </c>
      <c r="D553" s="11"/>
      <c r="E553" s="49">
        <v>2017.08</v>
      </c>
      <c r="F553" s="12" t="s">
        <v>74</v>
      </c>
      <c r="G553" s="13">
        <v>189</v>
      </c>
      <c r="H553" s="13">
        <v>427</v>
      </c>
      <c r="I553" s="14" t="s">
        <v>4</v>
      </c>
      <c r="J553" s="46" t="s">
        <v>50</v>
      </c>
      <c r="K553" s="6"/>
    </row>
    <row r="554" spans="1:238" s="52" customFormat="1" x14ac:dyDescent="0.2">
      <c r="A554" s="38">
        <f t="shared" si="11"/>
        <v>547</v>
      </c>
      <c r="B554" s="21" t="s">
        <v>1255</v>
      </c>
      <c r="C554" s="11" t="s">
        <v>18</v>
      </c>
      <c r="D554" s="11"/>
      <c r="E554" s="49">
        <v>2017.09</v>
      </c>
      <c r="F554" s="12" t="s">
        <v>2437</v>
      </c>
      <c r="G554" s="13">
        <v>429</v>
      </c>
      <c r="H554" s="13">
        <v>947</v>
      </c>
      <c r="I554" s="14" t="s">
        <v>499</v>
      </c>
      <c r="J554" s="46" t="s">
        <v>50</v>
      </c>
      <c r="K554" s="6" t="s">
        <v>2438</v>
      </c>
    </row>
    <row r="555" spans="1:238" x14ac:dyDescent="0.2">
      <c r="A555" s="38">
        <f t="shared" si="11"/>
        <v>548</v>
      </c>
      <c r="B555" s="21" t="s">
        <v>1256</v>
      </c>
      <c r="C555" s="11" t="s">
        <v>18</v>
      </c>
      <c r="D555" s="11"/>
      <c r="E555" s="49">
        <v>2017.09</v>
      </c>
      <c r="F555" s="12" t="s">
        <v>2439</v>
      </c>
      <c r="G555" s="13">
        <v>1606</v>
      </c>
      <c r="H555" s="13">
        <v>4036</v>
      </c>
      <c r="I555" s="14" t="s">
        <v>41</v>
      </c>
      <c r="J555" s="46" t="s">
        <v>50</v>
      </c>
      <c r="K555" s="6"/>
    </row>
    <row r="556" spans="1:238" s="52" customFormat="1" x14ac:dyDescent="0.2">
      <c r="A556" s="38">
        <f t="shared" ref="A556:A620" si="12">ROW()-7</f>
        <v>549</v>
      </c>
      <c r="B556" s="21" t="s">
        <v>1257</v>
      </c>
      <c r="C556" s="11" t="s">
        <v>18</v>
      </c>
      <c r="D556" s="11"/>
      <c r="E556" s="49" t="s">
        <v>2449</v>
      </c>
      <c r="F556" s="12" t="s">
        <v>503</v>
      </c>
      <c r="G556" s="13">
        <v>400</v>
      </c>
      <c r="H556" s="59">
        <v>1069</v>
      </c>
      <c r="I556" s="14" t="s">
        <v>2</v>
      </c>
      <c r="J556" s="46" t="s">
        <v>50</v>
      </c>
      <c r="K556" s="6"/>
    </row>
    <row r="557" spans="1:238" s="52" customFormat="1" x14ac:dyDescent="0.2">
      <c r="A557" s="38">
        <f t="shared" si="12"/>
        <v>550</v>
      </c>
      <c r="B557" s="21" t="s">
        <v>1258</v>
      </c>
      <c r="C557" s="11" t="s">
        <v>18</v>
      </c>
      <c r="D557" s="11"/>
      <c r="E557" s="49" t="s">
        <v>2449</v>
      </c>
      <c r="F557" s="12" t="s">
        <v>114</v>
      </c>
      <c r="G557" s="13">
        <v>400</v>
      </c>
      <c r="H557" s="13">
        <v>1412</v>
      </c>
      <c r="I557" s="14" t="s">
        <v>4</v>
      </c>
      <c r="J557" s="46" t="s">
        <v>50</v>
      </c>
      <c r="K557" s="6"/>
    </row>
    <row r="558" spans="1:238" s="52" customFormat="1" x14ac:dyDescent="0.2">
      <c r="A558" s="38">
        <f t="shared" si="12"/>
        <v>551</v>
      </c>
      <c r="B558" s="21" t="s">
        <v>1259</v>
      </c>
      <c r="C558" s="11" t="s">
        <v>18</v>
      </c>
      <c r="D558" s="11"/>
      <c r="E558" s="49">
        <v>2017.11</v>
      </c>
      <c r="F558" s="12" t="s">
        <v>504</v>
      </c>
      <c r="G558" s="13">
        <v>1106</v>
      </c>
      <c r="H558" s="13">
        <v>1257</v>
      </c>
      <c r="I558" s="14" t="s">
        <v>40</v>
      </c>
      <c r="J558" s="46" t="s">
        <v>50</v>
      </c>
      <c r="K558" s="6"/>
    </row>
    <row r="559" spans="1:238" s="52" customFormat="1" x14ac:dyDescent="0.2">
      <c r="A559" s="38">
        <f t="shared" si="12"/>
        <v>552</v>
      </c>
      <c r="B559" s="21" t="s">
        <v>1260</v>
      </c>
      <c r="C559" s="11" t="s">
        <v>18</v>
      </c>
      <c r="D559" s="11"/>
      <c r="E559" s="49">
        <v>2017.11</v>
      </c>
      <c r="F559" s="12" t="s">
        <v>394</v>
      </c>
      <c r="G559" s="13">
        <v>204</v>
      </c>
      <c r="H559" s="13">
        <v>519</v>
      </c>
      <c r="I559" s="14" t="s">
        <v>3</v>
      </c>
      <c r="J559" s="46" t="s">
        <v>50</v>
      </c>
      <c r="K559" s="6"/>
    </row>
    <row r="560" spans="1:238" s="52" customFormat="1" x14ac:dyDescent="0.2">
      <c r="A560" s="38">
        <f t="shared" si="12"/>
        <v>553</v>
      </c>
      <c r="B560" s="21" t="s">
        <v>1261</v>
      </c>
      <c r="C560" s="11" t="s">
        <v>18</v>
      </c>
      <c r="D560" s="12"/>
      <c r="E560" s="49">
        <v>2017.12</v>
      </c>
      <c r="F560" s="22" t="s">
        <v>2459</v>
      </c>
      <c r="G560" s="13">
        <v>516</v>
      </c>
      <c r="H560" s="13">
        <v>1104</v>
      </c>
      <c r="I560" s="14" t="s">
        <v>2460</v>
      </c>
      <c r="J560" s="46" t="s">
        <v>50</v>
      </c>
      <c r="K560" s="6"/>
    </row>
    <row r="561" spans="1:11" s="52" customFormat="1" x14ac:dyDescent="0.2">
      <c r="A561" s="38">
        <f t="shared" si="12"/>
        <v>554</v>
      </c>
      <c r="B561" s="21" t="s">
        <v>1262</v>
      </c>
      <c r="C561" s="11" t="s">
        <v>18</v>
      </c>
      <c r="D561" s="12"/>
      <c r="E561" s="49">
        <v>2017.12</v>
      </c>
      <c r="F561" s="22" t="s">
        <v>96</v>
      </c>
      <c r="G561" s="13">
        <v>1898</v>
      </c>
      <c r="H561" s="13">
        <v>4066</v>
      </c>
      <c r="I561" s="14" t="s">
        <v>2155</v>
      </c>
      <c r="J561" s="46" t="s">
        <v>50</v>
      </c>
      <c r="K561" s="6" t="s">
        <v>2255</v>
      </c>
    </row>
    <row r="562" spans="1:11" s="52" customFormat="1" x14ac:dyDescent="0.2">
      <c r="A562" s="38">
        <f t="shared" si="12"/>
        <v>555</v>
      </c>
      <c r="B562" s="21" t="s">
        <v>1264</v>
      </c>
      <c r="C562" s="11" t="s">
        <v>18</v>
      </c>
      <c r="D562" s="7"/>
      <c r="E562" s="49">
        <v>2018.01</v>
      </c>
      <c r="F562" s="12" t="s">
        <v>2465</v>
      </c>
      <c r="G562" s="13">
        <v>200</v>
      </c>
      <c r="H562" s="13">
        <v>289</v>
      </c>
      <c r="I562" s="14" t="s">
        <v>4</v>
      </c>
      <c r="J562" s="46" t="s">
        <v>50</v>
      </c>
      <c r="K562" s="6"/>
    </row>
    <row r="563" spans="1:11" s="52" customFormat="1" x14ac:dyDescent="0.2">
      <c r="A563" s="38">
        <f t="shared" si="12"/>
        <v>556</v>
      </c>
      <c r="B563" s="11" t="s">
        <v>1265</v>
      </c>
      <c r="C563" s="11" t="s">
        <v>18</v>
      </c>
      <c r="D563" s="7"/>
      <c r="E563" s="49">
        <v>2018.01</v>
      </c>
      <c r="F563" s="12" t="s">
        <v>2466</v>
      </c>
      <c r="G563" s="13">
        <v>201</v>
      </c>
      <c r="H563" s="13">
        <v>427</v>
      </c>
      <c r="I563" s="14" t="s">
        <v>4</v>
      </c>
      <c r="J563" s="46" t="s">
        <v>50</v>
      </c>
      <c r="K563" s="6"/>
    </row>
    <row r="564" spans="1:11" s="52" customFormat="1" x14ac:dyDescent="0.2">
      <c r="A564" s="38">
        <f t="shared" si="12"/>
        <v>557</v>
      </c>
      <c r="B564" s="11" t="s">
        <v>1266</v>
      </c>
      <c r="C564" s="11" t="s">
        <v>18</v>
      </c>
      <c r="D564" s="11"/>
      <c r="E564" s="49">
        <v>2018.03</v>
      </c>
      <c r="F564" s="12" t="s">
        <v>79</v>
      </c>
      <c r="G564" s="13">
        <v>893</v>
      </c>
      <c r="H564" s="13">
        <v>1559</v>
      </c>
      <c r="I564" s="14" t="s">
        <v>2</v>
      </c>
      <c r="J564" s="46" t="s">
        <v>2479</v>
      </c>
      <c r="K564" s="6"/>
    </row>
    <row r="565" spans="1:11" s="52" customFormat="1" x14ac:dyDescent="0.2">
      <c r="A565" s="38">
        <f t="shared" si="12"/>
        <v>558</v>
      </c>
      <c r="B565" s="21" t="s">
        <v>1267</v>
      </c>
      <c r="C565" s="11" t="s">
        <v>18</v>
      </c>
      <c r="D565" s="11"/>
      <c r="E565" s="49">
        <v>2018.04</v>
      </c>
      <c r="F565" s="22" t="s">
        <v>503</v>
      </c>
      <c r="G565" s="13">
        <v>669</v>
      </c>
      <c r="H565" s="13">
        <v>1549</v>
      </c>
      <c r="I565" s="14" t="s">
        <v>4</v>
      </c>
      <c r="J565" s="46" t="s">
        <v>2494</v>
      </c>
      <c r="K565" s="6"/>
    </row>
    <row r="566" spans="1:11" s="52" customFormat="1" x14ac:dyDescent="0.2">
      <c r="A566" s="38">
        <f t="shared" si="12"/>
        <v>559</v>
      </c>
      <c r="B566" s="11" t="s">
        <v>1268</v>
      </c>
      <c r="C566" s="11" t="s">
        <v>18</v>
      </c>
      <c r="D566" s="11"/>
      <c r="E566" s="49">
        <v>2018.06</v>
      </c>
      <c r="F566" s="12" t="s">
        <v>2506</v>
      </c>
      <c r="G566" s="13">
        <v>960</v>
      </c>
      <c r="H566" s="13">
        <v>1725</v>
      </c>
      <c r="I566" s="14" t="s">
        <v>4</v>
      </c>
      <c r="J566" s="46" t="s">
        <v>2481</v>
      </c>
      <c r="K566" s="6"/>
    </row>
    <row r="567" spans="1:11" s="52" customFormat="1" x14ac:dyDescent="0.2">
      <c r="A567" s="38">
        <f t="shared" si="12"/>
        <v>560</v>
      </c>
      <c r="B567" s="24" t="s">
        <v>1269</v>
      </c>
      <c r="C567" s="24" t="s">
        <v>18</v>
      </c>
      <c r="D567" s="24"/>
      <c r="E567" s="60">
        <v>2018.07</v>
      </c>
      <c r="F567" s="25" t="s">
        <v>2527</v>
      </c>
      <c r="G567" s="26">
        <v>1584</v>
      </c>
      <c r="H567" s="26">
        <v>3562</v>
      </c>
      <c r="I567" s="27" t="s">
        <v>2122</v>
      </c>
      <c r="J567" s="70" t="s">
        <v>2139</v>
      </c>
      <c r="K567" s="20"/>
    </row>
    <row r="568" spans="1:11" s="52" customFormat="1" x14ac:dyDescent="0.2">
      <c r="A568" s="38">
        <f t="shared" si="12"/>
        <v>561</v>
      </c>
      <c r="B568" s="24" t="s">
        <v>1270</v>
      </c>
      <c r="C568" s="24" t="s">
        <v>18</v>
      </c>
      <c r="D568" s="24"/>
      <c r="E568" s="60">
        <v>2018.07</v>
      </c>
      <c r="F568" s="25" t="s">
        <v>2528</v>
      </c>
      <c r="G568" s="26">
        <v>3299</v>
      </c>
      <c r="H568" s="26">
        <v>7688</v>
      </c>
      <c r="I568" s="27" t="s">
        <v>3</v>
      </c>
      <c r="J568" s="70" t="s">
        <v>2494</v>
      </c>
      <c r="K568" s="20"/>
    </row>
    <row r="569" spans="1:11" s="52" customFormat="1" x14ac:dyDescent="0.2">
      <c r="A569" s="38">
        <f t="shared" si="12"/>
        <v>562</v>
      </c>
      <c r="B569" s="71" t="s">
        <v>1271</v>
      </c>
      <c r="C569" s="15" t="s">
        <v>18</v>
      </c>
      <c r="D569" s="7"/>
      <c r="E569" s="49">
        <v>2018.09</v>
      </c>
      <c r="F569" s="12" t="s">
        <v>552</v>
      </c>
      <c r="G569" s="29">
        <v>772</v>
      </c>
      <c r="H569" s="29">
        <v>1769</v>
      </c>
      <c r="I569" s="14" t="s">
        <v>41</v>
      </c>
      <c r="J569" s="33" t="s">
        <v>50</v>
      </c>
      <c r="K569" s="6"/>
    </row>
    <row r="570" spans="1:11" s="52" customFormat="1" x14ac:dyDescent="0.2">
      <c r="A570" s="38">
        <f t="shared" si="12"/>
        <v>563</v>
      </c>
      <c r="B570" s="11" t="s">
        <v>1272</v>
      </c>
      <c r="C570" s="15" t="s">
        <v>18</v>
      </c>
      <c r="D570" s="7"/>
      <c r="E570" s="49">
        <v>2018.09</v>
      </c>
      <c r="F570" s="12" t="s">
        <v>2544</v>
      </c>
      <c r="G570" s="29">
        <v>593</v>
      </c>
      <c r="H570" s="29">
        <v>1264</v>
      </c>
      <c r="I570" s="14" t="s">
        <v>40</v>
      </c>
      <c r="J570" s="33" t="s">
        <v>50</v>
      </c>
      <c r="K570" s="6" t="s">
        <v>2463</v>
      </c>
    </row>
    <row r="571" spans="1:11" s="52" customFormat="1" x14ac:dyDescent="0.2">
      <c r="A571" s="38">
        <f t="shared" si="12"/>
        <v>564</v>
      </c>
      <c r="B571" s="21" t="s">
        <v>1273</v>
      </c>
      <c r="C571" s="15" t="s">
        <v>18</v>
      </c>
      <c r="D571" s="7"/>
      <c r="E571" s="49">
        <v>2018.09</v>
      </c>
      <c r="F571" s="12" t="s">
        <v>2545</v>
      </c>
      <c r="G571" s="29">
        <v>766</v>
      </c>
      <c r="H571" s="29">
        <v>1566</v>
      </c>
      <c r="I571" s="27" t="s">
        <v>4</v>
      </c>
      <c r="J571" s="33" t="s">
        <v>50</v>
      </c>
      <c r="K571" s="6"/>
    </row>
    <row r="572" spans="1:11" s="52" customFormat="1" x14ac:dyDescent="0.2">
      <c r="A572" s="38">
        <f t="shared" si="12"/>
        <v>565</v>
      </c>
      <c r="B572" s="21" t="s">
        <v>1274</v>
      </c>
      <c r="C572" s="30" t="s">
        <v>553</v>
      </c>
      <c r="D572" s="7"/>
      <c r="E572" s="49">
        <v>2018.09</v>
      </c>
      <c r="F572" s="31" t="s">
        <v>2547</v>
      </c>
      <c r="G572" s="32">
        <v>1281</v>
      </c>
      <c r="H572" s="29">
        <v>2895</v>
      </c>
      <c r="I572" s="27" t="s">
        <v>4</v>
      </c>
      <c r="J572" s="33" t="s">
        <v>50</v>
      </c>
      <c r="K572" s="6"/>
    </row>
    <row r="573" spans="1:11" s="52" customFormat="1" x14ac:dyDescent="0.2">
      <c r="A573" s="38">
        <f t="shared" si="12"/>
        <v>566</v>
      </c>
      <c r="B573" s="21" t="s">
        <v>1275</v>
      </c>
      <c r="C573" s="11" t="s">
        <v>2567</v>
      </c>
      <c r="D573" s="11"/>
      <c r="E573" s="49" t="s">
        <v>554</v>
      </c>
      <c r="F573" s="22" t="s">
        <v>2568</v>
      </c>
      <c r="G573" s="13">
        <v>231</v>
      </c>
      <c r="H573" s="13">
        <v>790</v>
      </c>
      <c r="I573" s="14" t="s">
        <v>2116</v>
      </c>
      <c r="J573" s="46" t="s">
        <v>2569</v>
      </c>
      <c r="K573" s="6"/>
    </row>
    <row r="574" spans="1:11" s="52" customFormat="1" x14ac:dyDescent="0.2">
      <c r="A574" s="38">
        <f t="shared" si="12"/>
        <v>567</v>
      </c>
      <c r="B574" s="21" t="s">
        <v>1276</v>
      </c>
      <c r="C574" s="30" t="s">
        <v>2346</v>
      </c>
      <c r="D574" s="7"/>
      <c r="E574" s="49">
        <v>2018.11</v>
      </c>
      <c r="F574" s="12" t="s">
        <v>2582</v>
      </c>
      <c r="G574" s="29">
        <v>578</v>
      </c>
      <c r="H574" s="29">
        <v>1089</v>
      </c>
      <c r="I574" s="27" t="s">
        <v>4</v>
      </c>
      <c r="J574" s="33" t="s">
        <v>2089</v>
      </c>
      <c r="K574" s="6"/>
    </row>
    <row r="575" spans="1:11" s="52" customFormat="1" x14ac:dyDescent="0.2">
      <c r="A575" s="38">
        <f t="shared" si="12"/>
        <v>568</v>
      </c>
      <c r="B575" s="11" t="s">
        <v>1277</v>
      </c>
      <c r="C575" s="30" t="s">
        <v>2346</v>
      </c>
      <c r="D575" s="7"/>
      <c r="E575" s="49">
        <v>2018.11</v>
      </c>
      <c r="F575" s="12" t="s">
        <v>2582</v>
      </c>
      <c r="G575" s="29">
        <v>275</v>
      </c>
      <c r="H575" s="29">
        <v>559</v>
      </c>
      <c r="I575" s="27" t="s">
        <v>4</v>
      </c>
      <c r="J575" s="33" t="s">
        <v>2089</v>
      </c>
      <c r="K575" s="6"/>
    </row>
    <row r="576" spans="1:11" s="62" customFormat="1" x14ac:dyDescent="0.2">
      <c r="A576" s="38">
        <f t="shared" si="12"/>
        <v>569</v>
      </c>
      <c r="B576" s="71" t="s">
        <v>1278</v>
      </c>
      <c r="C576" s="15" t="s">
        <v>2346</v>
      </c>
      <c r="D576" s="7"/>
      <c r="E576" s="49">
        <v>2018.11</v>
      </c>
      <c r="F576" s="12" t="s">
        <v>2583</v>
      </c>
      <c r="G576" s="29">
        <v>1058</v>
      </c>
      <c r="H576" s="29">
        <v>1538</v>
      </c>
      <c r="I576" s="27" t="s">
        <v>4</v>
      </c>
      <c r="J576" s="33" t="s">
        <v>2089</v>
      </c>
      <c r="K576" s="6" t="s">
        <v>2463</v>
      </c>
    </row>
    <row r="577" spans="1:11" s="52" customFormat="1" x14ac:dyDescent="0.2">
      <c r="A577" s="38">
        <f t="shared" si="12"/>
        <v>570</v>
      </c>
      <c r="B577" s="21" t="s">
        <v>1279</v>
      </c>
      <c r="C577" s="30" t="s">
        <v>2346</v>
      </c>
      <c r="D577" s="7"/>
      <c r="E577" s="49">
        <v>2018.11</v>
      </c>
      <c r="F577" s="31" t="s">
        <v>2441</v>
      </c>
      <c r="G577" s="32">
        <v>237</v>
      </c>
      <c r="H577" s="29">
        <v>622</v>
      </c>
      <c r="I577" s="14" t="s">
        <v>2116</v>
      </c>
      <c r="J577" s="33" t="s">
        <v>2089</v>
      </c>
      <c r="K577" s="6"/>
    </row>
    <row r="578" spans="1:11" s="52" customFormat="1" x14ac:dyDescent="0.2">
      <c r="A578" s="38">
        <f t="shared" si="12"/>
        <v>571</v>
      </c>
      <c r="B578" s="11" t="s">
        <v>1280</v>
      </c>
      <c r="C578" s="30" t="s">
        <v>18</v>
      </c>
      <c r="D578" s="7"/>
      <c r="E578" s="49">
        <v>2018.12</v>
      </c>
      <c r="F578" s="31" t="s">
        <v>559</v>
      </c>
      <c r="G578" s="13">
        <v>20</v>
      </c>
      <c r="H578" s="13">
        <v>20</v>
      </c>
      <c r="I578" s="27" t="s">
        <v>4</v>
      </c>
      <c r="J578" s="33" t="s">
        <v>33</v>
      </c>
      <c r="K578" s="4"/>
    </row>
    <row r="579" spans="1:11" s="52" customFormat="1" x14ac:dyDescent="0.2">
      <c r="A579" s="38">
        <f t="shared" si="12"/>
        <v>572</v>
      </c>
      <c r="B579" s="11" t="s">
        <v>1281</v>
      </c>
      <c r="C579" s="30" t="s">
        <v>18</v>
      </c>
      <c r="D579" s="7"/>
      <c r="E579" s="49">
        <v>2018.12</v>
      </c>
      <c r="F579" s="31" t="s">
        <v>559</v>
      </c>
      <c r="G579" s="13">
        <v>431</v>
      </c>
      <c r="H579" s="13">
        <v>853</v>
      </c>
      <c r="I579" s="27" t="s">
        <v>4</v>
      </c>
      <c r="J579" s="33" t="s">
        <v>33</v>
      </c>
      <c r="K579" s="4"/>
    </row>
    <row r="580" spans="1:11" s="52" customFormat="1" x14ac:dyDescent="0.2">
      <c r="A580" s="38">
        <f t="shared" si="12"/>
        <v>573</v>
      </c>
      <c r="B580" s="11" t="s">
        <v>567</v>
      </c>
      <c r="C580" s="30" t="s">
        <v>18</v>
      </c>
      <c r="D580" s="7"/>
      <c r="E580" s="49">
        <v>2018.12</v>
      </c>
      <c r="F580" s="28" t="s">
        <v>78</v>
      </c>
      <c r="G580" s="13">
        <v>364</v>
      </c>
      <c r="H580" s="13">
        <v>670</v>
      </c>
      <c r="I580" s="33" t="s">
        <v>2122</v>
      </c>
      <c r="J580" s="33" t="s">
        <v>33</v>
      </c>
      <c r="K580" s="4"/>
    </row>
    <row r="581" spans="1:11" s="52" customFormat="1" x14ac:dyDescent="0.2">
      <c r="A581" s="38">
        <f t="shared" si="12"/>
        <v>574</v>
      </c>
      <c r="B581" s="11" t="s">
        <v>1282</v>
      </c>
      <c r="C581" s="30" t="s">
        <v>2589</v>
      </c>
      <c r="D581" s="30"/>
      <c r="E581" s="49">
        <v>2018.12</v>
      </c>
      <c r="F581" s="31" t="s">
        <v>572</v>
      </c>
      <c r="G581" s="13">
        <v>2023</v>
      </c>
      <c r="H581" s="13">
        <v>4537</v>
      </c>
      <c r="I581" s="33" t="s">
        <v>2578</v>
      </c>
      <c r="J581" s="33" t="s">
        <v>33</v>
      </c>
      <c r="K581" s="4"/>
    </row>
    <row r="582" spans="1:11" s="52" customFormat="1" x14ac:dyDescent="0.2">
      <c r="A582" s="38">
        <f t="shared" si="12"/>
        <v>575</v>
      </c>
      <c r="B582" s="11" t="s">
        <v>1282</v>
      </c>
      <c r="C582" s="30" t="s">
        <v>2590</v>
      </c>
      <c r="D582" s="30"/>
      <c r="E582" s="49">
        <v>2018.12</v>
      </c>
      <c r="F582" s="31" t="s">
        <v>572</v>
      </c>
      <c r="G582" s="13">
        <v>91</v>
      </c>
      <c r="H582" s="13">
        <v>399</v>
      </c>
      <c r="I582" s="33" t="s">
        <v>2122</v>
      </c>
      <c r="J582" s="33" t="s">
        <v>33</v>
      </c>
      <c r="K582" s="4"/>
    </row>
    <row r="583" spans="1:11" s="52" customFormat="1" x14ac:dyDescent="0.2">
      <c r="A583" s="38">
        <f t="shared" si="12"/>
        <v>576</v>
      </c>
      <c r="B583" s="11" t="s">
        <v>564</v>
      </c>
      <c r="C583" s="30" t="s">
        <v>2591</v>
      </c>
      <c r="D583" s="30"/>
      <c r="E583" s="49">
        <v>2018.12</v>
      </c>
      <c r="F583" s="31" t="s">
        <v>209</v>
      </c>
      <c r="G583" s="13">
        <v>677</v>
      </c>
      <c r="H583" s="13">
        <v>1445</v>
      </c>
      <c r="I583" s="33" t="s">
        <v>2194</v>
      </c>
      <c r="J583" s="33" t="s">
        <v>33</v>
      </c>
      <c r="K583" s="4"/>
    </row>
    <row r="584" spans="1:11" s="52" customFormat="1" x14ac:dyDescent="0.2">
      <c r="A584" s="38">
        <f t="shared" si="12"/>
        <v>577</v>
      </c>
      <c r="B584" s="11" t="s">
        <v>2002</v>
      </c>
      <c r="C584" s="30" t="s">
        <v>2380</v>
      </c>
      <c r="D584" s="11"/>
      <c r="E584" s="49">
        <v>2018.12</v>
      </c>
      <c r="F584" s="31" t="s">
        <v>174</v>
      </c>
      <c r="G584" s="13">
        <v>362</v>
      </c>
      <c r="H584" s="13">
        <v>737</v>
      </c>
      <c r="I584" s="33" t="s">
        <v>2122</v>
      </c>
      <c r="J584" s="33" t="s">
        <v>2535</v>
      </c>
      <c r="K584" s="6"/>
    </row>
    <row r="585" spans="1:11" s="52" customFormat="1" x14ac:dyDescent="0.2">
      <c r="A585" s="38">
        <f t="shared" si="12"/>
        <v>578</v>
      </c>
      <c r="B585" s="7" t="s">
        <v>575</v>
      </c>
      <c r="C585" s="8" t="s">
        <v>18</v>
      </c>
      <c r="D585" s="8"/>
      <c r="E585" s="61" t="s">
        <v>2593</v>
      </c>
      <c r="F585" s="8" t="s">
        <v>576</v>
      </c>
      <c r="G585" s="41">
        <v>1555</v>
      </c>
      <c r="H585" s="41">
        <v>2880</v>
      </c>
      <c r="I585" s="27" t="s">
        <v>4</v>
      </c>
      <c r="J585" s="44" t="s">
        <v>33</v>
      </c>
      <c r="K585" s="6"/>
    </row>
    <row r="586" spans="1:11" s="52" customFormat="1" x14ac:dyDescent="0.2">
      <c r="A586" s="38">
        <f t="shared" si="12"/>
        <v>579</v>
      </c>
      <c r="B586" s="7" t="s">
        <v>1283</v>
      </c>
      <c r="C586" s="8" t="s">
        <v>18</v>
      </c>
      <c r="D586" s="8"/>
      <c r="E586" s="61" t="s">
        <v>2599</v>
      </c>
      <c r="F586" s="7" t="s">
        <v>2465</v>
      </c>
      <c r="G586" s="43">
        <v>191</v>
      </c>
      <c r="H586" s="43">
        <v>448</v>
      </c>
      <c r="I586" s="44" t="s">
        <v>2600</v>
      </c>
      <c r="J586" s="80" t="s">
        <v>33</v>
      </c>
      <c r="K586" s="4"/>
    </row>
    <row r="587" spans="1:11" s="52" customFormat="1" x14ac:dyDescent="0.2">
      <c r="A587" s="38">
        <f t="shared" si="12"/>
        <v>580</v>
      </c>
      <c r="B587" s="11" t="s">
        <v>1152</v>
      </c>
      <c r="C587" s="11" t="s">
        <v>1229</v>
      </c>
      <c r="D587" s="11"/>
      <c r="E587" s="49">
        <v>2019.03</v>
      </c>
      <c r="F587" s="11" t="s">
        <v>2610</v>
      </c>
      <c r="G587" s="13">
        <v>566</v>
      </c>
      <c r="H587" s="13">
        <v>1146</v>
      </c>
      <c r="I587" s="44" t="s">
        <v>2600</v>
      </c>
      <c r="J587" s="33" t="s">
        <v>33</v>
      </c>
      <c r="K587" s="4" t="s">
        <v>2609</v>
      </c>
    </row>
    <row r="588" spans="1:11" s="52" customFormat="1" x14ac:dyDescent="0.2">
      <c r="A588" s="38">
        <f t="shared" si="12"/>
        <v>581</v>
      </c>
      <c r="B588" s="11" t="s">
        <v>1284</v>
      </c>
      <c r="C588" s="30" t="s">
        <v>2392</v>
      </c>
      <c r="D588" s="30"/>
      <c r="E588" s="49">
        <v>2019.04</v>
      </c>
      <c r="F588" s="31" t="s">
        <v>613</v>
      </c>
      <c r="G588" s="13">
        <v>525</v>
      </c>
      <c r="H588" s="13">
        <v>1028</v>
      </c>
      <c r="I588" s="44" t="s">
        <v>2192</v>
      </c>
      <c r="J588" s="33" t="s">
        <v>50</v>
      </c>
      <c r="K588" s="4"/>
    </row>
    <row r="589" spans="1:11" s="52" customFormat="1" x14ac:dyDescent="0.2">
      <c r="A589" s="38">
        <f t="shared" si="12"/>
        <v>582</v>
      </c>
      <c r="B589" s="11" t="s">
        <v>1285</v>
      </c>
      <c r="C589" s="30" t="s">
        <v>553</v>
      </c>
      <c r="D589" s="7"/>
      <c r="E589" s="49">
        <v>2019.05</v>
      </c>
      <c r="F589" s="31" t="s">
        <v>609</v>
      </c>
      <c r="G589" s="13">
        <v>373</v>
      </c>
      <c r="H589" s="13">
        <v>763</v>
      </c>
      <c r="I589" s="44" t="s">
        <v>2260</v>
      </c>
      <c r="J589" s="33" t="s">
        <v>50</v>
      </c>
      <c r="K589" s="4"/>
    </row>
    <row r="590" spans="1:11" s="52" customFormat="1" x14ac:dyDescent="0.2">
      <c r="A590" s="38">
        <f t="shared" si="12"/>
        <v>583</v>
      </c>
      <c r="B590" s="11" t="s">
        <v>1286</v>
      </c>
      <c r="C590" s="30" t="s">
        <v>2346</v>
      </c>
      <c r="D590" s="7"/>
      <c r="E590" s="49">
        <v>2019.05</v>
      </c>
      <c r="F590" s="31" t="s">
        <v>631</v>
      </c>
      <c r="G590" s="13">
        <v>306</v>
      </c>
      <c r="H590" s="13">
        <v>523</v>
      </c>
      <c r="I590" s="33" t="s">
        <v>41</v>
      </c>
      <c r="J590" s="33" t="s">
        <v>50</v>
      </c>
      <c r="K590" s="4"/>
    </row>
    <row r="591" spans="1:11" s="52" customFormat="1" x14ac:dyDescent="0.2">
      <c r="A591" s="38">
        <f t="shared" si="12"/>
        <v>584</v>
      </c>
      <c r="B591" s="11" t="s">
        <v>1287</v>
      </c>
      <c r="C591" s="30" t="s">
        <v>553</v>
      </c>
      <c r="D591" s="30"/>
      <c r="E591" s="49">
        <v>2019.06</v>
      </c>
      <c r="F591" s="31" t="s">
        <v>640</v>
      </c>
      <c r="G591" s="13">
        <v>1838</v>
      </c>
      <c r="H591" s="13">
        <v>5183</v>
      </c>
      <c r="I591" s="44" t="s">
        <v>2186</v>
      </c>
      <c r="J591" s="33" t="s">
        <v>33</v>
      </c>
      <c r="K591" s="4" t="s">
        <v>2292</v>
      </c>
    </row>
    <row r="592" spans="1:11" s="52" customFormat="1" x14ac:dyDescent="0.2">
      <c r="A592" s="38">
        <f t="shared" si="12"/>
        <v>585</v>
      </c>
      <c r="B592" s="11" t="s">
        <v>1289</v>
      </c>
      <c r="C592" s="11" t="s">
        <v>1229</v>
      </c>
      <c r="D592" s="30"/>
      <c r="E592" s="49">
        <v>2019.07</v>
      </c>
      <c r="F592" s="31" t="s">
        <v>609</v>
      </c>
      <c r="G592" s="13">
        <v>254</v>
      </c>
      <c r="H592" s="13">
        <v>539</v>
      </c>
      <c r="I592" s="44" t="s">
        <v>2193</v>
      </c>
      <c r="J592" s="33" t="s">
        <v>33</v>
      </c>
      <c r="K592" s="4"/>
    </row>
    <row r="593" spans="1:11" s="52" customFormat="1" x14ac:dyDescent="0.2">
      <c r="A593" s="38">
        <f t="shared" si="12"/>
        <v>586</v>
      </c>
      <c r="B593" s="11" t="s">
        <v>1290</v>
      </c>
      <c r="C593" s="30" t="s">
        <v>2591</v>
      </c>
      <c r="D593" s="30"/>
      <c r="E593" s="49">
        <v>2019.07</v>
      </c>
      <c r="F593" s="31" t="s">
        <v>649</v>
      </c>
      <c r="G593" s="13">
        <v>1674</v>
      </c>
      <c r="H593" s="13">
        <v>4463</v>
      </c>
      <c r="I593" s="44" t="s">
        <v>2600</v>
      </c>
      <c r="J593" s="33" t="s">
        <v>50</v>
      </c>
      <c r="K593" s="4"/>
    </row>
    <row r="594" spans="1:11" s="52" customFormat="1" x14ac:dyDescent="0.2">
      <c r="A594" s="38">
        <f t="shared" si="12"/>
        <v>587</v>
      </c>
      <c r="B594" s="11" t="s">
        <v>1291</v>
      </c>
      <c r="C594" s="30" t="s">
        <v>18</v>
      </c>
      <c r="D594" s="30"/>
      <c r="E594" s="49">
        <v>2019.08</v>
      </c>
      <c r="F594" s="31" t="s">
        <v>543</v>
      </c>
      <c r="G594" s="13">
        <v>444</v>
      </c>
      <c r="H594" s="13">
        <v>854</v>
      </c>
      <c r="I594" s="33" t="s">
        <v>611</v>
      </c>
      <c r="J594" s="33" t="s">
        <v>33</v>
      </c>
      <c r="K594" s="39"/>
    </row>
    <row r="595" spans="1:11" s="52" customFormat="1" x14ac:dyDescent="0.2">
      <c r="A595" s="38">
        <f t="shared" si="12"/>
        <v>588</v>
      </c>
      <c r="B595" s="11" t="s">
        <v>1292</v>
      </c>
      <c r="C595" s="30" t="s">
        <v>18</v>
      </c>
      <c r="D595" s="30"/>
      <c r="E595" s="49">
        <v>2019.08</v>
      </c>
      <c r="F595" s="31" t="s">
        <v>660</v>
      </c>
      <c r="G595" s="13">
        <v>2330</v>
      </c>
      <c r="H595" s="13">
        <v>5953</v>
      </c>
      <c r="I595" s="44" t="s">
        <v>2600</v>
      </c>
      <c r="J595" s="33" t="s">
        <v>33</v>
      </c>
      <c r="K595" s="39"/>
    </row>
    <row r="596" spans="1:11" s="52" customFormat="1" x14ac:dyDescent="0.2">
      <c r="A596" s="38">
        <f t="shared" si="12"/>
        <v>589</v>
      </c>
      <c r="B596" s="11" t="s">
        <v>1163</v>
      </c>
      <c r="C596" s="11" t="s">
        <v>1229</v>
      </c>
      <c r="D596" s="7"/>
      <c r="E596" s="49" t="s">
        <v>926</v>
      </c>
      <c r="F596" s="31" t="s">
        <v>138</v>
      </c>
      <c r="G596" s="13">
        <v>339</v>
      </c>
      <c r="H596" s="13">
        <v>913</v>
      </c>
      <c r="I596" s="33" t="s">
        <v>2190</v>
      </c>
      <c r="J596" s="33" t="s">
        <v>50</v>
      </c>
      <c r="K596" s="4"/>
    </row>
    <row r="597" spans="1:11" s="52" customFormat="1" x14ac:dyDescent="0.2">
      <c r="A597" s="38">
        <f t="shared" si="12"/>
        <v>590</v>
      </c>
      <c r="B597" s="11" t="s">
        <v>710</v>
      </c>
      <c r="C597" s="30" t="s">
        <v>18</v>
      </c>
      <c r="D597" s="7"/>
      <c r="E597" s="49">
        <v>2019.12</v>
      </c>
      <c r="F597" s="31" t="s">
        <v>543</v>
      </c>
      <c r="G597" s="13">
        <v>369</v>
      </c>
      <c r="H597" s="13">
        <v>785</v>
      </c>
      <c r="I597" s="33" t="s">
        <v>2202</v>
      </c>
      <c r="J597" s="33" t="s">
        <v>50</v>
      </c>
      <c r="K597" s="4"/>
    </row>
    <row r="598" spans="1:11" s="52" customFormat="1" x14ac:dyDescent="0.2">
      <c r="A598" s="38">
        <f t="shared" si="12"/>
        <v>591</v>
      </c>
      <c r="B598" s="11" t="s">
        <v>1293</v>
      </c>
      <c r="C598" s="30" t="s">
        <v>18</v>
      </c>
      <c r="D598" s="7"/>
      <c r="E598" s="49">
        <v>2019.12</v>
      </c>
      <c r="F598" s="31" t="s">
        <v>706</v>
      </c>
      <c r="G598" s="13">
        <v>721</v>
      </c>
      <c r="H598" s="13">
        <v>1465</v>
      </c>
      <c r="I598" s="33" t="s">
        <v>41</v>
      </c>
      <c r="J598" s="33" t="s">
        <v>50</v>
      </c>
      <c r="K598" s="4" t="s">
        <v>2425</v>
      </c>
    </row>
    <row r="599" spans="1:11" s="52" customFormat="1" x14ac:dyDescent="0.2">
      <c r="A599" s="38">
        <f t="shared" si="12"/>
        <v>592</v>
      </c>
      <c r="B599" s="7" t="s">
        <v>2648</v>
      </c>
      <c r="C599" s="7" t="s">
        <v>18</v>
      </c>
      <c r="D599" s="7"/>
      <c r="E599" s="48">
        <v>2020.07</v>
      </c>
      <c r="F599" s="8" t="s">
        <v>625</v>
      </c>
      <c r="G599" s="9">
        <v>1938</v>
      </c>
      <c r="H599" s="9">
        <v>4566</v>
      </c>
      <c r="I599" s="33" t="s">
        <v>2186</v>
      </c>
      <c r="J599" s="40" t="s">
        <v>50</v>
      </c>
      <c r="K599" s="4" t="s">
        <v>2463</v>
      </c>
    </row>
    <row r="600" spans="1:11" s="52" customFormat="1" x14ac:dyDescent="0.2">
      <c r="A600" s="38">
        <f t="shared" si="12"/>
        <v>593</v>
      </c>
      <c r="B600" s="7" t="s">
        <v>1294</v>
      </c>
      <c r="C600" s="7" t="s">
        <v>553</v>
      </c>
      <c r="D600" s="7"/>
      <c r="E600" s="48">
        <v>2020.07</v>
      </c>
      <c r="F600" s="8" t="s">
        <v>762</v>
      </c>
      <c r="G600" s="9">
        <v>1332</v>
      </c>
      <c r="H600" s="9">
        <v>2617</v>
      </c>
      <c r="I600" s="33" t="s">
        <v>2186</v>
      </c>
      <c r="J600" s="40" t="s">
        <v>610</v>
      </c>
      <c r="K600" s="4"/>
    </row>
    <row r="601" spans="1:11" s="52" customFormat="1" x14ac:dyDescent="0.2">
      <c r="A601" s="38">
        <f t="shared" si="12"/>
        <v>594</v>
      </c>
      <c r="B601" s="7" t="s">
        <v>1295</v>
      </c>
      <c r="C601" s="7" t="s">
        <v>553</v>
      </c>
      <c r="D601" s="7"/>
      <c r="E601" s="48">
        <v>2020.07</v>
      </c>
      <c r="F601" s="8" t="s">
        <v>763</v>
      </c>
      <c r="G601" s="9">
        <v>967</v>
      </c>
      <c r="H601" s="9">
        <v>1968</v>
      </c>
      <c r="I601" s="33" t="s">
        <v>2199</v>
      </c>
      <c r="J601" s="40" t="s">
        <v>50</v>
      </c>
      <c r="K601" s="4" t="s">
        <v>2226</v>
      </c>
    </row>
    <row r="602" spans="1:11" s="52" customFormat="1" x14ac:dyDescent="0.2">
      <c r="A602" s="38">
        <f t="shared" si="12"/>
        <v>595</v>
      </c>
      <c r="B602" s="11" t="s">
        <v>1296</v>
      </c>
      <c r="C602" s="11" t="s">
        <v>553</v>
      </c>
      <c r="D602" s="11"/>
      <c r="E602" s="49">
        <v>2020.08</v>
      </c>
      <c r="F602" s="12" t="s">
        <v>776</v>
      </c>
      <c r="G602" s="13">
        <v>890</v>
      </c>
      <c r="H602" s="13">
        <v>1473</v>
      </c>
      <c r="I602" s="33" t="s">
        <v>2186</v>
      </c>
      <c r="J602" s="46" t="s">
        <v>50</v>
      </c>
      <c r="K602" s="6"/>
    </row>
    <row r="603" spans="1:11" s="52" customFormat="1" x14ac:dyDescent="0.2">
      <c r="A603" s="38">
        <f t="shared" si="12"/>
        <v>596</v>
      </c>
      <c r="B603" s="7" t="s">
        <v>1297</v>
      </c>
      <c r="C603" s="7" t="s">
        <v>553</v>
      </c>
      <c r="D603" s="7"/>
      <c r="E603" s="48">
        <v>2020.09</v>
      </c>
      <c r="F603" s="8" t="s">
        <v>333</v>
      </c>
      <c r="G603" s="9">
        <v>1711</v>
      </c>
      <c r="H603" s="9">
        <v>3489</v>
      </c>
      <c r="I603" s="33" t="s">
        <v>51</v>
      </c>
      <c r="J603" s="40" t="s">
        <v>50</v>
      </c>
      <c r="K603" s="4" t="s">
        <v>779</v>
      </c>
    </row>
    <row r="604" spans="1:11" s="52" customFormat="1" x14ac:dyDescent="0.2">
      <c r="A604" s="38">
        <f t="shared" si="12"/>
        <v>597</v>
      </c>
      <c r="B604" s="7" t="s">
        <v>1298</v>
      </c>
      <c r="C604" s="7" t="s">
        <v>553</v>
      </c>
      <c r="D604" s="7"/>
      <c r="E604" s="48" t="s">
        <v>799</v>
      </c>
      <c r="F604" s="8" t="s">
        <v>750</v>
      </c>
      <c r="G604" s="9">
        <v>1938</v>
      </c>
      <c r="H604" s="9">
        <v>5057</v>
      </c>
      <c r="I604" s="33" t="s">
        <v>805</v>
      </c>
      <c r="J604" s="40" t="s">
        <v>50</v>
      </c>
      <c r="K604" s="4"/>
    </row>
    <row r="605" spans="1:11" s="52" customFormat="1" x14ac:dyDescent="0.2">
      <c r="A605" s="38">
        <f t="shared" si="12"/>
        <v>598</v>
      </c>
      <c r="B605" s="7" t="s">
        <v>1299</v>
      </c>
      <c r="C605" s="7" t="s">
        <v>553</v>
      </c>
      <c r="D605" s="7"/>
      <c r="E605" s="48" t="s">
        <v>799</v>
      </c>
      <c r="F605" s="8" t="s">
        <v>613</v>
      </c>
      <c r="G605" s="9">
        <v>270</v>
      </c>
      <c r="H605" s="9">
        <v>595</v>
      </c>
      <c r="I605" s="10" t="s">
        <v>41</v>
      </c>
      <c r="J605" s="40" t="s">
        <v>50</v>
      </c>
      <c r="K605" s="4"/>
    </row>
    <row r="606" spans="1:11" s="52" customFormat="1" x14ac:dyDescent="0.2">
      <c r="A606" s="38">
        <f t="shared" si="12"/>
        <v>599</v>
      </c>
      <c r="B606" s="7" t="s">
        <v>2053</v>
      </c>
      <c r="C606" s="7" t="s">
        <v>1229</v>
      </c>
      <c r="D606" s="7"/>
      <c r="E606" s="48">
        <v>2020.12</v>
      </c>
      <c r="F606" s="8" t="s">
        <v>650</v>
      </c>
      <c r="G606" s="9">
        <v>1165</v>
      </c>
      <c r="H606" s="9">
        <v>3507</v>
      </c>
      <c r="I606" s="10" t="s">
        <v>41</v>
      </c>
      <c r="J606" s="40" t="s">
        <v>50</v>
      </c>
      <c r="K606" s="4"/>
    </row>
    <row r="607" spans="1:11" x14ac:dyDescent="0.2">
      <c r="A607" s="38">
        <f t="shared" si="12"/>
        <v>600</v>
      </c>
      <c r="B607" s="7" t="s">
        <v>2707</v>
      </c>
      <c r="C607" s="7" t="s">
        <v>1229</v>
      </c>
      <c r="E607" s="7" t="s">
        <v>2702</v>
      </c>
      <c r="F607" s="8" t="s">
        <v>103</v>
      </c>
      <c r="G607" s="9">
        <v>749</v>
      </c>
      <c r="H607" s="9">
        <v>1711</v>
      </c>
      <c r="I607" s="10" t="s">
        <v>51</v>
      </c>
      <c r="J607" s="40" t="s">
        <v>50</v>
      </c>
      <c r="K607" s="4"/>
    </row>
    <row r="608" spans="1:11" x14ac:dyDescent="0.2">
      <c r="A608" s="38">
        <f t="shared" si="12"/>
        <v>601</v>
      </c>
      <c r="B608" s="7" t="s">
        <v>2725</v>
      </c>
      <c r="C608" s="7" t="s">
        <v>1229</v>
      </c>
      <c r="E608" s="7" t="s">
        <v>2716</v>
      </c>
      <c r="F608" s="8" t="s">
        <v>2726</v>
      </c>
      <c r="G608" s="9">
        <v>515</v>
      </c>
      <c r="H608" s="9">
        <v>1163</v>
      </c>
      <c r="I608" s="10" t="s">
        <v>41</v>
      </c>
      <c r="J608" s="40" t="s">
        <v>50</v>
      </c>
      <c r="K608" s="4" t="s">
        <v>781</v>
      </c>
    </row>
    <row r="609" spans="1:11" x14ac:dyDescent="0.2">
      <c r="A609" s="38">
        <f t="shared" si="12"/>
        <v>602</v>
      </c>
      <c r="B609" s="7" t="s">
        <v>2727</v>
      </c>
      <c r="C609" s="7" t="s">
        <v>1229</v>
      </c>
      <c r="E609" s="7" t="s">
        <v>2716</v>
      </c>
      <c r="F609" s="8" t="s">
        <v>2728</v>
      </c>
      <c r="G609" s="9">
        <v>1172</v>
      </c>
      <c r="H609" s="9">
        <v>2336</v>
      </c>
      <c r="I609" s="10" t="s">
        <v>41</v>
      </c>
      <c r="J609" s="40" t="s">
        <v>50</v>
      </c>
      <c r="K609" s="4"/>
    </row>
    <row r="610" spans="1:11" x14ac:dyDescent="0.2">
      <c r="A610" s="38">
        <f t="shared" si="12"/>
        <v>603</v>
      </c>
      <c r="B610" s="7" t="s">
        <v>2053</v>
      </c>
      <c r="C610" s="7" t="s">
        <v>553</v>
      </c>
      <c r="E610" s="7" t="s">
        <v>2744</v>
      </c>
      <c r="F610" s="8" t="s">
        <v>2673</v>
      </c>
      <c r="G610" s="9">
        <v>1165</v>
      </c>
      <c r="H610" s="9">
        <v>3507</v>
      </c>
      <c r="I610" s="10" t="s">
        <v>41</v>
      </c>
      <c r="J610" s="40" t="s">
        <v>50</v>
      </c>
      <c r="K610" s="4" t="s">
        <v>782</v>
      </c>
    </row>
    <row r="611" spans="1:11" x14ac:dyDescent="0.2">
      <c r="A611" s="38">
        <f t="shared" si="12"/>
        <v>604</v>
      </c>
      <c r="B611" s="7" t="s">
        <v>2777</v>
      </c>
      <c r="C611" s="7" t="s">
        <v>553</v>
      </c>
      <c r="E611" s="7" t="s">
        <v>2768</v>
      </c>
      <c r="F611" s="8" t="s">
        <v>2678</v>
      </c>
      <c r="G611" s="9">
        <v>1019</v>
      </c>
      <c r="H611" s="9">
        <v>2130</v>
      </c>
      <c r="I611" s="10" t="s">
        <v>41</v>
      </c>
      <c r="J611" s="40" t="s">
        <v>50</v>
      </c>
      <c r="K611" s="4" t="s">
        <v>781</v>
      </c>
    </row>
    <row r="612" spans="1:11" x14ac:dyDescent="0.2">
      <c r="A612" s="38">
        <f t="shared" si="12"/>
        <v>605</v>
      </c>
      <c r="B612" s="7" t="s">
        <v>2778</v>
      </c>
      <c r="C612" s="7" t="s">
        <v>553</v>
      </c>
      <c r="E612" s="7" t="s">
        <v>2768</v>
      </c>
      <c r="F612" s="8" t="s">
        <v>2779</v>
      </c>
      <c r="G612" s="9">
        <v>1233</v>
      </c>
      <c r="H612" s="9">
        <v>2495</v>
      </c>
      <c r="I612" s="10" t="s">
        <v>54</v>
      </c>
      <c r="J612" s="40" t="s">
        <v>50</v>
      </c>
      <c r="K612" s="4" t="s">
        <v>781</v>
      </c>
    </row>
    <row r="613" spans="1:11" x14ac:dyDescent="0.2">
      <c r="A613" s="38">
        <f t="shared" si="12"/>
        <v>606</v>
      </c>
      <c r="B613" s="7" t="s">
        <v>2817</v>
      </c>
      <c r="C613" s="7" t="s">
        <v>2818</v>
      </c>
      <c r="E613" s="7" t="s">
        <v>2768</v>
      </c>
      <c r="F613" s="8" t="s">
        <v>2791</v>
      </c>
      <c r="G613" s="9">
        <v>409</v>
      </c>
      <c r="H613" s="9">
        <v>910</v>
      </c>
      <c r="I613" s="10" t="s">
        <v>41</v>
      </c>
      <c r="J613" s="40" t="s">
        <v>50</v>
      </c>
      <c r="K613" s="4" t="s">
        <v>781</v>
      </c>
    </row>
    <row r="614" spans="1:11" x14ac:dyDescent="0.2">
      <c r="A614" s="38">
        <f t="shared" si="12"/>
        <v>607</v>
      </c>
      <c r="B614" s="7" t="s">
        <v>2838</v>
      </c>
      <c r="C614" s="7" t="s">
        <v>553</v>
      </c>
      <c r="E614" s="7" t="s">
        <v>2823</v>
      </c>
      <c r="F614" s="8" t="s">
        <v>2839</v>
      </c>
      <c r="G614" s="9">
        <v>5950</v>
      </c>
      <c r="H614" s="9">
        <v>13887</v>
      </c>
      <c r="I614" s="10" t="s">
        <v>571</v>
      </c>
      <c r="J614" s="40" t="s">
        <v>50</v>
      </c>
      <c r="K614" s="4" t="s">
        <v>781</v>
      </c>
    </row>
    <row r="615" spans="1:11" x14ac:dyDescent="0.2">
      <c r="A615" s="38">
        <f t="shared" si="12"/>
        <v>608</v>
      </c>
      <c r="B615" s="7" t="s">
        <v>2837</v>
      </c>
      <c r="C615" s="7" t="s">
        <v>1229</v>
      </c>
      <c r="E615" s="7" t="s">
        <v>2823</v>
      </c>
      <c r="F615" s="8" t="s">
        <v>105</v>
      </c>
      <c r="G615" s="9">
        <v>8221</v>
      </c>
      <c r="H615" s="9">
        <v>17467</v>
      </c>
      <c r="I615" s="10" t="s">
        <v>709</v>
      </c>
      <c r="J615" s="40" t="s">
        <v>50</v>
      </c>
      <c r="K615" s="4"/>
    </row>
    <row r="616" spans="1:11" x14ac:dyDescent="0.2">
      <c r="A616" s="38">
        <f t="shared" si="12"/>
        <v>609</v>
      </c>
      <c r="B616" s="7" t="s">
        <v>2927</v>
      </c>
      <c r="C616" s="7" t="s">
        <v>1229</v>
      </c>
      <c r="E616" s="7" t="s">
        <v>2922</v>
      </c>
      <c r="F616" s="8" t="s">
        <v>504</v>
      </c>
      <c r="G616" s="9">
        <v>417</v>
      </c>
      <c r="H616" s="9">
        <v>906</v>
      </c>
      <c r="I616" s="10" t="s">
        <v>51</v>
      </c>
      <c r="J616" s="40" t="s">
        <v>50</v>
      </c>
      <c r="K616" s="4"/>
    </row>
    <row r="617" spans="1:11" x14ac:dyDescent="0.2">
      <c r="A617" s="38">
        <f t="shared" si="12"/>
        <v>610</v>
      </c>
      <c r="B617" s="7" t="s">
        <v>2928</v>
      </c>
      <c r="C617" s="7" t="s">
        <v>553</v>
      </c>
      <c r="E617" s="7" t="s">
        <v>2922</v>
      </c>
      <c r="F617" s="8" t="s">
        <v>2839</v>
      </c>
      <c r="G617" s="9">
        <v>2114</v>
      </c>
      <c r="H617" s="9">
        <v>4898</v>
      </c>
      <c r="I617" s="10" t="s">
        <v>709</v>
      </c>
      <c r="J617" s="40" t="s">
        <v>50</v>
      </c>
      <c r="K617" s="4"/>
    </row>
    <row r="618" spans="1:11" x14ac:dyDescent="0.2">
      <c r="A618" s="38">
        <f t="shared" si="12"/>
        <v>611</v>
      </c>
      <c r="B618" s="7" t="s">
        <v>2929</v>
      </c>
      <c r="C618" s="7" t="s">
        <v>553</v>
      </c>
      <c r="E618" s="7" t="s">
        <v>2922</v>
      </c>
      <c r="F618" s="8" t="s">
        <v>2706</v>
      </c>
      <c r="G618" s="9">
        <v>1682</v>
      </c>
      <c r="H618" s="9">
        <v>3714</v>
      </c>
      <c r="I618" s="10" t="s">
        <v>51</v>
      </c>
      <c r="J618" s="40" t="s">
        <v>610</v>
      </c>
      <c r="K618" s="4"/>
    </row>
    <row r="619" spans="1:11" x14ac:dyDescent="0.2">
      <c r="A619" s="38">
        <f t="shared" si="12"/>
        <v>612</v>
      </c>
      <c r="B619" s="7" t="s">
        <v>2959</v>
      </c>
      <c r="C619" s="7" t="s">
        <v>18</v>
      </c>
      <c r="E619" s="7" t="s">
        <v>2945</v>
      </c>
      <c r="F619" s="8" t="s">
        <v>2960</v>
      </c>
      <c r="G619" s="9">
        <v>1106</v>
      </c>
      <c r="H619" s="9">
        <v>2709</v>
      </c>
      <c r="I619" s="10" t="s">
        <v>709</v>
      </c>
      <c r="J619" s="40" t="s">
        <v>50</v>
      </c>
      <c r="K619" s="4"/>
    </row>
    <row r="620" spans="1:11" x14ac:dyDescent="0.2">
      <c r="A620" s="38">
        <f t="shared" si="12"/>
        <v>613</v>
      </c>
      <c r="B620" s="7" t="s">
        <v>2971</v>
      </c>
      <c r="C620" s="7" t="s">
        <v>553</v>
      </c>
      <c r="D620" s="7" t="s">
        <v>2967</v>
      </c>
      <c r="E620" s="7" t="s">
        <v>2963</v>
      </c>
      <c r="F620" s="8" t="s">
        <v>613</v>
      </c>
      <c r="G620" s="9">
        <v>372</v>
      </c>
      <c r="H620" s="9">
        <v>766</v>
      </c>
      <c r="I620" s="10" t="s">
        <v>51</v>
      </c>
      <c r="J620" s="40" t="s">
        <v>50</v>
      </c>
      <c r="K620" s="4" t="s">
        <v>2967</v>
      </c>
    </row>
    <row r="621" spans="1:11" x14ac:dyDescent="0.2">
      <c r="A621" s="38">
        <f t="shared" ref="A621:A624" si="13">ROW()-7</f>
        <v>614</v>
      </c>
      <c r="B621" s="7" t="s">
        <v>2972</v>
      </c>
      <c r="C621" s="7" t="s">
        <v>553</v>
      </c>
      <c r="D621" s="7" t="s">
        <v>2967</v>
      </c>
      <c r="E621" s="7" t="s">
        <v>2963</v>
      </c>
      <c r="F621" s="8" t="s">
        <v>673</v>
      </c>
      <c r="G621" s="9">
        <v>984</v>
      </c>
      <c r="H621" s="9">
        <v>1653</v>
      </c>
      <c r="I621" s="10" t="s">
        <v>41</v>
      </c>
      <c r="J621" s="40" t="s">
        <v>50</v>
      </c>
      <c r="K621" s="4" t="s">
        <v>2967</v>
      </c>
    </row>
    <row r="622" spans="1:11" x14ac:dyDescent="0.2">
      <c r="A622" s="38">
        <f t="shared" si="13"/>
        <v>615</v>
      </c>
      <c r="B622" s="7" t="s">
        <v>2973</v>
      </c>
      <c r="C622" s="7" t="s">
        <v>553</v>
      </c>
      <c r="D622" s="7" t="s">
        <v>2967</v>
      </c>
      <c r="E622" s="7" t="s">
        <v>2963</v>
      </c>
      <c r="F622" s="8" t="s">
        <v>2974</v>
      </c>
      <c r="G622" s="9">
        <v>1201</v>
      </c>
      <c r="H622" s="9">
        <v>2671</v>
      </c>
      <c r="I622" s="10" t="s">
        <v>51</v>
      </c>
      <c r="J622" s="40" t="s">
        <v>50</v>
      </c>
      <c r="K622" s="4" t="s">
        <v>2967</v>
      </c>
    </row>
    <row r="623" spans="1:11" x14ac:dyDescent="0.2">
      <c r="A623" s="38">
        <f t="shared" si="13"/>
        <v>616</v>
      </c>
      <c r="B623" s="7" t="s">
        <v>3005</v>
      </c>
      <c r="C623" s="7" t="s">
        <v>553</v>
      </c>
      <c r="D623" s="7" t="s">
        <v>2967</v>
      </c>
      <c r="E623" s="7" t="s">
        <v>2985</v>
      </c>
      <c r="F623" s="8" t="s">
        <v>3006</v>
      </c>
      <c r="G623" s="9">
        <v>470</v>
      </c>
      <c r="H623" s="9">
        <v>855</v>
      </c>
      <c r="I623" s="10" t="s">
        <v>709</v>
      </c>
      <c r="J623" s="40" t="s">
        <v>50</v>
      </c>
      <c r="K623" s="4" t="s">
        <v>2967</v>
      </c>
    </row>
    <row r="624" spans="1:11" x14ac:dyDescent="0.2">
      <c r="A624" s="38">
        <f t="shared" si="13"/>
        <v>617</v>
      </c>
      <c r="B624" s="7" t="s">
        <v>3041</v>
      </c>
      <c r="C624" s="7" t="s">
        <v>553</v>
      </c>
      <c r="D624" s="7" t="s">
        <v>2967</v>
      </c>
      <c r="E624" s="7" t="s">
        <v>3031</v>
      </c>
      <c r="F624" s="8" t="s">
        <v>543</v>
      </c>
      <c r="G624" s="9">
        <v>777</v>
      </c>
      <c r="H624" s="9">
        <v>1720</v>
      </c>
      <c r="I624" s="10" t="s">
        <v>51</v>
      </c>
      <c r="J624" s="40" t="s">
        <v>50</v>
      </c>
      <c r="K624" s="4" t="s">
        <v>2967</v>
      </c>
    </row>
    <row r="625" spans="1:11" s="52" customFormat="1" x14ac:dyDescent="0.2">
      <c r="A625" s="111" t="s">
        <v>2684</v>
      </c>
      <c r="B625" s="112"/>
      <c r="C625" s="112"/>
      <c r="D625" s="112"/>
      <c r="E625" s="112"/>
      <c r="F625" s="112"/>
      <c r="G625" s="112"/>
      <c r="H625" s="112"/>
      <c r="I625" s="112"/>
      <c r="J625" s="112"/>
      <c r="K625" s="113"/>
    </row>
    <row r="626" spans="1:11" s="52" customFormat="1" x14ac:dyDescent="0.2">
      <c r="A626" s="51">
        <f t="shared" ref="A626:A689" si="14">ROW()-8</f>
        <v>618</v>
      </c>
      <c r="B626" s="7" t="s">
        <v>1378</v>
      </c>
      <c r="C626" s="7" t="s">
        <v>2087</v>
      </c>
      <c r="D626" s="7" t="s">
        <v>2088</v>
      </c>
      <c r="E626" s="48">
        <v>1993.01</v>
      </c>
      <c r="F626" s="8" t="s">
        <v>79</v>
      </c>
      <c r="G626" s="9">
        <v>3977</v>
      </c>
      <c r="H626" s="9">
        <v>6146</v>
      </c>
      <c r="I626" s="10" t="s">
        <v>2</v>
      </c>
      <c r="J626" s="40" t="s">
        <v>2089</v>
      </c>
      <c r="K626" s="4"/>
    </row>
    <row r="627" spans="1:11" s="52" customFormat="1" x14ac:dyDescent="0.2">
      <c r="A627" s="51">
        <f t="shared" si="14"/>
        <v>619</v>
      </c>
      <c r="B627" s="7" t="s">
        <v>1379</v>
      </c>
      <c r="C627" s="7" t="s">
        <v>2087</v>
      </c>
      <c r="D627" s="7" t="s">
        <v>2090</v>
      </c>
      <c r="E627" s="48">
        <v>1994.04</v>
      </c>
      <c r="F627" s="8" t="s">
        <v>79</v>
      </c>
      <c r="G627" s="9">
        <v>2900</v>
      </c>
      <c r="H627" s="9">
        <v>4471</v>
      </c>
      <c r="I627" s="40" t="s">
        <v>2</v>
      </c>
      <c r="J627" s="40" t="s">
        <v>50</v>
      </c>
      <c r="K627" s="4"/>
    </row>
    <row r="628" spans="1:11" s="52" customFormat="1" x14ac:dyDescent="0.2">
      <c r="A628" s="51">
        <f t="shared" si="14"/>
        <v>620</v>
      </c>
      <c r="B628" s="7" t="s">
        <v>1380</v>
      </c>
      <c r="C628" s="7" t="s">
        <v>2087</v>
      </c>
      <c r="D628" s="7" t="s">
        <v>2091</v>
      </c>
      <c r="E628" s="48">
        <v>2000.09</v>
      </c>
      <c r="F628" s="8" t="s">
        <v>476</v>
      </c>
      <c r="G628" s="9">
        <v>3254</v>
      </c>
      <c r="H628" s="9">
        <v>4345</v>
      </c>
      <c r="I628" s="40" t="s">
        <v>2</v>
      </c>
      <c r="J628" s="40" t="s">
        <v>50</v>
      </c>
      <c r="K628" s="4"/>
    </row>
    <row r="629" spans="1:11" s="52" customFormat="1" x14ac:dyDescent="0.2">
      <c r="A629" s="51">
        <f t="shared" si="14"/>
        <v>621</v>
      </c>
      <c r="B629" s="7" t="s">
        <v>1381</v>
      </c>
      <c r="C629" s="7" t="s">
        <v>2087</v>
      </c>
      <c r="D629" s="7" t="s">
        <v>2088</v>
      </c>
      <c r="E629" s="48">
        <v>2002.02</v>
      </c>
      <c r="F629" s="8" t="s">
        <v>477</v>
      </c>
      <c r="G629" s="9">
        <v>2933</v>
      </c>
      <c r="H629" s="9">
        <v>3222</v>
      </c>
      <c r="I629" s="40" t="s">
        <v>2</v>
      </c>
      <c r="J629" s="40" t="s">
        <v>50</v>
      </c>
      <c r="K629" s="4"/>
    </row>
    <row r="630" spans="1:11" s="52" customFormat="1" x14ac:dyDescent="0.2">
      <c r="A630" s="51">
        <f t="shared" si="14"/>
        <v>622</v>
      </c>
      <c r="B630" s="7" t="s">
        <v>1382</v>
      </c>
      <c r="C630" s="7" t="s">
        <v>2087</v>
      </c>
      <c r="D630" s="7" t="s">
        <v>2092</v>
      </c>
      <c r="E630" s="48">
        <v>2003.08</v>
      </c>
      <c r="F630" s="8" t="s">
        <v>478</v>
      </c>
      <c r="G630" s="9">
        <v>3804</v>
      </c>
      <c r="H630" s="9">
        <v>4760</v>
      </c>
      <c r="I630" s="40" t="s">
        <v>2</v>
      </c>
      <c r="J630" s="40" t="s">
        <v>50</v>
      </c>
      <c r="K630" s="4"/>
    </row>
    <row r="631" spans="1:11" s="52" customFormat="1" x14ac:dyDescent="0.2">
      <c r="A631" s="51">
        <f t="shared" si="14"/>
        <v>623</v>
      </c>
      <c r="B631" s="7" t="s">
        <v>1383</v>
      </c>
      <c r="C631" s="7" t="s">
        <v>2087</v>
      </c>
      <c r="D631" s="7" t="s">
        <v>2090</v>
      </c>
      <c r="E631" s="48">
        <v>2005.09</v>
      </c>
      <c r="F631" s="8" t="s">
        <v>483</v>
      </c>
      <c r="G631" s="9">
        <v>2277</v>
      </c>
      <c r="H631" s="9">
        <v>5936</v>
      </c>
      <c r="I631" s="10" t="s">
        <v>2</v>
      </c>
      <c r="J631" s="40" t="s">
        <v>50</v>
      </c>
      <c r="K631" s="4"/>
    </row>
    <row r="632" spans="1:11" s="52" customFormat="1" x14ac:dyDescent="0.2">
      <c r="A632" s="51">
        <f t="shared" si="14"/>
        <v>624</v>
      </c>
      <c r="B632" s="7" t="s">
        <v>1384</v>
      </c>
      <c r="C632" s="7" t="s">
        <v>2087</v>
      </c>
      <c r="D632" s="7" t="s">
        <v>2090</v>
      </c>
      <c r="E632" s="48">
        <v>2005.09</v>
      </c>
      <c r="F632" s="8" t="s">
        <v>101</v>
      </c>
      <c r="G632" s="9">
        <v>1159</v>
      </c>
      <c r="H632" s="9">
        <v>1510</v>
      </c>
      <c r="I632" s="10" t="s">
        <v>2</v>
      </c>
      <c r="J632" s="40" t="s">
        <v>50</v>
      </c>
      <c r="K632" s="4"/>
    </row>
    <row r="633" spans="1:11" s="52" customFormat="1" x14ac:dyDescent="0.2">
      <c r="A633" s="51">
        <f t="shared" si="14"/>
        <v>625</v>
      </c>
      <c r="B633" s="7" t="s">
        <v>2100</v>
      </c>
      <c r="C633" s="7" t="s">
        <v>2087</v>
      </c>
      <c r="D633" s="7" t="s">
        <v>2101</v>
      </c>
      <c r="E633" s="48" t="s">
        <v>2102</v>
      </c>
      <c r="F633" s="8" t="s">
        <v>482</v>
      </c>
      <c r="G633" s="9">
        <v>2054</v>
      </c>
      <c r="H633" s="9">
        <v>2353</v>
      </c>
      <c r="I633" s="10" t="s">
        <v>2</v>
      </c>
      <c r="J633" s="40" t="s">
        <v>50</v>
      </c>
      <c r="K633" s="4"/>
    </row>
    <row r="634" spans="1:11" s="52" customFormat="1" x14ac:dyDescent="0.2">
      <c r="A634" s="51">
        <f t="shared" si="14"/>
        <v>626</v>
      </c>
      <c r="B634" s="11" t="s">
        <v>1325</v>
      </c>
      <c r="C634" s="7" t="s">
        <v>2087</v>
      </c>
      <c r="D634" s="11" t="s">
        <v>2090</v>
      </c>
      <c r="E634" s="49">
        <v>2006.09</v>
      </c>
      <c r="F634" s="12" t="s">
        <v>433</v>
      </c>
      <c r="G634" s="13">
        <v>30100</v>
      </c>
      <c r="H634" s="13">
        <v>49666</v>
      </c>
      <c r="I634" s="14" t="s">
        <v>2</v>
      </c>
      <c r="J634" s="40" t="s">
        <v>50</v>
      </c>
      <c r="K634" s="6"/>
    </row>
    <row r="635" spans="1:11" s="52" customFormat="1" x14ac:dyDescent="0.2">
      <c r="A635" s="51">
        <f t="shared" si="14"/>
        <v>627</v>
      </c>
      <c r="B635" s="11" t="s">
        <v>1385</v>
      </c>
      <c r="C635" s="7" t="s">
        <v>2087</v>
      </c>
      <c r="D635" s="11" t="s">
        <v>2090</v>
      </c>
      <c r="E635" s="49">
        <v>2007.03</v>
      </c>
      <c r="F635" s="12" t="s">
        <v>485</v>
      </c>
      <c r="G635" s="13">
        <v>2361</v>
      </c>
      <c r="H635" s="13">
        <v>2303</v>
      </c>
      <c r="I635" s="46" t="s">
        <v>2</v>
      </c>
      <c r="J635" s="40" t="s">
        <v>50</v>
      </c>
      <c r="K635" s="6"/>
    </row>
    <row r="636" spans="1:11" s="52" customFormat="1" x14ac:dyDescent="0.2">
      <c r="A636" s="51">
        <f t="shared" si="14"/>
        <v>628</v>
      </c>
      <c r="B636" s="11" t="s">
        <v>1386</v>
      </c>
      <c r="C636" s="7" t="s">
        <v>2087</v>
      </c>
      <c r="D636" s="11" t="s">
        <v>2090</v>
      </c>
      <c r="E636" s="49">
        <v>2007.04</v>
      </c>
      <c r="F636" s="12" t="s">
        <v>391</v>
      </c>
      <c r="G636" s="13">
        <v>3201</v>
      </c>
      <c r="H636" s="13">
        <v>4558</v>
      </c>
      <c r="I636" s="46" t="s">
        <v>2</v>
      </c>
      <c r="J636" s="40" t="s">
        <v>50</v>
      </c>
      <c r="K636" s="6"/>
    </row>
    <row r="637" spans="1:11" s="52" customFormat="1" x14ac:dyDescent="0.2">
      <c r="A637" s="51">
        <f t="shared" si="14"/>
        <v>629</v>
      </c>
      <c r="B637" s="11" t="s">
        <v>11</v>
      </c>
      <c r="C637" s="7" t="s">
        <v>2087</v>
      </c>
      <c r="D637" s="11" t="s">
        <v>2090</v>
      </c>
      <c r="E637" s="49">
        <v>2007.07</v>
      </c>
      <c r="F637" s="12" t="s">
        <v>341</v>
      </c>
      <c r="G637" s="13">
        <v>3050</v>
      </c>
      <c r="H637" s="13">
        <v>3761</v>
      </c>
      <c r="I637" s="46" t="s">
        <v>2</v>
      </c>
      <c r="J637" s="46" t="s">
        <v>50</v>
      </c>
      <c r="K637" s="6"/>
    </row>
    <row r="638" spans="1:11" s="52" customFormat="1" x14ac:dyDescent="0.2">
      <c r="A638" s="51">
        <f t="shared" si="14"/>
        <v>630</v>
      </c>
      <c r="B638" s="11" t="s">
        <v>14</v>
      </c>
      <c r="C638" s="7" t="s">
        <v>2087</v>
      </c>
      <c r="D638" s="11" t="s">
        <v>2090</v>
      </c>
      <c r="E638" s="49">
        <v>2007.08</v>
      </c>
      <c r="F638" s="12" t="s">
        <v>128</v>
      </c>
      <c r="G638" s="13">
        <v>3184</v>
      </c>
      <c r="H638" s="13">
        <v>4702</v>
      </c>
      <c r="I638" s="46" t="s">
        <v>2</v>
      </c>
      <c r="J638" s="46" t="s">
        <v>50</v>
      </c>
      <c r="K638" s="6"/>
    </row>
    <row r="639" spans="1:11" s="52" customFormat="1" x14ac:dyDescent="0.2">
      <c r="A639" s="51">
        <f t="shared" si="14"/>
        <v>631</v>
      </c>
      <c r="B639" s="11" t="s">
        <v>12</v>
      </c>
      <c r="C639" s="7" t="s">
        <v>2087</v>
      </c>
      <c r="D639" s="11" t="s">
        <v>2090</v>
      </c>
      <c r="E639" s="49">
        <v>2007.09</v>
      </c>
      <c r="F639" s="12" t="s">
        <v>341</v>
      </c>
      <c r="G639" s="13">
        <v>4042</v>
      </c>
      <c r="H639" s="13">
        <v>5393</v>
      </c>
      <c r="I639" s="46" t="s">
        <v>2</v>
      </c>
      <c r="J639" s="46" t="s">
        <v>50</v>
      </c>
      <c r="K639" s="6"/>
    </row>
    <row r="640" spans="1:11" s="52" customFormat="1" x14ac:dyDescent="0.2">
      <c r="A640" s="51">
        <f t="shared" si="14"/>
        <v>632</v>
      </c>
      <c r="B640" s="11" t="s">
        <v>1387</v>
      </c>
      <c r="C640" s="7" t="s">
        <v>2087</v>
      </c>
      <c r="D640" s="11" t="s">
        <v>2090</v>
      </c>
      <c r="E640" s="49">
        <v>2007.11</v>
      </c>
      <c r="F640" s="12" t="s">
        <v>341</v>
      </c>
      <c r="G640" s="13">
        <v>6533</v>
      </c>
      <c r="H640" s="13">
        <v>8999</v>
      </c>
      <c r="I640" s="14" t="s">
        <v>2</v>
      </c>
      <c r="J640" s="46" t="s">
        <v>50</v>
      </c>
      <c r="K640" s="6"/>
    </row>
    <row r="641" spans="1:11" s="52" customFormat="1" x14ac:dyDescent="0.2">
      <c r="A641" s="51">
        <f t="shared" si="14"/>
        <v>633</v>
      </c>
      <c r="B641" s="11" t="s">
        <v>1327</v>
      </c>
      <c r="C641" s="7" t="s">
        <v>2087</v>
      </c>
      <c r="D641" s="11" t="s">
        <v>2111</v>
      </c>
      <c r="E641" s="49">
        <v>2007.12</v>
      </c>
      <c r="F641" s="12" t="s">
        <v>487</v>
      </c>
      <c r="G641" s="13">
        <v>856</v>
      </c>
      <c r="H641" s="13">
        <v>1113</v>
      </c>
      <c r="I641" s="14" t="s">
        <v>4</v>
      </c>
      <c r="J641" s="46" t="s">
        <v>50</v>
      </c>
      <c r="K641" s="6"/>
    </row>
    <row r="642" spans="1:11" s="52" customFormat="1" x14ac:dyDescent="0.2">
      <c r="A642" s="51">
        <f t="shared" si="14"/>
        <v>634</v>
      </c>
      <c r="B642" s="7" t="s">
        <v>1388</v>
      </c>
      <c r="C642" s="7" t="s">
        <v>2087</v>
      </c>
      <c r="D642" s="11" t="s">
        <v>2111</v>
      </c>
      <c r="E642" s="49">
        <v>2008.01</v>
      </c>
      <c r="F642" s="12" t="s">
        <v>341</v>
      </c>
      <c r="G642" s="13">
        <v>1449</v>
      </c>
      <c r="H642" s="13">
        <v>2200</v>
      </c>
      <c r="I642" s="14" t="s">
        <v>2</v>
      </c>
      <c r="J642" s="46" t="s">
        <v>50</v>
      </c>
      <c r="K642" s="6"/>
    </row>
    <row r="643" spans="1:11" s="52" customFormat="1" x14ac:dyDescent="0.2">
      <c r="A643" s="51">
        <f t="shared" si="14"/>
        <v>635</v>
      </c>
      <c r="B643" s="7" t="s">
        <v>1389</v>
      </c>
      <c r="C643" s="7" t="s">
        <v>2087</v>
      </c>
      <c r="D643" s="11" t="s">
        <v>2113</v>
      </c>
      <c r="E643" s="49">
        <v>2008.04</v>
      </c>
      <c r="F643" s="12" t="s">
        <v>341</v>
      </c>
      <c r="G643" s="13">
        <v>2930</v>
      </c>
      <c r="H643" s="13">
        <v>4108</v>
      </c>
      <c r="I643" s="14" t="s">
        <v>4</v>
      </c>
      <c r="J643" s="46" t="s">
        <v>50</v>
      </c>
      <c r="K643" s="6"/>
    </row>
    <row r="644" spans="1:11" s="52" customFormat="1" x14ac:dyDescent="0.2">
      <c r="A644" s="51">
        <f t="shared" si="14"/>
        <v>636</v>
      </c>
      <c r="B644" s="7" t="s">
        <v>1390</v>
      </c>
      <c r="C644" s="7" t="s">
        <v>2087</v>
      </c>
      <c r="D644" s="11" t="s">
        <v>2090</v>
      </c>
      <c r="E644" s="49">
        <v>2008.12</v>
      </c>
      <c r="F644" s="12" t="s">
        <v>453</v>
      </c>
      <c r="G644" s="9">
        <v>1245</v>
      </c>
      <c r="H644" s="9">
        <v>2148</v>
      </c>
      <c r="I644" s="14" t="s">
        <v>2116</v>
      </c>
      <c r="J644" s="40" t="s">
        <v>50</v>
      </c>
      <c r="K644" s="4"/>
    </row>
    <row r="645" spans="1:11" s="52" customFormat="1" x14ac:dyDescent="0.2">
      <c r="A645" s="51">
        <f t="shared" si="14"/>
        <v>637</v>
      </c>
      <c r="B645" s="7" t="s">
        <v>1391</v>
      </c>
      <c r="C645" s="7" t="s">
        <v>2087</v>
      </c>
      <c r="D645" s="11" t="s">
        <v>2090</v>
      </c>
      <c r="E645" s="49">
        <v>2008.12</v>
      </c>
      <c r="F645" s="12" t="s">
        <v>182</v>
      </c>
      <c r="G645" s="13">
        <v>6068</v>
      </c>
      <c r="H645" s="13">
        <v>7882</v>
      </c>
      <c r="I645" s="14" t="s">
        <v>2118</v>
      </c>
      <c r="J645" s="46" t="s">
        <v>50</v>
      </c>
      <c r="K645" s="4"/>
    </row>
    <row r="646" spans="1:11" s="52" customFormat="1" x14ac:dyDescent="0.2">
      <c r="A646" s="51">
        <f t="shared" si="14"/>
        <v>638</v>
      </c>
      <c r="B646" s="7" t="s">
        <v>1392</v>
      </c>
      <c r="C646" s="7" t="s">
        <v>2087</v>
      </c>
      <c r="D646" s="11" t="s">
        <v>2113</v>
      </c>
      <c r="E646" s="48">
        <v>2009.01</v>
      </c>
      <c r="F646" s="8" t="s">
        <v>341</v>
      </c>
      <c r="G646" s="9">
        <v>2769</v>
      </c>
      <c r="H646" s="9">
        <v>5657</v>
      </c>
      <c r="I646" s="40" t="s">
        <v>4</v>
      </c>
      <c r="J646" s="40" t="s">
        <v>50</v>
      </c>
      <c r="K646" s="4"/>
    </row>
    <row r="647" spans="1:11" s="52" customFormat="1" x14ac:dyDescent="0.2">
      <c r="A647" s="51">
        <f t="shared" si="14"/>
        <v>639</v>
      </c>
      <c r="B647" s="7" t="s">
        <v>1393</v>
      </c>
      <c r="C647" s="7" t="s">
        <v>2087</v>
      </c>
      <c r="D647" s="11" t="s">
        <v>2101</v>
      </c>
      <c r="E647" s="48">
        <v>2009.03</v>
      </c>
      <c r="F647" s="8" t="s">
        <v>341</v>
      </c>
      <c r="G647" s="9">
        <v>4293</v>
      </c>
      <c r="H647" s="9">
        <v>8747</v>
      </c>
      <c r="I647" s="40" t="s">
        <v>2</v>
      </c>
      <c r="J647" s="40" t="s">
        <v>50</v>
      </c>
      <c r="K647" s="4"/>
    </row>
    <row r="648" spans="1:11" s="52" customFormat="1" x14ac:dyDescent="0.2">
      <c r="A648" s="51">
        <f t="shared" si="14"/>
        <v>640</v>
      </c>
      <c r="B648" s="7" t="s">
        <v>1394</v>
      </c>
      <c r="C648" s="7" t="s">
        <v>2087</v>
      </c>
      <c r="D648" s="11" t="s">
        <v>2090</v>
      </c>
      <c r="E648" s="49">
        <v>2009.06</v>
      </c>
      <c r="F648" s="8" t="s">
        <v>461</v>
      </c>
      <c r="G648" s="9">
        <v>1982</v>
      </c>
      <c r="H648" s="9">
        <v>2426</v>
      </c>
      <c r="I648" s="40" t="s">
        <v>2</v>
      </c>
      <c r="J648" s="40" t="s">
        <v>50</v>
      </c>
      <c r="K648" s="4"/>
    </row>
    <row r="649" spans="1:11" s="52" customFormat="1" x14ac:dyDescent="0.2">
      <c r="A649" s="51">
        <f t="shared" si="14"/>
        <v>641</v>
      </c>
      <c r="B649" s="7" t="s">
        <v>1395</v>
      </c>
      <c r="C649" s="7" t="s">
        <v>2087</v>
      </c>
      <c r="D649" s="11" t="s">
        <v>2090</v>
      </c>
      <c r="E649" s="49">
        <v>2009.06</v>
      </c>
      <c r="F649" s="8" t="s">
        <v>462</v>
      </c>
      <c r="G649" s="9">
        <v>3445</v>
      </c>
      <c r="H649" s="9">
        <v>4812</v>
      </c>
      <c r="I649" s="40" t="s">
        <v>2</v>
      </c>
      <c r="J649" s="40" t="s">
        <v>50</v>
      </c>
      <c r="K649" s="4"/>
    </row>
    <row r="650" spans="1:11" s="52" customFormat="1" x14ac:dyDescent="0.2">
      <c r="A650" s="51">
        <f t="shared" si="14"/>
        <v>642</v>
      </c>
      <c r="B650" s="7" t="s">
        <v>1396</v>
      </c>
      <c r="C650" s="7" t="s">
        <v>2087</v>
      </c>
      <c r="D650" s="11" t="s">
        <v>2090</v>
      </c>
      <c r="E650" s="49">
        <v>2009.07</v>
      </c>
      <c r="F650" s="8" t="s">
        <v>463</v>
      </c>
      <c r="G650" s="9">
        <v>3100</v>
      </c>
      <c r="H650" s="9">
        <v>3587</v>
      </c>
      <c r="I650" s="14" t="s">
        <v>2116</v>
      </c>
      <c r="J650" s="40" t="s">
        <v>50</v>
      </c>
      <c r="K650" s="4"/>
    </row>
    <row r="651" spans="1:11" s="52" customFormat="1" x14ac:dyDescent="0.2">
      <c r="A651" s="51">
        <f t="shared" si="14"/>
        <v>643</v>
      </c>
      <c r="B651" s="7" t="s">
        <v>1397</v>
      </c>
      <c r="C651" s="7" t="s">
        <v>2087</v>
      </c>
      <c r="D651" s="11" t="s">
        <v>2090</v>
      </c>
      <c r="E651" s="49">
        <v>2009.09</v>
      </c>
      <c r="F651" s="8" t="s">
        <v>465</v>
      </c>
      <c r="G651" s="9">
        <v>3010</v>
      </c>
      <c r="H651" s="9">
        <v>3504</v>
      </c>
      <c r="I651" s="14" t="s">
        <v>2116</v>
      </c>
      <c r="J651" s="40" t="s">
        <v>50</v>
      </c>
      <c r="K651" s="4"/>
    </row>
    <row r="652" spans="1:11" s="52" customFormat="1" x14ac:dyDescent="0.2">
      <c r="A652" s="51">
        <f t="shared" si="14"/>
        <v>644</v>
      </c>
      <c r="B652" s="7" t="s">
        <v>1398</v>
      </c>
      <c r="C652" s="7" t="s">
        <v>2087</v>
      </c>
      <c r="D652" s="11" t="s">
        <v>2090</v>
      </c>
      <c r="E652" s="48" t="s">
        <v>2123</v>
      </c>
      <c r="F652" s="8" t="s">
        <v>467</v>
      </c>
      <c r="G652" s="9">
        <v>1641</v>
      </c>
      <c r="H652" s="9">
        <v>3634</v>
      </c>
      <c r="I652" s="40" t="s">
        <v>4</v>
      </c>
      <c r="J652" s="40" t="s">
        <v>50</v>
      </c>
      <c r="K652" s="4"/>
    </row>
    <row r="653" spans="1:11" s="52" customFormat="1" x14ac:dyDescent="0.2">
      <c r="A653" s="51">
        <f t="shared" si="14"/>
        <v>645</v>
      </c>
      <c r="B653" s="7" t="s">
        <v>1330</v>
      </c>
      <c r="C653" s="7" t="s">
        <v>2087</v>
      </c>
      <c r="D653" s="11" t="s">
        <v>2090</v>
      </c>
      <c r="E653" s="48">
        <v>2009.11</v>
      </c>
      <c r="F653" s="8" t="s">
        <v>246</v>
      </c>
      <c r="G653" s="9">
        <v>153</v>
      </c>
      <c r="H653" s="9">
        <v>191</v>
      </c>
      <c r="I653" s="10" t="s">
        <v>2</v>
      </c>
      <c r="J653" s="40" t="s">
        <v>50</v>
      </c>
      <c r="K653" s="4"/>
    </row>
    <row r="654" spans="1:11" s="52" customFormat="1" x14ac:dyDescent="0.2">
      <c r="A654" s="51">
        <f t="shared" si="14"/>
        <v>646</v>
      </c>
      <c r="B654" s="7" t="s">
        <v>1399</v>
      </c>
      <c r="C654" s="7" t="s">
        <v>2087</v>
      </c>
      <c r="D654" s="7" t="s">
        <v>2090</v>
      </c>
      <c r="E654" s="48">
        <v>2009.12</v>
      </c>
      <c r="F654" s="8" t="s">
        <v>333</v>
      </c>
      <c r="G654" s="9">
        <v>2518</v>
      </c>
      <c r="H654" s="9">
        <v>2616</v>
      </c>
      <c r="I654" s="10" t="s">
        <v>2</v>
      </c>
      <c r="J654" s="40" t="s">
        <v>50</v>
      </c>
      <c r="K654" s="4"/>
    </row>
    <row r="655" spans="1:11" s="52" customFormat="1" x14ac:dyDescent="0.2">
      <c r="A655" s="51">
        <f t="shared" si="14"/>
        <v>647</v>
      </c>
      <c r="B655" s="7" t="s">
        <v>1400</v>
      </c>
      <c r="C655" s="7" t="s">
        <v>2087</v>
      </c>
      <c r="D655" s="7" t="s">
        <v>2125</v>
      </c>
      <c r="E655" s="48">
        <v>2009.12</v>
      </c>
      <c r="F655" s="8" t="s">
        <v>401</v>
      </c>
      <c r="G655" s="9">
        <v>3372</v>
      </c>
      <c r="H655" s="9">
        <v>3462</v>
      </c>
      <c r="I655" s="10" t="s">
        <v>2</v>
      </c>
      <c r="J655" s="40" t="s">
        <v>50</v>
      </c>
      <c r="K655" s="4"/>
    </row>
    <row r="656" spans="1:11" s="52" customFormat="1" x14ac:dyDescent="0.2">
      <c r="A656" s="51">
        <f t="shared" si="14"/>
        <v>648</v>
      </c>
      <c r="B656" s="7" t="s">
        <v>1332</v>
      </c>
      <c r="C656" s="7" t="s">
        <v>2087</v>
      </c>
      <c r="D656" s="11" t="s">
        <v>2090</v>
      </c>
      <c r="E656" s="48">
        <v>2010.01</v>
      </c>
      <c r="F656" s="8" t="s">
        <v>143</v>
      </c>
      <c r="G656" s="9">
        <v>206</v>
      </c>
      <c r="H656" s="9">
        <v>133</v>
      </c>
      <c r="I656" s="10" t="s">
        <v>2</v>
      </c>
      <c r="J656" s="40" t="s">
        <v>50</v>
      </c>
      <c r="K656" s="4"/>
    </row>
    <row r="657" spans="1:11" s="52" customFormat="1" x14ac:dyDescent="0.2">
      <c r="A657" s="51">
        <f t="shared" si="14"/>
        <v>649</v>
      </c>
      <c r="B657" s="7" t="s">
        <v>1401</v>
      </c>
      <c r="C657" s="7" t="s">
        <v>2087</v>
      </c>
      <c r="D657" s="7" t="s">
        <v>2090</v>
      </c>
      <c r="E657" s="48">
        <v>2010.03</v>
      </c>
      <c r="F657" s="8" t="s">
        <v>471</v>
      </c>
      <c r="G657" s="9">
        <v>2933</v>
      </c>
      <c r="H657" s="9">
        <v>4605</v>
      </c>
      <c r="I657" s="40" t="s">
        <v>4</v>
      </c>
      <c r="J657" s="40" t="s">
        <v>50</v>
      </c>
      <c r="K657" s="4"/>
    </row>
    <row r="658" spans="1:11" s="52" customFormat="1" x14ac:dyDescent="0.2">
      <c r="A658" s="51">
        <f t="shared" si="14"/>
        <v>650</v>
      </c>
      <c r="B658" s="7" t="s">
        <v>1402</v>
      </c>
      <c r="C658" s="7" t="s">
        <v>2087</v>
      </c>
      <c r="D658" s="7" t="s">
        <v>2090</v>
      </c>
      <c r="E658" s="48">
        <v>2010.04</v>
      </c>
      <c r="F658" s="8" t="s">
        <v>473</v>
      </c>
      <c r="G658" s="9">
        <v>3153</v>
      </c>
      <c r="H658" s="9">
        <v>5121</v>
      </c>
      <c r="I658" s="10" t="s">
        <v>2</v>
      </c>
      <c r="J658" s="40" t="s">
        <v>50</v>
      </c>
      <c r="K658" s="4"/>
    </row>
    <row r="659" spans="1:11" s="52" customFormat="1" x14ac:dyDescent="0.2">
      <c r="A659" s="51">
        <f t="shared" si="14"/>
        <v>651</v>
      </c>
      <c r="B659" s="7" t="s">
        <v>1403</v>
      </c>
      <c r="C659" s="7" t="s">
        <v>2087</v>
      </c>
      <c r="D659" s="7" t="s">
        <v>2090</v>
      </c>
      <c r="E659" s="48">
        <v>2010.05</v>
      </c>
      <c r="F659" s="8" t="s">
        <v>244</v>
      </c>
      <c r="G659" s="9">
        <v>3777</v>
      </c>
      <c r="H659" s="9">
        <v>8536</v>
      </c>
      <c r="I659" s="10" t="s">
        <v>2</v>
      </c>
      <c r="J659" s="40" t="s">
        <v>50</v>
      </c>
      <c r="K659" s="4"/>
    </row>
    <row r="660" spans="1:11" s="52" customFormat="1" x14ac:dyDescent="0.2">
      <c r="A660" s="51">
        <f t="shared" si="14"/>
        <v>652</v>
      </c>
      <c r="B660" s="7" t="s">
        <v>38</v>
      </c>
      <c r="C660" s="7" t="s">
        <v>2087</v>
      </c>
      <c r="D660" s="11" t="s">
        <v>2090</v>
      </c>
      <c r="E660" s="49">
        <v>2010.08</v>
      </c>
      <c r="F660" s="8" t="s">
        <v>423</v>
      </c>
      <c r="G660" s="9">
        <v>3512</v>
      </c>
      <c r="H660" s="9">
        <v>3748</v>
      </c>
      <c r="I660" s="10" t="s">
        <v>2</v>
      </c>
      <c r="J660" s="40" t="s">
        <v>50</v>
      </c>
      <c r="K660" s="4"/>
    </row>
    <row r="661" spans="1:11" s="52" customFormat="1" x14ac:dyDescent="0.2">
      <c r="A661" s="51">
        <f t="shared" si="14"/>
        <v>653</v>
      </c>
      <c r="B661" s="7" t="s">
        <v>501</v>
      </c>
      <c r="C661" s="7" t="s">
        <v>2087</v>
      </c>
      <c r="D661" s="11" t="s">
        <v>2090</v>
      </c>
      <c r="E661" s="49">
        <v>2010.08</v>
      </c>
      <c r="F661" s="8" t="s">
        <v>401</v>
      </c>
      <c r="G661" s="9">
        <v>3282</v>
      </c>
      <c r="H661" s="9">
        <v>5046</v>
      </c>
      <c r="I661" s="10" t="s">
        <v>2</v>
      </c>
      <c r="J661" s="40" t="s">
        <v>50</v>
      </c>
      <c r="K661" s="4"/>
    </row>
    <row r="662" spans="1:11" s="52" customFormat="1" x14ac:dyDescent="0.2">
      <c r="A662" s="51">
        <f t="shared" si="14"/>
        <v>654</v>
      </c>
      <c r="B662" s="7" t="s">
        <v>1404</v>
      </c>
      <c r="C662" s="7" t="s">
        <v>2087</v>
      </c>
      <c r="D662" s="11" t="s">
        <v>2090</v>
      </c>
      <c r="E662" s="49">
        <v>2010.09</v>
      </c>
      <c r="F662" s="8" t="s">
        <v>426</v>
      </c>
      <c r="G662" s="9">
        <v>4316</v>
      </c>
      <c r="H662" s="9">
        <v>6603</v>
      </c>
      <c r="I662" s="10" t="s">
        <v>2</v>
      </c>
      <c r="J662" s="40" t="s">
        <v>50</v>
      </c>
      <c r="K662" s="35"/>
    </row>
    <row r="663" spans="1:11" s="52" customFormat="1" x14ac:dyDescent="0.2">
      <c r="A663" s="51">
        <f t="shared" si="14"/>
        <v>655</v>
      </c>
      <c r="B663" s="7" t="s">
        <v>1405</v>
      </c>
      <c r="C663" s="7" t="s">
        <v>2087</v>
      </c>
      <c r="D663" s="11" t="s">
        <v>2090</v>
      </c>
      <c r="E663" s="49">
        <v>2010.09</v>
      </c>
      <c r="F663" s="8" t="s">
        <v>341</v>
      </c>
      <c r="G663" s="9">
        <v>794</v>
      </c>
      <c r="H663" s="9">
        <v>1291</v>
      </c>
      <c r="I663" s="40" t="s">
        <v>4</v>
      </c>
      <c r="J663" s="50" t="s">
        <v>50</v>
      </c>
      <c r="K663" s="35"/>
    </row>
    <row r="664" spans="1:11" s="52" customFormat="1" x14ac:dyDescent="0.2">
      <c r="A664" s="51">
        <f t="shared" si="14"/>
        <v>656</v>
      </c>
      <c r="B664" s="7" t="s">
        <v>63</v>
      </c>
      <c r="C664" s="7" t="s">
        <v>2087</v>
      </c>
      <c r="D664" s="11" t="s">
        <v>2090</v>
      </c>
      <c r="E664" s="49">
        <v>2010.09</v>
      </c>
      <c r="F664" s="8" t="s">
        <v>430</v>
      </c>
      <c r="G664" s="9">
        <v>3153</v>
      </c>
      <c r="H664" s="9">
        <v>2861</v>
      </c>
      <c r="I664" s="10" t="s">
        <v>2</v>
      </c>
      <c r="J664" s="40" t="s">
        <v>50</v>
      </c>
      <c r="K664" s="35"/>
    </row>
    <row r="665" spans="1:11" s="52" customFormat="1" x14ac:dyDescent="0.2">
      <c r="A665" s="51">
        <f t="shared" si="14"/>
        <v>657</v>
      </c>
      <c r="B665" s="7" t="s">
        <v>1406</v>
      </c>
      <c r="C665" s="7" t="s">
        <v>2087</v>
      </c>
      <c r="D665" s="11" t="s">
        <v>2090</v>
      </c>
      <c r="E665" s="49">
        <v>2010.09</v>
      </c>
      <c r="F665" s="8" t="s">
        <v>431</v>
      </c>
      <c r="G665" s="9">
        <v>3067</v>
      </c>
      <c r="H665" s="9">
        <v>5173</v>
      </c>
      <c r="I665" s="10" t="s">
        <v>2</v>
      </c>
      <c r="J665" s="40" t="s">
        <v>50</v>
      </c>
      <c r="K665" s="35"/>
    </row>
    <row r="666" spans="1:11" s="52" customFormat="1" x14ac:dyDescent="0.2">
      <c r="A666" s="51">
        <f t="shared" si="14"/>
        <v>658</v>
      </c>
      <c r="B666" s="7" t="s">
        <v>64</v>
      </c>
      <c r="C666" s="7" t="s">
        <v>2087</v>
      </c>
      <c r="D666" s="11" t="s">
        <v>2129</v>
      </c>
      <c r="E666" s="49" t="s">
        <v>2130</v>
      </c>
      <c r="F666" s="8" t="s">
        <v>432</v>
      </c>
      <c r="G666" s="9">
        <v>3282</v>
      </c>
      <c r="H666" s="9">
        <v>4926</v>
      </c>
      <c r="I666" s="10" t="s">
        <v>2</v>
      </c>
      <c r="J666" s="40" t="s">
        <v>50</v>
      </c>
      <c r="K666" s="35"/>
    </row>
    <row r="667" spans="1:11" s="52" customFormat="1" x14ac:dyDescent="0.2">
      <c r="A667" s="51">
        <f t="shared" si="14"/>
        <v>659</v>
      </c>
      <c r="B667" s="7" t="s">
        <v>1334</v>
      </c>
      <c r="C667" s="7" t="s">
        <v>2087</v>
      </c>
      <c r="D667" s="11" t="s">
        <v>2090</v>
      </c>
      <c r="E667" s="49">
        <v>2010.11</v>
      </c>
      <c r="F667" s="8" t="s">
        <v>434</v>
      </c>
      <c r="G667" s="9">
        <v>153</v>
      </c>
      <c r="H667" s="9">
        <v>250</v>
      </c>
      <c r="I667" s="50" t="s">
        <v>2116</v>
      </c>
      <c r="J667" s="50" t="s">
        <v>50</v>
      </c>
      <c r="K667" s="35"/>
    </row>
    <row r="668" spans="1:11" s="52" customFormat="1" x14ac:dyDescent="0.2">
      <c r="A668" s="51">
        <f t="shared" si="14"/>
        <v>660</v>
      </c>
      <c r="B668" s="7" t="s">
        <v>1407</v>
      </c>
      <c r="C668" s="7" t="s">
        <v>2087</v>
      </c>
      <c r="D668" s="11" t="s">
        <v>2134</v>
      </c>
      <c r="E668" s="49">
        <v>2010.11</v>
      </c>
      <c r="F668" s="8" t="s">
        <v>154</v>
      </c>
      <c r="G668" s="9">
        <v>3667</v>
      </c>
      <c r="H668" s="9">
        <v>7351</v>
      </c>
      <c r="I668" s="40" t="s">
        <v>4</v>
      </c>
      <c r="J668" s="50" t="s">
        <v>50</v>
      </c>
      <c r="K668" s="35"/>
    </row>
    <row r="669" spans="1:11" s="52" customFormat="1" x14ac:dyDescent="0.2">
      <c r="A669" s="51">
        <f t="shared" si="14"/>
        <v>661</v>
      </c>
      <c r="B669" s="7" t="s">
        <v>1408</v>
      </c>
      <c r="C669" s="7" t="s">
        <v>2087</v>
      </c>
      <c r="D669" s="11" t="s">
        <v>2090</v>
      </c>
      <c r="E669" s="49">
        <v>2010.12</v>
      </c>
      <c r="F669" s="8" t="s">
        <v>438</v>
      </c>
      <c r="G669" s="9">
        <v>1881</v>
      </c>
      <c r="H669" s="9">
        <v>1626</v>
      </c>
      <c r="I669" s="50" t="s">
        <v>2</v>
      </c>
      <c r="J669" s="50" t="s">
        <v>50</v>
      </c>
      <c r="K669" s="35"/>
    </row>
    <row r="670" spans="1:11" s="52" customFormat="1" x14ac:dyDescent="0.2">
      <c r="A670" s="51">
        <f t="shared" si="14"/>
        <v>662</v>
      </c>
      <c r="B670" s="7" t="s">
        <v>1409</v>
      </c>
      <c r="C670" s="7" t="s">
        <v>2087</v>
      </c>
      <c r="D670" s="11" t="s">
        <v>2090</v>
      </c>
      <c r="E670" s="49">
        <v>2011.03</v>
      </c>
      <c r="F670" s="8" t="s">
        <v>441</v>
      </c>
      <c r="G670" s="9">
        <v>3415</v>
      </c>
      <c r="H670" s="9">
        <v>9173</v>
      </c>
      <c r="I670" s="10" t="s">
        <v>2</v>
      </c>
      <c r="J670" s="40" t="s">
        <v>50</v>
      </c>
      <c r="K670" s="35"/>
    </row>
    <row r="671" spans="1:11" s="52" customFormat="1" x14ac:dyDescent="0.2">
      <c r="A671" s="51">
        <f t="shared" si="14"/>
        <v>663</v>
      </c>
      <c r="B671" s="7" t="s">
        <v>1410</v>
      </c>
      <c r="C671" s="7" t="s">
        <v>2087</v>
      </c>
      <c r="D671" s="11" t="s">
        <v>2090</v>
      </c>
      <c r="E671" s="49">
        <v>2011.04</v>
      </c>
      <c r="F671" s="8" t="s">
        <v>489</v>
      </c>
      <c r="G671" s="9">
        <v>2783</v>
      </c>
      <c r="H671" s="9">
        <v>2731</v>
      </c>
      <c r="I671" s="10" t="s">
        <v>2</v>
      </c>
      <c r="J671" s="40" t="s">
        <v>50</v>
      </c>
      <c r="K671" s="4"/>
    </row>
    <row r="672" spans="1:11" s="52" customFormat="1" x14ac:dyDescent="0.2">
      <c r="A672" s="51">
        <f t="shared" si="14"/>
        <v>664</v>
      </c>
      <c r="B672" s="7" t="s">
        <v>1335</v>
      </c>
      <c r="C672" s="7" t="s">
        <v>2087</v>
      </c>
      <c r="D672" s="11" t="s">
        <v>2090</v>
      </c>
      <c r="E672" s="49">
        <v>2011.06</v>
      </c>
      <c r="F672" s="8" t="s">
        <v>243</v>
      </c>
      <c r="G672" s="9">
        <v>16365</v>
      </c>
      <c r="H672" s="9">
        <v>38530</v>
      </c>
      <c r="I672" s="10" t="s">
        <v>2</v>
      </c>
      <c r="J672" s="40" t="s">
        <v>50</v>
      </c>
      <c r="K672" s="4"/>
    </row>
    <row r="673" spans="1:11" s="52" customFormat="1" x14ac:dyDescent="0.2">
      <c r="A673" s="51">
        <f t="shared" si="14"/>
        <v>665</v>
      </c>
      <c r="B673" s="7" t="s">
        <v>1411</v>
      </c>
      <c r="C673" s="7" t="s">
        <v>2087</v>
      </c>
      <c r="D673" s="11" t="s">
        <v>2136</v>
      </c>
      <c r="E673" s="49">
        <v>2011.06</v>
      </c>
      <c r="F673" s="8" t="s">
        <v>448</v>
      </c>
      <c r="G673" s="9">
        <v>2554</v>
      </c>
      <c r="H673" s="9">
        <v>3326</v>
      </c>
      <c r="I673" s="10" t="s">
        <v>2</v>
      </c>
      <c r="J673" s="40" t="s">
        <v>50</v>
      </c>
      <c r="K673" s="4"/>
    </row>
    <row r="674" spans="1:11" s="52" customFormat="1" x14ac:dyDescent="0.2">
      <c r="A674" s="51">
        <f t="shared" si="14"/>
        <v>666</v>
      </c>
      <c r="B674" s="7" t="s">
        <v>1412</v>
      </c>
      <c r="C674" s="7" t="s">
        <v>2087</v>
      </c>
      <c r="D674" s="11" t="s">
        <v>2090</v>
      </c>
      <c r="E674" s="49">
        <v>2011.06</v>
      </c>
      <c r="F674" s="8" t="s">
        <v>450</v>
      </c>
      <c r="G674" s="9">
        <v>2423</v>
      </c>
      <c r="H674" s="9">
        <v>2269</v>
      </c>
      <c r="I674" s="10" t="s">
        <v>2</v>
      </c>
      <c r="J674" s="40" t="s">
        <v>50</v>
      </c>
      <c r="K674" s="4"/>
    </row>
    <row r="675" spans="1:11" s="52" customFormat="1" x14ac:dyDescent="0.2">
      <c r="A675" s="51">
        <f t="shared" si="14"/>
        <v>667</v>
      </c>
      <c r="B675" s="7" t="s">
        <v>1541</v>
      </c>
      <c r="C675" s="7" t="s">
        <v>2087</v>
      </c>
      <c r="D675" s="11" t="s">
        <v>2090</v>
      </c>
      <c r="E675" s="49">
        <v>2011.06</v>
      </c>
      <c r="F675" s="8" t="s">
        <v>449</v>
      </c>
      <c r="G675" s="9">
        <v>1452</v>
      </c>
      <c r="H675" s="9">
        <v>3095</v>
      </c>
      <c r="I675" s="40" t="s">
        <v>4</v>
      </c>
      <c r="J675" s="40" t="s">
        <v>50</v>
      </c>
      <c r="K675" s="4"/>
    </row>
    <row r="676" spans="1:11" s="52" customFormat="1" x14ac:dyDescent="0.2">
      <c r="A676" s="51">
        <f t="shared" si="14"/>
        <v>668</v>
      </c>
      <c r="B676" s="7" t="s">
        <v>1336</v>
      </c>
      <c r="C676" s="7" t="s">
        <v>2087</v>
      </c>
      <c r="D676" s="11" t="s">
        <v>2090</v>
      </c>
      <c r="E676" s="49">
        <v>2011.07</v>
      </c>
      <c r="F676" s="8" t="s">
        <v>143</v>
      </c>
      <c r="G676" s="9">
        <v>166</v>
      </c>
      <c r="H676" s="9">
        <v>302</v>
      </c>
      <c r="I676" s="10" t="s">
        <v>2116</v>
      </c>
      <c r="J676" s="40" t="s">
        <v>50</v>
      </c>
      <c r="K676" s="4"/>
    </row>
    <row r="677" spans="1:11" s="52" customFormat="1" x14ac:dyDescent="0.2">
      <c r="A677" s="51">
        <f t="shared" si="14"/>
        <v>669</v>
      </c>
      <c r="B677" s="7" t="s">
        <v>2140</v>
      </c>
      <c r="C677" s="7" t="s">
        <v>2087</v>
      </c>
      <c r="D677" s="11" t="s">
        <v>2090</v>
      </c>
      <c r="E677" s="49">
        <v>2011.08</v>
      </c>
      <c r="F677" s="8" t="s">
        <v>380</v>
      </c>
      <c r="G677" s="9">
        <v>4880</v>
      </c>
      <c r="H677" s="9">
        <v>7535</v>
      </c>
      <c r="I677" s="10" t="s">
        <v>2116</v>
      </c>
      <c r="J677" s="40" t="s">
        <v>50</v>
      </c>
      <c r="K677" s="4"/>
    </row>
    <row r="678" spans="1:11" s="52" customFormat="1" x14ac:dyDescent="0.2">
      <c r="A678" s="51">
        <f t="shared" si="14"/>
        <v>670</v>
      </c>
      <c r="B678" s="7" t="s">
        <v>2144</v>
      </c>
      <c r="C678" s="7" t="s">
        <v>2087</v>
      </c>
      <c r="D678" s="11" t="s">
        <v>2090</v>
      </c>
      <c r="E678" s="49">
        <v>2011.09</v>
      </c>
      <c r="F678" s="8" t="s">
        <v>360</v>
      </c>
      <c r="G678" s="9">
        <v>3304</v>
      </c>
      <c r="H678" s="9">
        <v>7429</v>
      </c>
      <c r="I678" s="10" t="s">
        <v>2116</v>
      </c>
      <c r="J678" s="40" t="s">
        <v>50</v>
      </c>
      <c r="K678" s="4"/>
    </row>
    <row r="679" spans="1:11" s="52" customFormat="1" x14ac:dyDescent="0.2">
      <c r="A679" s="51">
        <f t="shared" si="14"/>
        <v>671</v>
      </c>
      <c r="B679" s="7" t="s">
        <v>2145</v>
      </c>
      <c r="C679" s="7" t="s">
        <v>2087</v>
      </c>
      <c r="D679" s="11" t="s">
        <v>2090</v>
      </c>
      <c r="E679" s="49">
        <v>2011.09</v>
      </c>
      <c r="F679" s="8" t="s">
        <v>2146</v>
      </c>
      <c r="G679" s="9">
        <v>1661</v>
      </c>
      <c r="H679" s="9">
        <v>2654</v>
      </c>
      <c r="I679" s="10" t="s">
        <v>2116</v>
      </c>
      <c r="J679" s="40" t="s">
        <v>50</v>
      </c>
      <c r="K679" s="4"/>
    </row>
    <row r="680" spans="1:11" s="52" customFormat="1" x14ac:dyDescent="0.2">
      <c r="A680" s="51">
        <f t="shared" si="14"/>
        <v>672</v>
      </c>
      <c r="B680" s="7" t="s">
        <v>1413</v>
      </c>
      <c r="C680" s="7" t="s">
        <v>2087</v>
      </c>
      <c r="D680" s="11" t="s">
        <v>2090</v>
      </c>
      <c r="E680" s="49" t="s">
        <v>2150</v>
      </c>
      <c r="F680" s="8" t="s">
        <v>384</v>
      </c>
      <c r="G680" s="9">
        <v>2677</v>
      </c>
      <c r="H680" s="9">
        <v>3379</v>
      </c>
      <c r="I680" s="10" t="s">
        <v>2116</v>
      </c>
      <c r="J680" s="40" t="s">
        <v>50</v>
      </c>
      <c r="K680" s="4"/>
    </row>
    <row r="681" spans="1:11" s="52" customFormat="1" x14ac:dyDescent="0.2">
      <c r="A681" s="51">
        <f t="shared" si="14"/>
        <v>673</v>
      </c>
      <c r="B681" s="7" t="s">
        <v>45</v>
      </c>
      <c r="C681" s="7" t="s">
        <v>2087</v>
      </c>
      <c r="D681" s="11" t="s">
        <v>2101</v>
      </c>
      <c r="E681" s="49">
        <v>2011.12</v>
      </c>
      <c r="F681" s="8" t="s">
        <v>395</v>
      </c>
      <c r="G681" s="9">
        <v>2895</v>
      </c>
      <c r="H681" s="9">
        <v>5339</v>
      </c>
      <c r="I681" s="10" t="s">
        <v>2116</v>
      </c>
      <c r="J681" s="40" t="s">
        <v>50</v>
      </c>
      <c r="K681" s="4"/>
    </row>
    <row r="682" spans="1:11" s="52" customFormat="1" x14ac:dyDescent="0.2">
      <c r="A682" s="51">
        <f t="shared" si="14"/>
        <v>674</v>
      </c>
      <c r="B682" s="7" t="s">
        <v>1414</v>
      </c>
      <c r="C682" s="7" t="s">
        <v>2087</v>
      </c>
      <c r="D682" s="11" t="s">
        <v>2113</v>
      </c>
      <c r="E682" s="49">
        <v>2012.02</v>
      </c>
      <c r="F682" s="8" t="s">
        <v>333</v>
      </c>
      <c r="G682" s="9">
        <v>2724</v>
      </c>
      <c r="H682" s="9">
        <v>3119</v>
      </c>
      <c r="I682" s="10" t="s">
        <v>2116</v>
      </c>
      <c r="J682" s="40" t="s">
        <v>50</v>
      </c>
      <c r="K682" s="4"/>
    </row>
    <row r="683" spans="1:11" s="52" customFormat="1" x14ac:dyDescent="0.2">
      <c r="A683" s="51">
        <f t="shared" si="14"/>
        <v>675</v>
      </c>
      <c r="B683" s="7" t="s">
        <v>1415</v>
      </c>
      <c r="C683" s="7" t="s">
        <v>2087</v>
      </c>
      <c r="D683" s="11" t="s">
        <v>2090</v>
      </c>
      <c r="E683" s="49">
        <v>2012.02</v>
      </c>
      <c r="F683" s="8" t="s">
        <v>365</v>
      </c>
      <c r="G683" s="9">
        <v>1845</v>
      </c>
      <c r="H683" s="9">
        <v>2061</v>
      </c>
      <c r="I683" s="10" t="s">
        <v>2116</v>
      </c>
      <c r="J683" s="40" t="s">
        <v>50</v>
      </c>
      <c r="K683" s="4"/>
    </row>
    <row r="684" spans="1:11" s="52" customFormat="1" x14ac:dyDescent="0.2">
      <c r="A684" s="51">
        <f t="shared" si="14"/>
        <v>676</v>
      </c>
      <c r="B684" s="7" t="s">
        <v>1416</v>
      </c>
      <c r="C684" s="7" t="s">
        <v>2087</v>
      </c>
      <c r="D684" s="11" t="s">
        <v>2165</v>
      </c>
      <c r="E684" s="49">
        <v>2012.03</v>
      </c>
      <c r="F684" s="8" t="s">
        <v>403</v>
      </c>
      <c r="G684" s="9">
        <v>2492</v>
      </c>
      <c r="H684" s="9">
        <v>4051</v>
      </c>
      <c r="I684" s="10" t="s">
        <v>2116</v>
      </c>
      <c r="J684" s="40" t="s">
        <v>50</v>
      </c>
      <c r="K684" s="4"/>
    </row>
    <row r="685" spans="1:11" s="52" customFormat="1" x14ac:dyDescent="0.2">
      <c r="A685" s="51">
        <f t="shared" si="14"/>
        <v>677</v>
      </c>
      <c r="B685" s="7" t="s">
        <v>1417</v>
      </c>
      <c r="C685" s="7" t="s">
        <v>2087</v>
      </c>
      <c r="D685" s="11" t="s">
        <v>2090</v>
      </c>
      <c r="E685" s="49">
        <v>2012.03</v>
      </c>
      <c r="F685" s="8" t="s">
        <v>106</v>
      </c>
      <c r="G685" s="9">
        <v>4761</v>
      </c>
      <c r="H685" s="9">
        <v>6517</v>
      </c>
      <c r="I685" s="10" t="s">
        <v>2166</v>
      </c>
      <c r="J685" s="40" t="s">
        <v>50</v>
      </c>
      <c r="K685" s="4"/>
    </row>
    <row r="686" spans="1:11" s="52" customFormat="1" x14ac:dyDescent="0.2">
      <c r="A686" s="51">
        <f t="shared" si="14"/>
        <v>678</v>
      </c>
      <c r="B686" s="7" t="s">
        <v>1418</v>
      </c>
      <c r="C686" s="7" t="s">
        <v>2087</v>
      </c>
      <c r="D686" s="11" t="s">
        <v>2090</v>
      </c>
      <c r="E686" s="49">
        <v>2012.03</v>
      </c>
      <c r="F686" s="8" t="s">
        <v>404</v>
      </c>
      <c r="G686" s="9">
        <v>2891</v>
      </c>
      <c r="H686" s="9">
        <v>2983</v>
      </c>
      <c r="I686" s="10" t="s">
        <v>2116</v>
      </c>
      <c r="J686" s="40" t="s">
        <v>50</v>
      </c>
      <c r="K686" s="4"/>
    </row>
    <row r="687" spans="1:11" s="52" customFormat="1" x14ac:dyDescent="0.2">
      <c r="A687" s="51">
        <f t="shared" si="14"/>
        <v>679</v>
      </c>
      <c r="B687" s="7" t="s">
        <v>1419</v>
      </c>
      <c r="C687" s="7" t="s">
        <v>2087</v>
      </c>
      <c r="D687" s="11" t="s">
        <v>2090</v>
      </c>
      <c r="E687" s="48">
        <v>2012.06</v>
      </c>
      <c r="F687" s="8" t="s">
        <v>412</v>
      </c>
      <c r="G687" s="9">
        <v>2710</v>
      </c>
      <c r="H687" s="9">
        <v>5180</v>
      </c>
      <c r="I687" s="10" t="s">
        <v>2</v>
      </c>
      <c r="J687" s="40" t="s">
        <v>50</v>
      </c>
      <c r="K687" s="4"/>
    </row>
    <row r="688" spans="1:11" s="52" customFormat="1" x14ac:dyDescent="0.2">
      <c r="A688" s="51">
        <f t="shared" si="14"/>
        <v>680</v>
      </c>
      <c r="B688" s="7" t="s">
        <v>1420</v>
      </c>
      <c r="C688" s="7" t="s">
        <v>2087</v>
      </c>
      <c r="D688" s="11" t="s">
        <v>2090</v>
      </c>
      <c r="E688" s="48">
        <v>2012.06</v>
      </c>
      <c r="F688" s="8" t="s">
        <v>414</v>
      </c>
      <c r="G688" s="9">
        <v>2625</v>
      </c>
      <c r="H688" s="9">
        <v>3407</v>
      </c>
      <c r="I688" s="10" t="s">
        <v>2</v>
      </c>
      <c r="J688" s="40" t="s">
        <v>50</v>
      </c>
      <c r="K688" s="4"/>
    </row>
    <row r="689" spans="1:11" s="52" customFormat="1" x14ac:dyDescent="0.2">
      <c r="A689" s="51">
        <f t="shared" si="14"/>
        <v>681</v>
      </c>
      <c r="B689" s="7" t="s">
        <v>1421</v>
      </c>
      <c r="C689" s="7" t="s">
        <v>2087</v>
      </c>
      <c r="D689" s="11" t="s">
        <v>2090</v>
      </c>
      <c r="E689" s="48">
        <v>2012.06</v>
      </c>
      <c r="F689" s="8" t="s">
        <v>374</v>
      </c>
      <c r="G689" s="9">
        <v>3036</v>
      </c>
      <c r="H689" s="9">
        <v>2917</v>
      </c>
      <c r="I689" s="10" t="s">
        <v>2</v>
      </c>
      <c r="J689" s="40" t="s">
        <v>50</v>
      </c>
      <c r="K689" s="4"/>
    </row>
    <row r="690" spans="1:11" s="52" customFormat="1" x14ac:dyDescent="0.2">
      <c r="A690" s="51">
        <f t="shared" ref="A690:A753" si="15">ROW()-8</f>
        <v>682</v>
      </c>
      <c r="B690" s="7" t="s">
        <v>1422</v>
      </c>
      <c r="C690" s="7" t="s">
        <v>2087</v>
      </c>
      <c r="D690" s="11" t="s">
        <v>2173</v>
      </c>
      <c r="E690" s="48">
        <v>2012.07</v>
      </c>
      <c r="F690" s="8" t="s">
        <v>96</v>
      </c>
      <c r="G690" s="9">
        <v>3544</v>
      </c>
      <c r="H690" s="9">
        <v>5949</v>
      </c>
      <c r="I690" s="10" t="s">
        <v>2116</v>
      </c>
      <c r="J690" s="40" t="s">
        <v>50</v>
      </c>
      <c r="K690" s="4"/>
    </row>
    <row r="691" spans="1:11" s="52" customFormat="1" x14ac:dyDescent="0.2">
      <c r="A691" s="51">
        <f t="shared" si="15"/>
        <v>683</v>
      </c>
      <c r="B691" s="7" t="s">
        <v>1423</v>
      </c>
      <c r="C691" s="7" t="s">
        <v>2087</v>
      </c>
      <c r="D691" s="11" t="s">
        <v>2090</v>
      </c>
      <c r="E691" s="48">
        <v>2012.08</v>
      </c>
      <c r="F691" s="8" t="s">
        <v>353</v>
      </c>
      <c r="G691" s="9">
        <v>4779</v>
      </c>
      <c r="H691" s="9">
        <v>9492</v>
      </c>
      <c r="I691" s="10" t="s">
        <v>2155</v>
      </c>
      <c r="J691" s="40" t="s">
        <v>50</v>
      </c>
      <c r="K691" s="4" t="s">
        <v>2124</v>
      </c>
    </row>
    <row r="692" spans="1:11" s="52" customFormat="1" x14ac:dyDescent="0.2">
      <c r="A692" s="51">
        <f t="shared" si="15"/>
        <v>684</v>
      </c>
      <c r="B692" s="7" t="s">
        <v>1424</v>
      </c>
      <c r="C692" s="7" t="s">
        <v>2087</v>
      </c>
      <c r="D692" s="11" t="s">
        <v>2090</v>
      </c>
      <c r="E692" s="48">
        <v>2012.08</v>
      </c>
      <c r="F692" s="8" t="s">
        <v>195</v>
      </c>
      <c r="G692" s="9">
        <v>5986</v>
      </c>
      <c r="H692" s="9">
        <v>7217</v>
      </c>
      <c r="I692" s="10" t="s">
        <v>2155</v>
      </c>
      <c r="J692" s="40" t="s">
        <v>50</v>
      </c>
      <c r="K692" s="4"/>
    </row>
    <row r="693" spans="1:11" s="52" customFormat="1" x14ac:dyDescent="0.2">
      <c r="A693" s="51">
        <f t="shared" si="15"/>
        <v>685</v>
      </c>
      <c r="B693" s="7" t="s">
        <v>1425</v>
      </c>
      <c r="C693" s="7" t="s">
        <v>2087</v>
      </c>
      <c r="D693" s="11" t="s">
        <v>2173</v>
      </c>
      <c r="E693" s="48">
        <v>2012.09</v>
      </c>
      <c r="F693" s="8" t="s">
        <v>356</v>
      </c>
      <c r="G693" s="9">
        <v>5620</v>
      </c>
      <c r="H693" s="9">
        <v>12790</v>
      </c>
      <c r="I693" s="10" t="s">
        <v>853</v>
      </c>
      <c r="J693" s="40" t="s">
        <v>50</v>
      </c>
      <c r="K693" s="4"/>
    </row>
    <row r="694" spans="1:11" s="52" customFormat="1" x14ac:dyDescent="0.2">
      <c r="A694" s="51">
        <f t="shared" si="15"/>
        <v>686</v>
      </c>
      <c r="B694" s="7" t="s">
        <v>1426</v>
      </c>
      <c r="C694" s="7" t="s">
        <v>2087</v>
      </c>
      <c r="D694" s="11" t="s">
        <v>2181</v>
      </c>
      <c r="E694" s="48" t="s">
        <v>2182</v>
      </c>
      <c r="F694" s="8" t="s">
        <v>360</v>
      </c>
      <c r="G694" s="9">
        <v>244</v>
      </c>
      <c r="H694" s="9">
        <v>355</v>
      </c>
      <c r="I694" s="10" t="s">
        <v>2116</v>
      </c>
      <c r="J694" s="40" t="s">
        <v>50</v>
      </c>
      <c r="K694" s="4"/>
    </row>
    <row r="695" spans="1:11" s="52" customFormat="1" x14ac:dyDescent="0.2">
      <c r="A695" s="51">
        <f t="shared" si="15"/>
        <v>687</v>
      </c>
      <c r="B695" s="11" t="s">
        <v>1427</v>
      </c>
      <c r="C695" s="7" t="s">
        <v>2087</v>
      </c>
      <c r="D695" s="11" t="s">
        <v>2090</v>
      </c>
      <c r="E695" s="49">
        <v>2012.11</v>
      </c>
      <c r="F695" s="8" t="s">
        <v>143</v>
      </c>
      <c r="G695" s="9">
        <v>2944</v>
      </c>
      <c r="H695" s="9">
        <v>5862</v>
      </c>
      <c r="I695" s="10" t="s">
        <v>853</v>
      </c>
      <c r="J695" s="40" t="s">
        <v>50</v>
      </c>
      <c r="K695" s="4"/>
    </row>
    <row r="696" spans="1:11" s="52" customFormat="1" x14ac:dyDescent="0.2">
      <c r="A696" s="51">
        <f t="shared" si="15"/>
        <v>688</v>
      </c>
      <c r="B696" s="11" t="s">
        <v>1428</v>
      </c>
      <c r="C696" s="7" t="s">
        <v>2087</v>
      </c>
      <c r="D696" s="11" t="s">
        <v>2173</v>
      </c>
      <c r="E696" s="49">
        <v>2012.11</v>
      </c>
      <c r="F696" s="8" t="s">
        <v>362</v>
      </c>
      <c r="G696" s="9">
        <v>3702</v>
      </c>
      <c r="H696" s="9">
        <v>4814</v>
      </c>
      <c r="I696" s="10" t="s">
        <v>2116</v>
      </c>
      <c r="J696" s="40" t="s">
        <v>50</v>
      </c>
      <c r="K696" s="4"/>
    </row>
    <row r="697" spans="1:11" s="52" customFormat="1" x14ac:dyDescent="0.2">
      <c r="A697" s="51">
        <f t="shared" si="15"/>
        <v>689</v>
      </c>
      <c r="B697" s="11" t="s">
        <v>1429</v>
      </c>
      <c r="C697" s="7" t="s">
        <v>2087</v>
      </c>
      <c r="D697" s="11" t="s">
        <v>2113</v>
      </c>
      <c r="E697" s="48">
        <v>2012.12</v>
      </c>
      <c r="F697" s="8" t="s">
        <v>182</v>
      </c>
      <c r="G697" s="9">
        <v>2661</v>
      </c>
      <c r="H697" s="9">
        <v>3396</v>
      </c>
      <c r="I697" s="10" t="s">
        <v>2116</v>
      </c>
      <c r="J697" s="40" t="s">
        <v>50</v>
      </c>
      <c r="K697" s="4"/>
    </row>
    <row r="698" spans="1:11" s="52" customFormat="1" x14ac:dyDescent="0.2">
      <c r="A698" s="51">
        <f t="shared" si="15"/>
        <v>690</v>
      </c>
      <c r="B698" s="11" t="s">
        <v>1430</v>
      </c>
      <c r="C698" s="7" t="s">
        <v>2087</v>
      </c>
      <c r="D698" s="11" t="s">
        <v>2090</v>
      </c>
      <c r="E698" s="48">
        <v>2012.12</v>
      </c>
      <c r="F698" s="8" t="s">
        <v>364</v>
      </c>
      <c r="G698" s="9">
        <v>784</v>
      </c>
      <c r="H698" s="9">
        <v>1202</v>
      </c>
      <c r="I698" s="10" t="s">
        <v>2178</v>
      </c>
      <c r="J698" s="40" t="s">
        <v>50</v>
      </c>
      <c r="K698" s="4"/>
    </row>
    <row r="699" spans="1:11" s="52" customFormat="1" x14ac:dyDescent="0.2">
      <c r="A699" s="51">
        <f t="shared" si="15"/>
        <v>691</v>
      </c>
      <c r="B699" s="11" t="s">
        <v>1431</v>
      </c>
      <c r="C699" s="7" t="s">
        <v>2087</v>
      </c>
      <c r="D699" s="11" t="s">
        <v>2185</v>
      </c>
      <c r="E699" s="48">
        <v>2013.01</v>
      </c>
      <c r="F699" s="8" t="s">
        <v>173</v>
      </c>
      <c r="G699" s="9">
        <v>6842</v>
      </c>
      <c r="H699" s="9">
        <v>10024</v>
      </c>
      <c r="I699" s="10" t="s">
        <v>2151</v>
      </c>
      <c r="J699" s="40" t="s">
        <v>50</v>
      </c>
      <c r="K699" s="4"/>
    </row>
    <row r="700" spans="1:11" s="52" customFormat="1" x14ac:dyDescent="0.2">
      <c r="A700" s="51">
        <f t="shared" si="15"/>
        <v>692</v>
      </c>
      <c r="B700" s="11" t="s">
        <v>1432</v>
      </c>
      <c r="C700" s="7" t="s">
        <v>2087</v>
      </c>
      <c r="D700" s="11" t="s">
        <v>2090</v>
      </c>
      <c r="E700" s="48">
        <v>2013.04</v>
      </c>
      <c r="F700" s="8" t="s">
        <v>184</v>
      </c>
      <c r="G700" s="9">
        <v>2495</v>
      </c>
      <c r="H700" s="9">
        <v>5564</v>
      </c>
      <c r="I700" s="10" t="s">
        <v>2118</v>
      </c>
      <c r="J700" s="40" t="s">
        <v>50</v>
      </c>
      <c r="K700" s="4"/>
    </row>
    <row r="701" spans="1:11" s="52" customFormat="1" x14ac:dyDescent="0.2">
      <c r="A701" s="51">
        <f t="shared" si="15"/>
        <v>693</v>
      </c>
      <c r="B701" s="11" t="s">
        <v>1433</v>
      </c>
      <c r="C701" s="11" t="s">
        <v>2087</v>
      </c>
      <c r="D701" s="11" t="s">
        <v>2101</v>
      </c>
      <c r="E701" s="48">
        <v>2013.05</v>
      </c>
      <c r="F701" s="8" t="s">
        <v>137</v>
      </c>
      <c r="G701" s="9">
        <v>3885</v>
      </c>
      <c r="H701" s="9">
        <v>6459</v>
      </c>
      <c r="I701" s="10" t="s">
        <v>2198</v>
      </c>
      <c r="J701" s="40" t="s">
        <v>50</v>
      </c>
      <c r="K701" s="4"/>
    </row>
    <row r="702" spans="1:11" s="52" customFormat="1" x14ac:dyDescent="0.2">
      <c r="A702" s="51">
        <f t="shared" si="15"/>
        <v>694</v>
      </c>
      <c r="B702" s="7" t="s">
        <v>1434</v>
      </c>
      <c r="C702" s="11" t="s">
        <v>2087</v>
      </c>
      <c r="D702" s="11" t="s">
        <v>2090</v>
      </c>
      <c r="E702" s="48">
        <v>2013.05</v>
      </c>
      <c r="F702" s="8" t="s">
        <v>226</v>
      </c>
      <c r="G702" s="9">
        <v>2757</v>
      </c>
      <c r="H702" s="9">
        <v>2795</v>
      </c>
      <c r="I702" s="10" t="s">
        <v>2116</v>
      </c>
      <c r="J702" s="40" t="s">
        <v>50</v>
      </c>
      <c r="K702" s="4"/>
    </row>
    <row r="703" spans="1:11" s="52" customFormat="1" x14ac:dyDescent="0.2">
      <c r="A703" s="51">
        <f t="shared" si="15"/>
        <v>695</v>
      </c>
      <c r="B703" s="11" t="s">
        <v>1435</v>
      </c>
      <c r="C703" s="11" t="s">
        <v>2087</v>
      </c>
      <c r="D703" s="11" t="s">
        <v>2090</v>
      </c>
      <c r="E703" s="48">
        <v>2013.07</v>
      </c>
      <c r="F703" s="8" t="s">
        <v>336</v>
      </c>
      <c r="G703" s="9">
        <v>3266</v>
      </c>
      <c r="H703" s="9">
        <v>3333</v>
      </c>
      <c r="I703" s="10" t="s">
        <v>2116</v>
      </c>
      <c r="J703" s="40" t="s">
        <v>50</v>
      </c>
      <c r="K703" s="4"/>
    </row>
    <row r="704" spans="1:11" s="52" customFormat="1" x14ac:dyDescent="0.2">
      <c r="A704" s="51">
        <f t="shared" si="15"/>
        <v>696</v>
      </c>
      <c r="B704" s="11" t="s">
        <v>1436</v>
      </c>
      <c r="C704" s="11" t="s">
        <v>2087</v>
      </c>
      <c r="D704" s="11" t="s">
        <v>2090</v>
      </c>
      <c r="E704" s="48">
        <v>2013.07</v>
      </c>
      <c r="F704" s="8" t="s">
        <v>338</v>
      </c>
      <c r="G704" s="9">
        <v>2916</v>
      </c>
      <c r="H704" s="9">
        <v>3598</v>
      </c>
      <c r="I704" s="10" t="s">
        <v>2116</v>
      </c>
      <c r="J704" s="40" t="s">
        <v>50</v>
      </c>
      <c r="K704" s="4"/>
    </row>
    <row r="705" spans="1:11" s="52" customFormat="1" x14ac:dyDescent="0.2">
      <c r="A705" s="51">
        <f t="shared" si="15"/>
        <v>697</v>
      </c>
      <c r="B705" s="11" t="s">
        <v>1437</v>
      </c>
      <c r="C705" s="11" t="s">
        <v>2087</v>
      </c>
      <c r="D705" s="11" t="s">
        <v>2090</v>
      </c>
      <c r="E705" s="48">
        <v>2013.07</v>
      </c>
      <c r="F705" s="8" t="s">
        <v>233</v>
      </c>
      <c r="G705" s="9">
        <v>3227</v>
      </c>
      <c r="H705" s="9">
        <v>7646</v>
      </c>
      <c r="I705" s="10" t="s">
        <v>2186</v>
      </c>
      <c r="J705" s="40" t="s">
        <v>50</v>
      </c>
      <c r="K705" s="4"/>
    </row>
    <row r="706" spans="1:11" s="52" customFormat="1" x14ac:dyDescent="0.2">
      <c r="A706" s="51">
        <f t="shared" si="15"/>
        <v>698</v>
      </c>
      <c r="B706" s="11" t="s">
        <v>1438</v>
      </c>
      <c r="C706" s="11" t="s">
        <v>2087</v>
      </c>
      <c r="D706" s="11" t="s">
        <v>2090</v>
      </c>
      <c r="E706" s="48">
        <v>2013.07</v>
      </c>
      <c r="F706" s="8" t="s">
        <v>332</v>
      </c>
      <c r="G706" s="9">
        <v>2256</v>
      </c>
      <c r="H706" s="9">
        <v>4662</v>
      </c>
      <c r="I706" s="10" t="s">
        <v>2186</v>
      </c>
      <c r="J706" s="40" t="s">
        <v>50</v>
      </c>
      <c r="K706" s="4"/>
    </row>
    <row r="707" spans="1:11" s="62" customFormat="1" x14ac:dyDescent="0.2">
      <c r="A707" s="51">
        <f t="shared" si="15"/>
        <v>699</v>
      </c>
      <c r="B707" s="11" t="s">
        <v>1439</v>
      </c>
      <c r="C707" s="11" t="s">
        <v>2087</v>
      </c>
      <c r="D707" s="11" t="s">
        <v>2205</v>
      </c>
      <c r="E707" s="48">
        <v>2013.08</v>
      </c>
      <c r="F707" s="8" t="s">
        <v>276</v>
      </c>
      <c r="G707" s="9">
        <v>3324</v>
      </c>
      <c r="H707" s="9">
        <v>3866</v>
      </c>
      <c r="I707" s="10" t="s">
        <v>2175</v>
      </c>
      <c r="J707" s="40" t="s">
        <v>50</v>
      </c>
      <c r="K707" s="4"/>
    </row>
    <row r="708" spans="1:11" s="52" customFormat="1" x14ac:dyDescent="0.2">
      <c r="A708" s="51">
        <f t="shared" si="15"/>
        <v>700</v>
      </c>
      <c r="B708" s="11" t="s">
        <v>1440</v>
      </c>
      <c r="C708" s="11" t="s">
        <v>2087</v>
      </c>
      <c r="D708" s="11" t="s">
        <v>2090</v>
      </c>
      <c r="E708" s="48">
        <v>2013.08</v>
      </c>
      <c r="F708" s="8" t="s">
        <v>243</v>
      </c>
      <c r="G708" s="9">
        <v>2463</v>
      </c>
      <c r="H708" s="9">
        <v>3828</v>
      </c>
      <c r="I708" s="10" t="s">
        <v>2186</v>
      </c>
      <c r="J708" s="40" t="s">
        <v>50</v>
      </c>
      <c r="K708" s="4"/>
    </row>
    <row r="709" spans="1:11" s="52" customFormat="1" x14ac:dyDescent="0.2">
      <c r="A709" s="51">
        <f t="shared" si="15"/>
        <v>701</v>
      </c>
      <c r="B709" s="11" t="s">
        <v>1441</v>
      </c>
      <c r="C709" s="11" t="s">
        <v>2087</v>
      </c>
      <c r="D709" s="11" t="s">
        <v>2092</v>
      </c>
      <c r="E709" s="48" t="s">
        <v>2215</v>
      </c>
      <c r="F709" s="8" t="s">
        <v>102</v>
      </c>
      <c r="G709" s="9">
        <v>3549</v>
      </c>
      <c r="H709" s="9">
        <v>5591</v>
      </c>
      <c r="I709" s="10" t="s">
        <v>2116</v>
      </c>
      <c r="J709" s="40" t="s">
        <v>50</v>
      </c>
      <c r="K709" s="4"/>
    </row>
    <row r="710" spans="1:11" s="52" customFormat="1" x14ac:dyDescent="0.2">
      <c r="A710" s="51">
        <f t="shared" si="15"/>
        <v>702</v>
      </c>
      <c r="B710" s="11" t="s">
        <v>1350</v>
      </c>
      <c r="C710" s="7" t="s">
        <v>2087</v>
      </c>
      <c r="D710" s="11" t="s">
        <v>2205</v>
      </c>
      <c r="E710" s="49">
        <v>2014.01</v>
      </c>
      <c r="F710" s="36" t="s">
        <v>311</v>
      </c>
      <c r="G710" s="37">
        <v>2165</v>
      </c>
      <c r="H710" s="9">
        <v>4133</v>
      </c>
      <c r="I710" s="10" t="s">
        <v>2202</v>
      </c>
      <c r="J710" s="40" t="s">
        <v>50</v>
      </c>
      <c r="K710" s="5"/>
    </row>
    <row r="711" spans="1:11" s="52" customFormat="1" x14ac:dyDescent="0.2">
      <c r="A711" s="51">
        <f t="shared" si="15"/>
        <v>703</v>
      </c>
      <c r="B711" s="11" t="s">
        <v>1442</v>
      </c>
      <c r="C711" s="7" t="s">
        <v>2087</v>
      </c>
      <c r="D711" s="11" t="s">
        <v>2090</v>
      </c>
      <c r="E711" s="49">
        <v>2014.03</v>
      </c>
      <c r="F711" s="36" t="s">
        <v>316</v>
      </c>
      <c r="G711" s="37">
        <v>2581</v>
      </c>
      <c r="H711" s="9">
        <v>4688</v>
      </c>
      <c r="I711" s="10" t="s">
        <v>2241</v>
      </c>
      <c r="J711" s="40" t="s">
        <v>50</v>
      </c>
      <c r="K711" s="5"/>
    </row>
    <row r="712" spans="1:11" s="52" customFormat="1" x14ac:dyDescent="0.2">
      <c r="A712" s="51">
        <f t="shared" si="15"/>
        <v>704</v>
      </c>
      <c r="B712" s="11" t="s">
        <v>1443</v>
      </c>
      <c r="C712" s="11" t="s">
        <v>2087</v>
      </c>
      <c r="D712" s="11" t="s">
        <v>2101</v>
      </c>
      <c r="E712" s="49">
        <v>2014.04</v>
      </c>
      <c r="F712" s="36" t="s">
        <v>319</v>
      </c>
      <c r="G712" s="37">
        <v>2813</v>
      </c>
      <c r="H712" s="9">
        <v>4787</v>
      </c>
      <c r="I712" s="10" t="s">
        <v>2</v>
      </c>
      <c r="J712" s="40" t="s">
        <v>50</v>
      </c>
      <c r="K712" s="5"/>
    </row>
    <row r="713" spans="1:11" s="52" customFormat="1" x14ac:dyDescent="0.2">
      <c r="A713" s="51">
        <f t="shared" si="15"/>
        <v>705</v>
      </c>
      <c r="B713" s="11" t="s">
        <v>1444</v>
      </c>
      <c r="C713" s="11" t="s">
        <v>2087</v>
      </c>
      <c r="D713" s="11" t="s">
        <v>2090</v>
      </c>
      <c r="E713" s="49">
        <v>2014.05</v>
      </c>
      <c r="F713" s="36" t="s">
        <v>324</v>
      </c>
      <c r="G713" s="37">
        <v>2911</v>
      </c>
      <c r="H713" s="9">
        <v>4918</v>
      </c>
      <c r="I713" s="10" t="s">
        <v>2116</v>
      </c>
      <c r="J713" s="40" t="s">
        <v>50</v>
      </c>
      <c r="K713" s="5"/>
    </row>
    <row r="714" spans="1:11" s="62" customFormat="1" x14ac:dyDescent="0.2">
      <c r="A714" s="51">
        <f t="shared" si="15"/>
        <v>706</v>
      </c>
      <c r="B714" s="11" t="s">
        <v>1445</v>
      </c>
      <c r="C714" s="11" t="s">
        <v>2087</v>
      </c>
      <c r="D714" s="11" t="s">
        <v>2090</v>
      </c>
      <c r="E714" s="49">
        <v>2014.06</v>
      </c>
      <c r="F714" s="36" t="s">
        <v>137</v>
      </c>
      <c r="G714" s="37">
        <v>8755</v>
      </c>
      <c r="H714" s="9">
        <v>15031</v>
      </c>
      <c r="I714" s="10" t="s">
        <v>2164</v>
      </c>
      <c r="J714" s="40" t="s">
        <v>50</v>
      </c>
      <c r="K714" s="5"/>
    </row>
    <row r="715" spans="1:11" s="52" customFormat="1" x14ac:dyDescent="0.2">
      <c r="A715" s="51">
        <f t="shared" si="15"/>
        <v>707</v>
      </c>
      <c r="B715" s="11" t="s">
        <v>1446</v>
      </c>
      <c r="C715" s="11" t="s">
        <v>2087</v>
      </c>
      <c r="D715" s="11" t="s">
        <v>2090</v>
      </c>
      <c r="E715" s="49">
        <v>2014.06</v>
      </c>
      <c r="F715" s="36" t="s">
        <v>254</v>
      </c>
      <c r="G715" s="37">
        <v>3584</v>
      </c>
      <c r="H715" s="9">
        <v>5718</v>
      </c>
      <c r="I715" s="10" t="s">
        <v>2116</v>
      </c>
      <c r="J715" s="40" t="s">
        <v>50</v>
      </c>
      <c r="K715" s="5"/>
    </row>
    <row r="716" spans="1:11" s="52" customFormat="1" x14ac:dyDescent="0.2">
      <c r="A716" s="51">
        <f t="shared" si="15"/>
        <v>708</v>
      </c>
      <c r="B716" s="7" t="s">
        <v>1447</v>
      </c>
      <c r="C716" s="7" t="s">
        <v>2087</v>
      </c>
      <c r="D716" s="7" t="s">
        <v>2090</v>
      </c>
      <c r="E716" s="49">
        <v>2014.07</v>
      </c>
      <c r="F716" s="8" t="s">
        <v>327</v>
      </c>
      <c r="G716" s="9">
        <v>10571</v>
      </c>
      <c r="H716" s="9">
        <v>13923</v>
      </c>
      <c r="I716" s="10" t="s">
        <v>2164</v>
      </c>
      <c r="J716" s="40" t="s">
        <v>50</v>
      </c>
      <c r="K716" s="4"/>
    </row>
    <row r="717" spans="1:11" s="52" customFormat="1" x14ac:dyDescent="0.2">
      <c r="A717" s="51">
        <f t="shared" si="15"/>
        <v>709</v>
      </c>
      <c r="B717" s="7" t="s">
        <v>1448</v>
      </c>
      <c r="C717" s="7" t="s">
        <v>2087</v>
      </c>
      <c r="D717" s="7" t="s">
        <v>2090</v>
      </c>
      <c r="E717" s="49">
        <v>2014.07</v>
      </c>
      <c r="F717" s="8" t="s">
        <v>328</v>
      </c>
      <c r="G717" s="9">
        <v>4314</v>
      </c>
      <c r="H717" s="9">
        <v>8249</v>
      </c>
      <c r="I717" s="10" t="s">
        <v>2223</v>
      </c>
      <c r="J717" s="40" t="s">
        <v>50</v>
      </c>
      <c r="K717" s="4"/>
    </row>
    <row r="718" spans="1:11" s="52" customFormat="1" x14ac:dyDescent="0.2">
      <c r="A718" s="51">
        <f t="shared" si="15"/>
        <v>710</v>
      </c>
      <c r="B718" s="7" t="s">
        <v>1449</v>
      </c>
      <c r="C718" s="7" t="s">
        <v>2087</v>
      </c>
      <c r="D718" s="7" t="s">
        <v>2090</v>
      </c>
      <c r="E718" s="49">
        <v>2014.07</v>
      </c>
      <c r="F718" s="8" t="s">
        <v>331</v>
      </c>
      <c r="G718" s="9">
        <v>3043</v>
      </c>
      <c r="H718" s="9">
        <v>4548</v>
      </c>
      <c r="I718" s="10" t="s">
        <v>2253</v>
      </c>
      <c r="J718" s="40" t="s">
        <v>50</v>
      </c>
      <c r="K718" s="4"/>
    </row>
    <row r="719" spans="1:11" s="52" customFormat="1" x14ac:dyDescent="0.2">
      <c r="A719" s="51">
        <f t="shared" si="15"/>
        <v>711</v>
      </c>
      <c r="B719" s="7" t="s">
        <v>1450</v>
      </c>
      <c r="C719" s="7" t="s">
        <v>2087</v>
      </c>
      <c r="D719" s="7" t="s">
        <v>2113</v>
      </c>
      <c r="E719" s="49">
        <v>2014.07</v>
      </c>
      <c r="F719" s="8" t="s">
        <v>143</v>
      </c>
      <c r="G719" s="9">
        <v>2837</v>
      </c>
      <c r="H719" s="9">
        <v>6165</v>
      </c>
      <c r="I719" s="10" t="s">
        <v>2186</v>
      </c>
      <c r="J719" s="40" t="s">
        <v>50</v>
      </c>
      <c r="K719" s="4"/>
    </row>
    <row r="720" spans="1:11" s="52" customFormat="1" x14ac:dyDescent="0.2">
      <c r="A720" s="51">
        <f t="shared" si="15"/>
        <v>712</v>
      </c>
      <c r="B720" s="7" t="s">
        <v>1451</v>
      </c>
      <c r="C720" s="7" t="s">
        <v>2087</v>
      </c>
      <c r="D720" s="7" t="s">
        <v>2090</v>
      </c>
      <c r="E720" s="49">
        <v>2014.07</v>
      </c>
      <c r="F720" s="8" t="s">
        <v>145</v>
      </c>
      <c r="G720" s="9">
        <v>2947</v>
      </c>
      <c r="H720" s="9">
        <v>4668</v>
      </c>
      <c r="I720" s="10" t="s">
        <v>2116</v>
      </c>
      <c r="J720" s="40" t="s">
        <v>50</v>
      </c>
      <c r="K720" s="4"/>
    </row>
    <row r="721" spans="1:11" s="52" customFormat="1" x14ac:dyDescent="0.2">
      <c r="A721" s="51">
        <f t="shared" si="15"/>
        <v>713</v>
      </c>
      <c r="B721" s="7" t="s">
        <v>1981</v>
      </c>
      <c r="C721" s="7" t="s">
        <v>2087</v>
      </c>
      <c r="D721" s="11" t="s">
        <v>2090</v>
      </c>
      <c r="E721" s="49">
        <v>2014.07</v>
      </c>
      <c r="F721" s="8" t="s">
        <v>254</v>
      </c>
      <c r="G721" s="9">
        <v>1260</v>
      </c>
      <c r="H721" s="9">
        <v>2100</v>
      </c>
      <c r="I721" s="10" t="s">
        <v>2116</v>
      </c>
      <c r="J721" s="40" t="s">
        <v>50</v>
      </c>
      <c r="K721" s="4"/>
    </row>
    <row r="722" spans="1:11" s="52" customFormat="1" x14ac:dyDescent="0.2">
      <c r="A722" s="51">
        <f t="shared" si="15"/>
        <v>714</v>
      </c>
      <c r="B722" s="7" t="s">
        <v>1452</v>
      </c>
      <c r="C722" s="7" t="s">
        <v>2087</v>
      </c>
      <c r="D722" s="7" t="s">
        <v>2092</v>
      </c>
      <c r="E722" s="49">
        <v>2014.08</v>
      </c>
      <c r="F722" s="8" t="s">
        <v>287</v>
      </c>
      <c r="G722" s="9">
        <v>3355</v>
      </c>
      <c r="H722" s="9">
        <v>3449</v>
      </c>
      <c r="I722" s="10" t="s">
        <v>2116</v>
      </c>
      <c r="J722" s="40" t="s">
        <v>50</v>
      </c>
      <c r="K722" s="4"/>
    </row>
    <row r="723" spans="1:11" s="52" customFormat="1" x14ac:dyDescent="0.2">
      <c r="A723" s="51">
        <f t="shared" si="15"/>
        <v>715</v>
      </c>
      <c r="B723" s="7" t="s">
        <v>1453</v>
      </c>
      <c r="C723" s="7" t="s">
        <v>2087</v>
      </c>
      <c r="D723" s="7" t="s">
        <v>2090</v>
      </c>
      <c r="E723" s="49">
        <v>2014.08</v>
      </c>
      <c r="F723" s="8" t="s">
        <v>184</v>
      </c>
      <c r="G723" s="9">
        <v>2430</v>
      </c>
      <c r="H723" s="9">
        <v>5025</v>
      </c>
      <c r="I723" s="10" t="s">
        <v>2155</v>
      </c>
      <c r="J723" s="40" t="s">
        <v>50</v>
      </c>
      <c r="K723" s="4"/>
    </row>
    <row r="724" spans="1:11" s="62" customFormat="1" x14ac:dyDescent="0.2">
      <c r="A724" s="51">
        <f t="shared" si="15"/>
        <v>716</v>
      </c>
      <c r="B724" s="7" t="s">
        <v>1352</v>
      </c>
      <c r="C724" s="7" t="s">
        <v>2087</v>
      </c>
      <c r="D724" s="11" t="s">
        <v>2090</v>
      </c>
      <c r="E724" s="49">
        <v>2014.09</v>
      </c>
      <c r="F724" s="8" t="s">
        <v>188</v>
      </c>
      <c r="G724" s="9">
        <v>1298</v>
      </c>
      <c r="H724" s="9">
        <v>3808</v>
      </c>
      <c r="I724" s="10" t="s">
        <v>2186</v>
      </c>
      <c r="J724" s="40" t="s">
        <v>50</v>
      </c>
      <c r="K724" s="4"/>
    </row>
    <row r="725" spans="1:11" s="52" customFormat="1" x14ac:dyDescent="0.2">
      <c r="A725" s="51">
        <f t="shared" si="15"/>
        <v>717</v>
      </c>
      <c r="B725" s="7" t="s">
        <v>1454</v>
      </c>
      <c r="C725" s="7" t="s">
        <v>2087</v>
      </c>
      <c r="D725" s="7" t="s">
        <v>2090</v>
      </c>
      <c r="E725" s="49">
        <v>2014.09</v>
      </c>
      <c r="F725" s="8" t="s">
        <v>290</v>
      </c>
      <c r="G725" s="9">
        <v>744</v>
      </c>
      <c r="H725" s="9">
        <v>1180</v>
      </c>
      <c r="I725" s="10" t="s">
        <v>2116</v>
      </c>
      <c r="J725" s="40" t="s">
        <v>50</v>
      </c>
      <c r="K725" s="4"/>
    </row>
    <row r="726" spans="1:11" s="52" customFormat="1" x14ac:dyDescent="0.2">
      <c r="A726" s="51">
        <f t="shared" si="15"/>
        <v>718</v>
      </c>
      <c r="B726" s="7" t="s">
        <v>1455</v>
      </c>
      <c r="C726" s="7" t="s">
        <v>2087</v>
      </c>
      <c r="D726" s="7" t="s">
        <v>2090</v>
      </c>
      <c r="E726" s="49" t="s">
        <v>2262</v>
      </c>
      <c r="F726" s="8" t="s">
        <v>295</v>
      </c>
      <c r="G726" s="9">
        <v>4349</v>
      </c>
      <c r="H726" s="9">
        <v>11319</v>
      </c>
      <c r="I726" s="10" t="s">
        <v>2202</v>
      </c>
      <c r="J726" s="40" t="s">
        <v>50</v>
      </c>
      <c r="K726" s="4"/>
    </row>
    <row r="727" spans="1:11" s="52" customFormat="1" x14ac:dyDescent="0.2">
      <c r="A727" s="51">
        <f t="shared" si="15"/>
        <v>719</v>
      </c>
      <c r="B727" s="7" t="s">
        <v>1456</v>
      </c>
      <c r="C727" s="7" t="s">
        <v>2087</v>
      </c>
      <c r="D727" s="7" t="s">
        <v>2090</v>
      </c>
      <c r="E727" s="49" t="s">
        <v>2262</v>
      </c>
      <c r="F727" s="8" t="s">
        <v>297</v>
      </c>
      <c r="G727" s="9">
        <v>2947</v>
      </c>
      <c r="H727" s="9">
        <v>4399</v>
      </c>
      <c r="I727" s="10" t="s">
        <v>2116</v>
      </c>
      <c r="J727" s="40" t="s">
        <v>50</v>
      </c>
      <c r="K727" s="4"/>
    </row>
    <row r="728" spans="1:11" s="52" customFormat="1" x14ac:dyDescent="0.2">
      <c r="A728" s="51">
        <f t="shared" si="15"/>
        <v>720</v>
      </c>
      <c r="B728" s="7" t="s">
        <v>1457</v>
      </c>
      <c r="C728" s="7" t="s">
        <v>2087</v>
      </c>
      <c r="D728" s="7" t="s">
        <v>2090</v>
      </c>
      <c r="E728" s="49">
        <v>2014.12</v>
      </c>
      <c r="F728" s="8" t="s">
        <v>159</v>
      </c>
      <c r="G728" s="9">
        <v>2299</v>
      </c>
      <c r="H728" s="9">
        <v>3975</v>
      </c>
      <c r="I728" s="10" t="s">
        <v>1458</v>
      </c>
      <c r="J728" s="40" t="s">
        <v>50</v>
      </c>
      <c r="K728" s="4"/>
    </row>
    <row r="729" spans="1:11" s="52" customFormat="1" x14ac:dyDescent="0.2">
      <c r="A729" s="51">
        <f t="shared" si="15"/>
        <v>721</v>
      </c>
      <c r="B729" s="7" t="s">
        <v>1386</v>
      </c>
      <c r="C729" s="7" t="s">
        <v>2087</v>
      </c>
      <c r="D729" s="7" t="s">
        <v>2090</v>
      </c>
      <c r="E729" s="49">
        <v>2014.12</v>
      </c>
      <c r="F729" s="8" t="s">
        <v>302</v>
      </c>
      <c r="G729" s="9">
        <v>312</v>
      </c>
      <c r="H729" s="9">
        <v>466</v>
      </c>
      <c r="I729" s="10" t="s">
        <v>2116</v>
      </c>
      <c r="J729" s="40" t="s">
        <v>50</v>
      </c>
      <c r="K729" s="4"/>
    </row>
    <row r="730" spans="1:11" s="52" customFormat="1" x14ac:dyDescent="0.2">
      <c r="A730" s="51">
        <f t="shared" si="15"/>
        <v>722</v>
      </c>
      <c r="B730" s="7" t="s">
        <v>1459</v>
      </c>
      <c r="C730" s="7" t="s">
        <v>2087</v>
      </c>
      <c r="D730" s="7" t="s">
        <v>2090</v>
      </c>
      <c r="E730" s="49">
        <v>2015.01</v>
      </c>
      <c r="F730" s="8" t="s">
        <v>304</v>
      </c>
      <c r="G730" s="9">
        <v>5531</v>
      </c>
      <c r="H730" s="9">
        <v>9622</v>
      </c>
      <c r="I730" s="10" t="s">
        <v>2116</v>
      </c>
      <c r="J730" s="40" t="s">
        <v>50</v>
      </c>
      <c r="K730" s="4"/>
    </row>
    <row r="731" spans="1:11" s="52" customFormat="1" x14ac:dyDescent="0.2">
      <c r="A731" s="51">
        <f t="shared" si="15"/>
        <v>723</v>
      </c>
      <c r="B731" s="11" t="s">
        <v>1460</v>
      </c>
      <c r="C731" s="7" t="s">
        <v>2087</v>
      </c>
      <c r="D731" s="11" t="s">
        <v>2090</v>
      </c>
      <c r="E731" s="49">
        <v>2015.02</v>
      </c>
      <c r="F731" s="12" t="s">
        <v>307</v>
      </c>
      <c r="G731" s="13">
        <v>3390</v>
      </c>
      <c r="H731" s="13">
        <v>4995</v>
      </c>
      <c r="I731" s="14" t="s">
        <v>2116</v>
      </c>
      <c r="J731" s="46" t="s">
        <v>50</v>
      </c>
      <c r="K731" s="6"/>
    </row>
    <row r="732" spans="1:11" s="52" customFormat="1" x14ac:dyDescent="0.2">
      <c r="A732" s="51">
        <f t="shared" si="15"/>
        <v>724</v>
      </c>
      <c r="B732" s="11" t="s">
        <v>1461</v>
      </c>
      <c r="C732" s="7" t="s">
        <v>2087</v>
      </c>
      <c r="D732" s="11" t="s">
        <v>2277</v>
      </c>
      <c r="E732" s="49">
        <v>2015.03</v>
      </c>
      <c r="F732" s="12" t="s">
        <v>221</v>
      </c>
      <c r="G732" s="13">
        <v>2848</v>
      </c>
      <c r="H732" s="13">
        <v>2502</v>
      </c>
      <c r="I732" s="14" t="s">
        <v>2278</v>
      </c>
      <c r="J732" s="46" t="s">
        <v>50</v>
      </c>
      <c r="K732" s="6"/>
    </row>
    <row r="733" spans="1:11" s="52" customFormat="1" x14ac:dyDescent="0.2">
      <c r="A733" s="51">
        <f t="shared" si="15"/>
        <v>725</v>
      </c>
      <c r="B733" s="11" t="s">
        <v>1462</v>
      </c>
      <c r="C733" s="7" t="s">
        <v>2087</v>
      </c>
      <c r="D733" s="11" t="s">
        <v>2090</v>
      </c>
      <c r="E733" s="49">
        <v>2015.03</v>
      </c>
      <c r="F733" s="12" t="s">
        <v>251</v>
      </c>
      <c r="G733" s="13">
        <v>3283</v>
      </c>
      <c r="H733" s="13">
        <v>3268</v>
      </c>
      <c r="I733" s="14" t="s">
        <v>2116</v>
      </c>
      <c r="J733" s="46" t="s">
        <v>50</v>
      </c>
      <c r="K733" s="6"/>
    </row>
    <row r="734" spans="1:11" s="52" customFormat="1" x14ac:dyDescent="0.2">
      <c r="A734" s="51">
        <f t="shared" si="15"/>
        <v>726</v>
      </c>
      <c r="B734" s="11" t="s">
        <v>1463</v>
      </c>
      <c r="C734" s="7" t="s">
        <v>2087</v>
      </c>
      <c r="D734" s="11" t="s">
        <v>2090</v>
      </c>
      <c r="E734" s="49">
        <v>2015.03</v>
      </c>
      <c r="F734" s="12" t="s">
        <v>254</v>
      </c>
      <c r="G734" s="13">
        <v>305</v>
      </c>
      <c r="H734" s="13">
        <v>463</v>
      </c>
      <c r="I734" s="14" t="s">
        <v>2116</v>
      </c>
      <c r="J734" s="46" t="s">
        <v>50</v>
      </c>
      <c r="K734" s="6"/>
    </row>
    <row r="735" spans="1:11" s="62" customFormat="1" x14ac:dyDescent="0.2">
      <c r="A735" s="51">
        <f t="shared" si="15"/>
        <v>727</v>
      </c>
      <c r="B735" s="11" t="s">
        <v>1985</v>
      </c>
      <c r="C735" s="7" t="s">
        <v>2087</v>
      </c>
      <c r="D735" s="11" t="s">
        <v>2092</v>
      </c>
      <c r="E735" s="49">
        <v>2015.03</v>
      </c>
      <c r="F735" s="12" t="s">
        <v>249</v>
      </c>
      <c r="G735" s="13">
        <v>2710</v>
      </c>
      <c r="H735" s="13">
        <v>414</v>
      </c>
      <c r="I735" s="14" t="s">
        <v>2116</v>
      </c>
      <c r="J735" s="46" t="s">
        <v>50</v>
      </c>
      <c r="K735" s="6"/>
    </row>
    <row r="736" spans="1:11" s="62" customFormat="1" x14ac:dyDescent="0.2">
      <c r="A736" s="51">
        <f t="shared" si="15"/>
        <v>728</v>
      </c>
      <c r="B736" s="11" t="s">
        <v>1464</v>
      </c>
      <c r="C736" s="11" t="s">
        <v>2087</v>
      </c>
      <c r="D736" s="11" t="s">
        <v>2090</v>
      </c>
      <c r="E736" s="49">
        <v>2015.06</v>
      </c>
      <c r="F736" s="12" t="s">
        <v>249</v>
      </c>
      <c r="G736" s="13">
        <v>2710</v>
      </c>
      <c r="H736" s="13">
        <v>3514</v>
      </c>
      <c r="I736" s="14" t="s">
        <v>2175</v>
      </c>
      <c r="J736" s="46" t="s">
        <v>50</v>
      </c>
      <c r="K736" s="6"/>
    </row>
    <row r="737" spans="1:11" s="62" customFormat="1" x14ac:dyDescent="0.2">
      <c r="A737" s="51">
        <f t="shared" si="15"/>
        <v>729</v>
      </c>
      <c r="B737" s="11" t="s">
        <v>1465</v>
      </c>
      <c r="C737" s="11" t="s">
        <v>2087</v>
      </c>
      <c r="D737" s="11" t="s">
        <v>2090</v>
      </c>
      <c r="E737" s="49">
        <v>2015.07</v>
      </c>
      <c r="F737" s="12" t="s">
        <v>269</v>
      </c>
      <c r="G737" s="13">
        <v>4572</v>
      </c>
      <c r="H737" s="13">
        <v>4248</v>
      </c>
      <c r="I737" s="14" t="s">
        <v>2116</v>
      </c>
      <c r="J737" s="46" t="s">
        <v>50</v>
      </c>
      <c r="K737" s="6"/>
    </row>
    <row r="738" spans="1:11" s="62" customFormat="1" x14ac:dyDescent="0.2">
      <c r="A738" s="51">
        <f t="shared" si="15"/>
        <v>730</v>
      </c>
      <c r="B738" s="11" t="s">
        <v>1466</v>
      </c>
      <c r="C738" s="11" t="s">
        <v>2087</v>
      </c>
      <c r="D738" s="11" t="s">
        <v>2090</v>
      </c>
      <c r="E738" s="49">
        <v>2015.07</v>
      </c>
      <c r="F738" s="12" t="s">
        <v>187</v>
      </c>
      <c r="G738" s="13">
        <v>3616</v>
      </c>
      <c r="H738" s="13">
        <v>7975</v>
      </c>
      <c r="I738" s="14" t="s">
        <v>2186</v>
      </c>
      <c r="J738" s="46" t="s">
        <v>50</v>
      </c>
      <c r="K738" s="6"/>
    </row>
    <row r="739" spans="1:11" s="62" customFormat="1" x14ac:dyDescent="0.2">
      <c r="A739" s="51">
        <f t="shared" si="15"/>
        <v>731</v>
      </c>
      <c r="B739" s="11" t="s">
        <v>1467</v>
      </c>
      <c r="C739" s="11" t="s">
        <v>2087</v>
      </c>
      <c r="D739" s="11" t="s">
        <v>2090</v>
      </c>
      <c r="E739" s="49">
        <v>2015.07</v>
      </c>
      <c r="F739" s="12" t="s">
        <v>151</v>
      </c>
      <c r="G739" s="13">
        <v>12495</v>
      </c>
      <c r="H739" s="13">
        <v>7948</v>
      </c>
      <c r="I739" s="14" t="s">
        <v>2186</v>
      </c>
      <c r="J739" s="46" t="s">
        <v>50</v>
      </c>
      <c r="K739" s="6"/>
    </row>
    <row r="740" spans="1:11" s="62" customFormat="1" x14ac:dyDescent="0.2">
      <c r="A740" s="51">
        <f t="shared" si="15"/>
        <v>732</v>
      </c>
      <c r="B740" s="11" t="s">
        <v>1565</v>
      </c>
      <c r="C740" s="11" t="s">
        <v>2087</v>
      </c>
      <c r="D740" s="7" t="s">
        <v>2090</v>
      </c>
      <c r="E740" s="49">
        <v>2015.07</v>
      </c>
      <c r="F740" s="12" t="s">
        <v>138</v>
      </c>
      <c r="G740" s="13">
        <v>401</v>
      </c>
      <c r="H740" s="13">
        <v>682</v>
      </c>
      <c r="I740" s="14" t="s">
        <v>2118</v>
      </c>
      <c r="J740" s="46" t="s">
        <v>50</v>
      </c>
      <c r="K740" s="6"/>
    </row>
    <row r="741" spans="1:11" s="62" customFormat="1" x14ac:dyDescent="0.2">
      <c r="A741" s="51">
        <f t="shared" si="15"/>
        <v>733</v>
      </c>
      <c r="B741" s="11" t="s">
        <v>1468</v>
      </c>
      <c r="C741" s="11" t="s">
        <v>2087</v>
      </c>
      <c r="D741" s="11" t="s">
        <v>2090</v>
      </c>
      <c r="E741" s="49">
        <v>2015.08</v>
      </c>
      <c r="F741" s="12" t="s">
        <v>277</v>
      </c>
      <c r="G741" s="13">
        <v>3763</v>
      </c>
      <c r="H741" s="13">
        <v>7000</v>
      </c>
      <c r="I741" s="14" t="s">
        <v>2175</v>
      </c>
      <c r="J741" s="46" t="s">
        <v>50</v>
      </c>
      <c r="K741" s="6"/>
    </row>
    <row r="742" spans="1:11" s="62" customFormat="1" x14ac:dyDescent="0.2">
      <c r="A742" s="51">
        <f t="shared" si="15"/>
        <v>734</v>
      </c>
      <c r="B742" s="11" t="s">
        <v>1469</v>
      </c>
      <c r="C742" s="11" t="s">
        <v>2087</v>
      </c>
      <c r="D742" s="11" t="s">
        <v>2205</v>
      </c>
      <c r="E742" s="49">
        <v>2015.08</v>
      </c>
      <c r="F742" s="12" t="s">
        <v>186</v>
      </c>
      <c r="G742" s="13">
        <v>5125</v>
      </c>
      <c r="H742" s="13">
        <v>8094</v>
      </c>
      <c r="I742" s="14" t="s">
        <v>2175</v>
      </c>
      <c r="J742" s="46" t="s">
        <v>50</v>
      </c>
      <c r="K742" s="6"/>
    </row>
    <row r="743" spans="1:11" s="62" customFormat="1" x14ac:dyDescent="0.2">
      <c r="A743" s="51">
        <f t="shared" si="15"/>
        <v>735</v>
      </c>
      <c r="B743" s="11" t="s">
        <v>1470</v>
      </c>
      <c r="C743" s="11" t="s">
        <v>2087</v>
      </c>
      <c r="D743" s="11" t="s">
        <v>2129</v>
      </c>
      <c r="E743" s="49">
        <v>2015.08</v>
      </c>
      <c r="F743" s="12" t="s">
        <v>283</v>
      </c>
      <c r="G743" s="13">
        <v>3544</v>
      </c>
      <c r="H743" s="13">
        <v>3978</v>
      </c>
      <c r="I743" s="14" t="s">
        <v>2198</v>
      </c>
      <c r="J743" s="46" t="s">
        <v>50</v>
      </c>
      <c r="K743" s="6"/>
    </row>
    <row r="744" spans="1:11" s="62" customFormat="1" x14ac:dyDescent="0.2">
      <c r="A744" s="51">
        <f t="shared" si="15"/>
        <v>736</v>
      </c>
      <c r="B744" s="11" t="s">
        <v>1471</v>
      </c>
      <c r="C744" s="11" t="s">
        <v>2087</v>
      </c>
      <c r="D744" s="11" t="s">
        <v>2090</v>
      </c>
      <c r="E744" s="49">
        <v>2015.09</v>
      </c>
      <c r="F744" s="12" t="s">
        <v>224</v>
      </c>
      <c r="G744" s="13">
        <v>2178</v>
      </c>
      <c r="H744" s="13">
        <v>3697</v>
      </c>
      <c r="I744" s="14" t="s">
        <v>2116</v>
      </c>
      <c r="J744" s="46" t="s">
        <v>50</v>
      </c>
      <c r="K744" s="6"/>
    </row>
    <row r="745" spans="1:11" s="62" customFormat="1" x14ac:dyDescent="0.2">
      <c r="A745" s="51">
        <f t="shared" si="15"/>
        <v>737</v>
      </c>
      <c r="B745" s="11" t="s">
        <v>2321</v>
      </c>
      <c r="C745" s="11" t="s">
        <v>2087</v>
      </c>
      <c r="D745" s="11" t="s">
        <v>2205</v>
      </c>
      <c r="E745" s="49" t="s">
        <v>2322</v>
      </c>
      <c r="F745" s="12" t="s">
        <v>228</v>
      </c>
      <c r="G745" s="13">
        <v>2862</v>
      </c>
      <c r="H745" s="13">
        <v>5851</v>
      </c>
      <c r="I745" s="14" t="s">
        <v>2198</v>
      </c>
      <c r="J745" s="46" t="s">
        <v>50</v>
      </c>
      <c r="K745" s="5"/>
    </row>
    <row r="746" spans="1:11" s="62" customFormat="1" x14ac:dyDescent="0.2">
      <c r="A746" s="51">
        <f t="shared" si="15"/>
        <v>738</v>
      </c>
      <c r="B746" s="11" t="s">
        <v>1472</v>
      </c>
      <c r="C746" s="11" t="s">
        <v>2087</v>
      </c>
      <c r="D746" s="11" t="s">
        <v>2090</v>
      </c>
      <c r="E746" s="49">
        <v>2015.12</v>
      </c>
      <c r="F746" s="12" t="s">
        <v>238</v>
      </c>
      <c r="G746" s="13">
        <v>2961</v>
      </c>
      <c r="H746" s="13">
        <v>6532</v>
      </c>
      <c r="I746" s="14" t="s">
        <v>2186</v>
      </c>
      <c r="J746" s="46" t="s">
        <v>50</v>
      </c>
      <c r="K746" s="6"/>
    </row>
    <row r="747" spans="1:11" s="62" customFormat="1" x14ac:dyDescent="0.2">
      <c r="A747" s="51">
        <f t="shared" si="15"/>
        <v>739</v>
      </c>
      <c r="B747" s="11" t="s">
        <v>1473</v>
      </c>
      <c r="C747" s="11" t="s">
        <v>2087</v>
      </c>
      <c r="D747" s="11" t="s">
        <v>2090</v>
      </c>
      <c r="E747" s="49">
        <v>2016.03</v>
      </c>
      <c r="F747" s="12" t="s">
        <v>244</v>
      </c>
      <c r="G747" s="13">
        <v>3452</v>
      </c>
      <c r="H747" s="13">
        <v>5856</v>
      </c>
      <c r="I747" s="14" t="s">
        <v>2151</v>
      </c>
      <c r="J747" s="46" t="s">
        <v>50</v>
      </c>
      <c r="K747" s="6"/>
    </row>
    <row r="748" spans="1:11" s="62" customFormat="1" x14ac:dyDescent="0.2">
      <c r="A748" s="51">
        <f t="shared" si="15"/>
        <v>740</v>
      </c>
      <c r="B748" s="11" t="s">
        <v>1987</v>
      </c>
      <c r="C748" s="11" t="s">
        <v>2087</v>
      </c>
      <c r="D748" s="11" t="s">
        <v>2090</v>
      </c>
      <c r="E748" s="49">
        <v>2016.03</v>
      </c>
      <c r="F748" s="12" t="s">
        <v>242</v>
      </c>
      <c r="G748" s="13">
        <v>247</v>
      </c>
      <c r="H748" s="13">
        <v>404</v>
      </c>
      <c r="I748" s="14" t="s">
        <v>2211</v>
      </c>
      <c r="J748" s="46" t="s">
        <v>50</v>
      </c>
      <c r="K748" s="6"/>
    </row>
    <row r="749" spans="1:11" s="62" customFormat="1" x14ac:dyDescent="0.2">
      <c r="A749" s="51">
        <f t="shared" si="15"/>
        <v>741</v>
      </c>
      <c r="B749" s="11" t="s">
        <v>1474</v>
      </c>
      <c r="C749" s="11" t="s">
        <v>2087</v>
      </c>
      <c r="D749" s="11" t="s">
        <v>2090</v>
      </c>
      <c r="E749" s="49">
        <v>2016.04</v>
      </c>
      <c r="F749" s="12" t="s">
        <v>198</v>
      </c>
      <c r="G749" s="13">
        <v>3733</v>
      </c>
      <c r="H749" s="13">
        <v>6832</v>
      </c>
      <c r="I749" s="14" t="s">
        <v>2116</v>
      </c>
      <c r="J749" s="46" t="s">
        <v>50</v>
      </c>
      <c r="K749" s="6"/>
    </row>
    <row r="750" spans="1:11" s="62" customFormat="1" x14ac:dyDescent="0.2">
      <c r="A750" s="51">
        <f t="shared" si="15"/>
        <v>742</v>
      </c>
      <c r="B750" s="11" t="s">
        <v>1475</v>
      </c>
      <c r="C750" s="11" t="s">
        <v>2087</v>
      </c>
      <c r="D750" s="11" t="s">
        <v>2090</v>
      </c>
      <c r="E750" s="49">
        <v>2016.05</v>
      </c>
      <c r="F750" s="12" t="s">
        <v>160</v>
      </c>
      <c r="G750" s="13">
        <v>5550</v>
      </c>
      <c r="H750" s="13">
        <v>11094</v>
      </c>
      <c r="I750" s="14" t="s">
        <v>2273</v>
      </c>
      <c r="J750" s="46" t="s">
        <v>50</v>
      </c>
      <c r="K750" s="6"/>
    </row>
    <row r="751" spans="1:11" s="62" customFormat="1" x14ac:dyDescent="0.2">
      <c r="A751" s="51">
        <f t="shared" si="15"/>
        <v>743</v>
      </c>
      <c r="B751" s="11" t="s">
        <v>1476</v>
      </c>
      <c r="C751" s="11" t="s">
        <v>2087</v>
      </c>
      <c r="D751" s="11" t="s">
        <v>2090</v>
      </c>
      <c r="E751" s="49">
        <v>2016.05</v>
      </c>
      <c r="F751" s="12" t="s">
        <v>193</v>
      </c>
      <c r="G751" s="13">
        <v>6567</v>
      </c>
      <c r="H751" s="13">
        <v>8697</v>
      </c>
      <c r="I751" s="14" t="s">
        <v>2116</v>
      </c>
      <c r="J751" s="46" t="s">
        <v>50</v>
      </c>
      <c r="K751" s="6"/>
    </row>
    <row r="752" spans="1:11" s="62" customFormat="1" x14ac:dyDescent="0.2">
      <c r="A752" s="51">
        <f t="shared" si="15"/>
        <v>744</v>
      </c>
      <c r="B752" s="11" t="s">
        <v>1477</v>
      </c>
      <c r="C752" s="11" t="s">
        <v>2087</v>
      </c>
      <c r="D752" s="11" t="s">
        <v>2090</v>
      </c>
      <c r="E752" s="49">
        <v>2016.06</v>
      </c>
      <c r="F752" s="12" t="s">
        <v>148</v>
      </c>
      <c r="G752" s="13">
        <v>5809</v>
      </c>
      <c r="H752" s="13">
        <v>12481</v>
      </c>
      <c r="I752" s="14" t="s">
        <v>2187</v>
      </c>
      <c r="J752" s="46" t="s">
        <v>50</v>
      </c>
      <c r="K752" s="6"/>
    </row>
    <row r="753" spans="1:11" s="62" customFormat="1" x14ac:dyDescent="0.2">
      <c r="A753" s="51">
        <f t="shared" si="15"/>
        <v>745</v>
      </c>
      <c r="B753" s="11" t="s">
        <v>1478</v>
      </c>
      <c r="C753" s="11" t="s">
        <v>2087</v>
      </c>
      <c r="D753" s="11" t="s">
        <v>2090</v>
      </c>
      <c r="E753" s="49">
        <v>2016.07</v>
      </c>
      <c r="F753" s="12" t="s">
        <v>212</v>
      </c>
      <c r="G753" s="13">
        <v>3070</v>
      </c>
      <c r="H753" s="13">
        <v>5172</v>
      </c>
      <c r="I753" s="14" t="s">
        <v>2116</v>
      </c>
      <c r="J753" s="46" t="s">
        <v>50</v>
      </c>
      <c r="K753" s="6"/>
    </row>
    <row r="754" spans="1:11" s="62" customFormat="1" x14ac:dyDescent="0.2">
      <c r="A754" s="51">
        <f t="shared" ref="A754:A817" si="16">ROW()-8</f>
        <v>746</v>
      </c>
      <c r="B754" s="11" t="s">
        <v>1353</v>
      </c>
      <c r="C754" s="11" t="s">
        <v>2087</v>
      </c>
      <c r="D754" s="11" t="s">
        <v>2090</v>
      </c>
      <c r="E754" s="49">
        <v>2016.08</v>
      </c>
      <c r="F754" s="12" t="s">
        <v>173</v>
      </c>
      <c r="G754" s="13">
        <v>7966</v>
      </c>
      <c r="H754" s="13">
        <v>12274</v>
      </c>
      <c r="I754" s="14" t="s">
        <v>4</v>
      </c>
      <c r="J754" s="46" t="s">
        <v>50</v>
      </c>
      <c r="K754" s="5"/>
    </row>
    <row r="755" spans="1:11" s="62" customFormat="1" x14ac:dyDescent="0.2">
      <c r="A755" s="51">
        <f t="shared" si="16"/>
        <v>747</v>
      </c>
      <c r="B755" s="11" t="s">
        <v>1479</v>
      </c>
      <c r="C755" s="11" t="s">
        <v>2087</v>
      </c>
      <c r="D755" s="11" t="s">
        <v>2090</v>
      </c>
      <c r="E755" s="49">
        <v>2016.08</v>
      </c>
      <c r="F755" s="12" t="s">
        <v>159</v>
      </c>
      <c r="G755" s="13">
        <v>3862</v>
      </c>
      <c r="H755" s="13">
        <v>7415</v>
      </c>
      <c r="I755" s="14" t="s">
        <v>2116</v>
      </c>
      <c r="J755" s="46" t="s">
        <v>50</v>
      </c>
      <c r="K755" s="5"/>
    </row>
    <row r="756" spans="1:11" s="62" customFormat="1" x14ac:dyDescent="0.2">
      <c r="A756" s="51">
        <f t="shared" si="16"/>
        <v>748</v>
      </c>
      <c r="B756" s="11" t="s">
        <v>1354</v>
      </c>
      <c r="C756" s="11" t="s">
        <v>2087</v>
      </c>
      <c r="D756" s="11" t="s">
        <v>2090</v>
      </c>
      <c r="E756" s="49">
        <v>2016.09</v>
      </c>
      <c r="F756" s="12" t="s">
        <v>151</v>
      </c>
      <c r="G756" s="13">
        <v>2316</v>
      </c>
      <c r="H756" s="13">
        <v>4032</v>
      </c>
      <c r="I756" s="14" t="s">
        <v>4</v>
      </c>
      <c r="J756" s="46" t="s">
        <v>50</v>
      </c>
      <c r="K756" s="6"/>
    </row>
    <row r="757" spans="1:11" s="62" customFormat="1" x14ac:dyDescent="0.2">
      <c r="A757" s="51">
        <f t="shared" si="16"/>
        <v>749</v>
      </c>
      <c r="B757" s="11" t="s">
        <v>1480</v>
      </c>
      <c r="C757" s="11" t="s">
        <v>2087</v>
      </c>
      <c r="D757" s="11" t="s">
        <v>2092</v>
      </c>
      <c r="E757" s="49">
        <v>2016.09</v>
      </c>
      <c r="F757" s="12" t="s">
        <v>111</v>
      </c>
      <c r="G757" s="13">
        <v>3813</v>
      </c>
      <c r="H757" s="13">
        <v>5416</v>
      </c>
      <c r="I757" s="14" t="s">
        <v>40</v>
      </c>
      <c r="J757" s="46" t="s">
        <v>50</v>
      </c>
      <c r="K757" s="6"/>
    </row>
    <row r="758" spans="1:11" s="62" customFormat="1" x14ac:dyDescent="0.2">
      <c r="A758" s="51">
        <f t="shared" si="16"/>
        <v>750</v>
      </c>
      <c r="B758" s="11" t="s">
        <v>2352</v>
      </c>
      <c r="C758" s="11" t="s">
        <v>2087</v>
      </c>
      <c r="D758" s="11" t="s">
        <v>2205</v>
      </c>
      <c r="E758" s="49">
        <v>2016.09</v>
      </c>
      <c r="F758" s="12" t="s">
        <v>174</v>
      </c>
      <c r="G758" s="13">
        <v>3463</v>
      </c>
      <c r="H758" s="13">
        <v>6779</v>
      </c>
      <c r="I758" s="14" t="s">
        <v>40</v>
      </c>
      <c r="J758" s="46" t="s">
        <v>50</v>
      </c>
      <c r="K758" s="6"/>
    </row>
    <row r="759" spans="1:11" s="62" customFormat="1" x14ac:dyDescent="0.2">
      <c r="A759" s="51">
        <f t="shared" si="16"/>
        <v>751</v>
      </c>
      <c r="B759" s="11" t="s">
        <v>1355</v>
      </c>
      <c r="C759" s="11" t="s">
        <v>2087</v>
      </c>
      <c r="D759" s="11" t="s">
        <v>2101</v>
      </c>
      <c r="E759" s="49" t="s">
        <v>890</v>
      </c>
      <c r="F759" s="12" t="s">
        <v>182</v>
      </c>
      <c r="G759" s="13">
        <v>7315</v>
      </c>
      <c r="H759" s="13">
        <v>12878</v>
      </c>
      <c r="I759" s="14" t="s">
        <v>4</v>
      </c>
      <c r="J759" s="46" t="s">
        <v>50</v>
      </c>
      <c r="K759" s="6"/>
    </row>
    <row r="760" spans="1:11" s="62" customFormat="1" x14ac:dyDescent="0.2">
      <c r="A760" s="51">
        <f t="shared" si="16"/>
        <v>752</v>
      </c>
      <c r="B760" s="11" t="s">
        <v>1481</v>
      </c>
      <c r="C760" s="11" t="s">
        <v>2087</v>
      </c>
      <c r="D760" s="11" t="s">
        <v>2090</v>
      </c>
      <c r="E760" s="49" t="s">
        <v>2358</v>
      </c>
      <c r="F760" s="12" t="s">
        <v>178</v>
      </c>
      <c r="G760" s="13">
        <v>3805</v>
      </c>
      <c r="H760" s="13">
        <v>7383</v>
      </c>
      <c r="I760" s="14" t="s">
        <v>40</v>
      </c>
      <c r="J760" s="46" t="s">
        <v>50</v>
      </c>
      <c r="K760" s="6"/>
    </row>
    <row r="761" spans="1:11" s="62" customFormat="1" x14ac:dyDescent="0.2">
      <c r="A761" s="51">
        <f t="shared" si="16"/>
        <v>753</v>
      </c>
      <c r="B761" s="11" t="s">
        <v>1482</v>
      </c>
      <c r="C761" s="11" t="s">
        <v>2087</v>
      </c>
      <c r="D761" s="15" t="s">
        <v>2090</v>
      </c>
      <c r="E761" s="49">
        <v>2016.11</v>
      </c>
      <c r="F761" s="12" t="s">
        <v>189</v>
      </c>
      <c r="G761" s="16">
        <v>3659</v>
      </c>
      <c r="H761" s="17">
        <v>10782</v>
      </c>
      <c r="I761" s="18" t="s">
        <v>2369</v>
      </c>
      <c r="J761" s="18" t="s">
        <v>50</v>
      </c>
      <c r="K761" s="6"/>
    </row>
    <row r="762" spans="1:11" s="62" customFormat="1" x14ac:dyDescent="0.2">
      <c r="A762" s="51">
        <f t="shared" si="16"/>
        <v>754</v>
      </c>
      <c r="B762" s="11" t="s">
        <v>1483</v>
      </c>
      <c r="C762" s="11" t="s">
        <v>2087</v>
      </c>
      <c r="D762" s="15" t="s">
        <v>2090</v>
      </c>
      <c r="E762" s="49">
        <v>2016.11</v>
      </c>
      <c r="F762" s="12" t="s">
        <v>111</v>
      </c>
      <c r="G762" s="16">
        <v>3410</v>
      </c>
      <c r="H762" s="17">
        <v>5139</v>
      </c>
      <c r="I762" s="14" t="s">
        <v>40</v>
      </c>
      <c r="J762" s="18" t="s">
        <v>50</v>
      </c>
      <c r="K762" s="6"/>
    </row>
    <row r="763" spans="1:11" s="62" customFormat="1" x14ac:dyDescent="0.2">
      <c r="A763" s="51">
        <f t="shared" si="16"/>
        <v>755</v>
      </c>
      <c r="B763" s="11" t="s">
        <v>1484</v>
      </c>
      <c r="C763" s="11" t="s">
        <v>2087</v>
      </c>
      <c r="D763" s="15" t="s">
        <v>2090</v>
      </c>
      <c r="E763" s="49">
        <v>2016.11</v>
      </c>
      <c r="F763" s="12" t="s">
        <v>149</v>
      </c>
      <c r="G763" s="16">
        <v>3476</v>
      </c>
      <c r="H763" s="17">
        <v>5517</v>
      </c>
      <c r="I763" s="14" t="s">
        <v>40</v>
      </c>
      <c r="J763" s="18" t="s">
        <v>50</v>
      </c>
      <c r="K763" s="6"/>
    </row>
    <row r="764" spans="1:11" s="62" customFormat="1" x14ac:dyDescent="0.2">
      <c r="A764" s="51">
        <f t="shared" si="16"/>
        <v>756</v>
      </c>
      <c r="B764" s="11" t="s">
        <v>1485</v>
      </c>
      <c r="C764" s="11" t="s">
        <v>2087</v>
      </c>
      <c r="D764" s="15" t="s">
        <v>2370</v>
      </c>
      <c r="E764" s="49">
        <v>2016.11</v>
      </c>
      <c r="F764" s="12" t="s">
        <v>195</v>
      </c>
      <c r="G764" s="16">
        <v>7337</v>
      </c>
      <c r="H764" s="17">
        <v>14288</v>
      </c>
      <c r="I764" s="14" t="s">
        <v>40</v>
      </c>
      <c r="J764" s="18" t="s">
        <v>50</v>
      </c>
      <c r="K764" s="6"/>
    </row>
    <row r="765" spans="1:11" s="62" customFormat="1" x14ac:dyDescent="0.2">
      <c r="A765" s="51">
        <f t="shared" si="16"/>
        <v>757</v>
      </c>
      <c r="B765" s="11" t="s">
        <v>1486</v>
      </c>
      <c r="C765" s="11" t="s">
        <v>2087</v>
      </c>
      <c r="D765" s="11" t="s">
        <v>2090</v>
      </c>
      <c r="E765" s="49">
        <v>2016.12</v>
      </c>
      <c r="F765" s="12" t="s">
        <v>127</v>
      </c>
      <c r="G765" s="13">
        <v>4553</v>
      </c>
      <c r="H765" s="13">
        <v>5047</v>
      </c>
      <c r="I765" s="14" t="s">
        <v>40</v>
      </c>
      <c r="J765" s="18" t="s">
        <v>50</v>
      </c>
      <c r="K765" s="6"/>
    </row>
    <row r="766" spans="1:11" s="62" customFormat="1" x14ac:dyDescent="0.2">
      <c r="A766" s="51">
        <f t="shared" si="16"/>
        <v>758</v>
      </c>
      <c r="B766" s="11" t="s">
        <v>1487</v>
      </c>
      <c r="C766" s="11" t="s">
        <v>2087</v>
      </c>
      <c r="D766" s="11" t="s">
        <v>2165</v>
      </c>
      <c r="E766" s="49">
        <v>2016.12</v>
      </c>
      <c r="F766" s="12" t="s">
        <v>131</v>
      </c>
      <c r="G766" s="13">
        <v>3482</v>
      </c>
      <c r="H766" s="13">
        <v>6624</v>
      </c>
      <c r="I766" s="14" t="s">
        <v>40</v>
      </c>
      <c r="J766" s="18" t="s">
        <v>50</v>
      </c>
      <c r="K766" s="6"/>
    </row>
    <row r="767" spans="1:11" s="62" customFormat="1" x14ac:dyDescent="0.2">
      <c r="A767" s="51">
        <f t="shared" si="16"/>
        <v>759</v>
      </c>
      <c r="B767" s="11" t="s">
        <v>2378</v>
      </c>
      <c r="C767" s="11" t="s">
        <v>2087</v>
      </c>
      <c r="D767" s="15" t="s">
        <v>2090</v>
      </c>
      <c r="E767" s="49">
        <v>2016.12</v>
      </c>
      <c r="F767" s="12" t="s">
        <v>132</v>
      </c>
      <c r="G767" s="16">
        <v>4334</v>
      </c>
      <c r="H767" s="17">
        <v>8494</v>
      </c>
      <c r="I767" s="14" t="s">
        <v>40</v>
      </c>
      <c r="J767" s="18" t="s">
        <v>50</v>
      </c>
      <c r="K767" s="6"/>
    </row>
    <row r="768" spans="1:11" s="62" customFormat="1" x14ac:dyDescent="0.2">
      <c r="A768" s="51">
        <f t="shared" si="16"/>
        <v>760</v>
      </c>
      <c r="B768" s="11" t="s">
        <v>1488</v>
      </c>
      <c r="C768" s="11" t="s">
        <v>2087</v>
      </c>
      <c r="D768" s="15" t="s">
        <v>2090</v>
      </c>
      <c r="E768" s="49">
        <v>2016.12</v>
      </c>
      <c r="F768" s="12" t="s">
        <v>137</v>
      </c>
      <c r="G768" s="13">
        <v>4479</v>
      </c>
      <c r="H768" s="13">
        <v>6967</v>
      </c>
      <c r="I768" s="14" t="s">
        <v>4</v>
      </c>
      <c r="J768" s="18" t="s">
        <v>50</v>
      </c>
      <c r="K768" s="6"/>
    </row>
    <row r="769" spans="1:11" s="62" customFormat="1" x14ac:dyDescent="0.2">
      <c r="A769" s="51">
        <f t="shared" si="16"/>
        <v>761</v>
      </c>
      <c r="B769" s="11" t="s">
        <v>1489</v>
      </c>
      <c r="C769" s="11" t="s">
        <v>2087</v>
      </c>
      <c r="D769" s="11" t="s">
        <v>2101</v>
      </c>
      <c r="E769" s="49">
        <v>2017.02</v>
      </c>
      <c r="F769" s="12" t="s">
        <v>146</v>
      </c>
      <c r="G769" s="16">
        <v>4035</v>
      </c>
      <c r="H769" s="13">
        <v>7658</v>
      </c>
      <c r="I769" s="14" t="s">
        <v>40</v>
      </c>
      <c r="J769" s="18" t="s">
        <v>50</v>
      </c>
      <c r="K769" s="6"/>
    </row>
    <row r="770" spans="1:11" s="62" customFormat="1" x14ac:dyDescent="0.2">
      <c r="A770" s="51">
        <f t="shared" si="16"/>
        <v>762</v>
      </c>
      <c r="B770" s="11" t="s">
        <v>1484</v>
      </c>
      <c r="C770" s="11" t="s">
        <v>2087</v>
      </c>
      <c r="D770" s="11" t="s">
        <v>2090</v>
      </c>
      <c r="E770" s="49">
        <v>2017.02</v>
      </c>
      <c r="F770" s="12" t="s">
        <v>149</v>
      </c>
      <c r="G770" s="16">
        <v>16</v>
      </c>
      <c r="H770" s="13">
        <v>25</v>
      </c>
      <c r="I770" s="14" t="s">
        <v>2110</v>
      </c>
      <c r="J770" s="46" t="s">
        <v>2110</v>
      </c>
      <c r="K770" s="6"/>
    </row>
    <row r="771" spans="1:11" s="62" customFormat="1" x14ac:dyDescent="0.2">
      <c r="A771" s="51">
        <f t="shared" si="16"/>
        <v>763</v>
      </c>
      <c r="B771" s="11" t="s">
        <v>1487</v>
      </c>
      <c r="C771" s="11" t="s">
        <v>2087</v>
      </c>
      <c r="D771" s="11" t="s">
        <v>2205</v>
      </c>
      <c r="E771" s="49">
        <v>2017.03</v>
      </c>
      <c r="F771" s="12" t="s">
        <v>131</v>
      </c>
      <c r="G771" s="13">
        <v>238</v>
      </c>
      <c r="H771" s="13">
        <v>527</v>
      </c>
      <c r="I771" s="18" t="s">
        <v>2175</v>
      </c>
      <c r="J771" s="18" t="s">
        <v>50</v>
      </c>
      <c r="K771" s="6"/>
    </row>
    <row r="772" spans="1:11" s="62" customFormat="1" x14ac:dyDescent="0.2">
      <c r="A772" s="51">
        <f t="shared" si="16"/>
        <v>764</v>
      </c>
      <c r="B772" s="21" t="s">
        <v>2404</v>
      </c>
      <c r="C772" s="11" t="s">
        <v>2087</v>
      </c>
      <c r="D772" s="11" t="s">
        <v>2405</v>
      </c>
      <c r="E772" s="49">
        <v>2017.04</v>
      </c>
      <c r="F772" s="12" t="s">
        <v>159</v>
      </c>
      <c r="G772" s="13">
        <v>3417</v>
      </c>
      <c r="H772" s="13">
        <v>7225</v>
      </c>
      <c r="I772" s="14" t="s">
        <v>40</v>
      </c>
      <c r="J772" s="18" t="s">
        <v>50</v>
      </c>
      <c r="K772" s="6"/>
    </row>
    <row r="773" spans="1:11" s="52" customFormat="1" x14ac:dyDescent="0.2">
      <c r="A773" s="51">
        <f t="shared" si="16"/>
        <v>765</v>
      </c>
      <c r="B773" s="21" t="s">
        <v>2406</v>
      </c>
      <c r="C773" s="11" t="s">
        <v>2087</v>
      </c>
      <c r="D773" s="11" t="s">
        <v>2090</v>
      </c>
      <c r="E773" s="49">
        <v>2017.04</v>
      </c>
      <c r="F773" s="12" t="s">
        <v>165</v>
      </c>
      <c r="G773" s="13">
        <v>2771</v>
      </c>
      <c r="H773" s="13">
        <v>6908</v>
      </c>
      <c r="I773" s="14" t="s">
        <v>2116</v>
      </c>
      <c r="J773" s="18" t="s">
        <v>50</v>
      </c>
      <c r="K773" s="5" t="s">
        <v>2197</v>
      </c>
    </row>
    <row r="774" spans="1:11" s="62" customFormat="1" x14ac:dyDescent="0.2">
      <c r="A774" s="51">
        <f t="shared" si="16"/>
        <v>766</v>
      </c>
      <c r="B774" s="11" t="s">
        <v>2419</v>
      </c>
      <c r="C774" s="21" t="s">
        <v>2087</v>
      </c>
      <c r="D774" s="11" t="s">
        <v>2090</v>
      </c>
      <c r="E774" s="49">
        <v>2017.05</v>
      </c>
      <c r="F774" s="12" t="s">
        <v>2420</v>
      </c>
      <c r="G774" s="13">
        <v>3685</v>
      </c>
      <c r="H774" s="13">
        <v>7260</v>
      </c>
      <c r="I774" s="14" t="s">
        <v>2116</v>
      </c>
      <c r="J774" s="18" t="s">
        <v>50</v>
      </c>
      <c r="K774" s="6"/>
    </row>
    <row r="775" spans="1:11" s="62" customFormat="1" x14ac:dyDescent="0.2">
      <c r="A775" s="51">
        <f t="shared" si="16"/>
        <v>767</v>
      </c>
      <c r="B775" s="11" t="s">
        <v>1490</v>
      </c>
      <c r="C775" s="21" t="s">
        <v>2087</v>
      </c>
      <c r="D775" s="11" t="s">
        <v>2090</v>
      </c>
      <c r="E775" s="49">
        <v>2017.05</v>
      </c>
      <c r="F775" s="12" t="s">
        <v>121</v>
      </c>
      <c r="G775" s="13">
        <v>3979</v>
      </c>
      <c r="H775" s="13">
        <v>5447</v>
      </c>
      <c r="I775" s="14" t="s">
        <v>2116</v>
      </c>
      <c r="J775" s="18" t="s">
        <v>50</v>
      </c>
      <c r="K775" s="6"/>
    </row>
    <row r="776" spans="1:11" s="62" customFormat="1" x14ac:dyDescent="0.2">
      <c r="A776" s="51">
        <f t="shared" si="16"/>
        <v>768</v>
      </c>
      <c r="B776" s="11" t="s">
        <v>1491</v>
      </c>
      <c r="C776" s="21" t="s">
        <v>2087</v>
      </c>
      <c r="D776" s="11" t="s">
        <v>2090</v>
      </c>
      <c r="E776" s="49">
        <v>2017.05</v>
      </c>
      <c r="F776" s="12" t="s">
        <v>105</v>
      </c>
      <c r="G776" s="13">
        <v>2342</v>
      </c>
      <c r="H776" s="13">
        <v>4795</v>
      </c>
      <c r="I776" s="14" t="s">
        <v>4</v>
      </c>
      <c r="J776" s="18" t="s">
        <v>50</v>
      </c>
      <c r="K776" s="6"/>
    </row>
    <row r="777" spans="1:11" s="62" customFormat="1" x14ac:dyDescent="0.2">
      <c r="A777" s="51">
        <f t="shared" si="16"/>
        <v>769</v>
      </c>
      <c r="B777" s="21" t="s">
        <v>1357</v>
      </c>
      <c r="C777" s="21" t="s">
        <v>2087</v>
      </c>
      <c r="D777" s="11" t="s">
        <v>2090</v>
      </c>
      <c r="E777" s="49">
        <v>2017.06</v>
      </c>
      <c r="F777" s="12" t="s">
        <v>87</v>
      </c>
      <c r="G777" s="13">
        <v>3750</v>
      </c>
      <c r="H777" s="13">
        <v>6817</v>
      </c>
      <c r="I777" s="14" t="s">
        <v>40</v>
      </c>
      <c r="J777" s="46" t="s">
        <v>50</v>
      </c>
      <c r="K777" s="6"/>
    </row>
    <row r="778" spans="1:11" s="62" customFormat="1" x14ac:dyDescent="0.2">
      <c r="A778" s="51">
        <f t="shared" si="16"/>
        <v>770</v>
      </c>
      <c r="B778" s="21" t="s">
        <v>1492</v>
      </c>
      <c r="C778" s="21" t="s">
        <v>2087</v>
      </c>
      <c r="D778" s="11" t="s">
        <v>2090</v>
      </c>
      <c r="E778" s="49">
        <v>2017.06</v>
      </c>
      <c r="F778" s="12" t="s">
        <v>113</v>
      </c>
      <c r="G778" s="13">
        <v>1630</v>
      </c>
      <c r="H778" s="13">
        <v>3507</v>
      </c>
      <c r="I778" s="14" t="s">
        <v>40</v>
      </c>
      <c r="J778" s="46" t="s">
        <v>50</v>
      </c>
      <c r="K778" s="6"/>
    </row>
    <row r="779" spans="1:11" s="62" customFormat="1" x14ac:dyDescent="0.2">
      <c r="A779" s="51">
        <f t="shared" si="16"/>
        <v>771</v>
      </c>
      <c r="B779" s="21" t="s">
        <v>1493</v>
      </c>
      <c r="C779" s="21" t="s">
        <v>2087</v>
      </c>
      <c r="D779" s="11" t="s">
        <v>2090</v>
      </c>
      <c r="E779" s="49">
        <v>2017.06</v>
      </c>
      <c r="F779" s="12" t="s">
        <v>75</v>
      </c>
      <c r="G779" s="13">
        <v>4980</v>
      </c>
      <c r="H779" s="13">
        <v>9526</v>
      </c>
      <c r="I779" s="14" t="s">
        <v>40</v>
      </c>
      <c r="J779" s="46" t="s">
        <v>50</v>
      </c>
      <c r="K779" s="6"/>
    </row>
    <row r="780" spans="1:11" s="62" customFormat="1" x14ac:dyDescent="0.2">
      <c r="A780" s="51">
        <f t="shared" si="16"/>
        <v>772</v>
      </c>
      <c r="B780" s="21" t="s">
        <v>1494</v>
      </c>
      <c r="C780" s="21" t="s">
        <v>2087</v>
      </c>
      <c r="D780" s="11" t="s">
        <v>2090</v>
      </c>
      <c r="E780" s="49">
        <v>2017.06</v>
      </c>
      <c r="F780" s="12" t="s">
        <v>106</v>
      </c>
      <c r="G780" s="13">
        <v>7112</v>
      </c>
      <c r="H780" s="13">
        <v>14099</v>
      </c>
      <c r="I780" s="14" t="s">
        <v>40</v>
      </c>
      <c r="J780" s="46" t="s">
        <v>50</v>
      </c>
      <c r="K780" s="6"/>
    </row>
    <row r="781" spans="1:11" s="62" customFormat="1" x14ac:dyDescent="0.2">
      <c r="A781" s="51">
        <f t="shared" si="16"/>
        <v>773</v>
      </c>
      <c r="B781" s="21" t="s">
        <v>1784</v>
      </c>
      <c r="C781" s="21" t="s">
        <v>2087</v>
      </c>
      <c r="D781" s="7" t="s">
        <v>2090</v>
      </c>
      <c r="E781" s="49">
        <v>2017.06</v>
      </c>
      <c r="F781" s="12" t="s">
        <v>107</v>
      </c>
      <c r="G781" s="13">
        <v>2366</v>
      </c>
      <c r="H781" s="13">
        <v>3843</v>
      </c>
      <c r="I781" s="14" t="s">
        <v>40</v>
      </c>
      <c r="J781" s="46" t="s">
        <v>50</v>
      </c>
      <c r="K781" s="6"/>
    </row>
    <row r="782" spans="1:11" s="62" customFormat="1" x14ac:dyDescent="0.2">
      <c r="A782" s="51">
        <f t="shared" si="16"/>
        <v>774</v>
      </c>
      <c r="B782" s="21" t="s">
        <v>1998</v>
      </c>
      <c r="C782" s="21" t="s">
        <v>2087</v>
      </c>
      <c r="D782" s="11" t="s">
        <v>2090</v>
      </c>
      <c r="E782" s="49">
        <v>2017.06</v>
      </c>
      <c r="F782" s="12" t="s">
        <v>104</v>
      </c>
      <c r="G782" s="13">
        <v>311</v>
      </c>
      <c r="H782" s="13">
        <v>688</v>
      </c>
      <c r="I782" s="14" t="s">
        <v>40</v>
      </c>
      <c r="J782" s="18" t="s">
        <v>50</v>
      </c>
      <c r="K782" s="6"/>
    </row>
    <row r="783" spans="1:11" s="62" customFormat="1" x14ac:dyDescent="0.2">
      <c r="A783" s="51">
        <f t="shared" si="16"/>
        <v>775</v>
      </c>
      <c r="B783" s="21" t="s">
        <v>1495</v>
      </c>
      <c r="C783" s="11" t="s">
        <v>2087</v>
      </c>
      <c r="D783" s="11" t="s">
        <v>2440</v>
      </c>
      <c r="E783" s="49">
        <v>2017.09</v>
      </c>
      <c r="F783" s="12" t="s">
        <v>2441</v>
      </c>
      <c r="G783" s="13">
        <v>286</v>
      </c>
      <c r="H783" s="13">
        <v>458</v>
      </c>
      <c r="I783" s="14" t="s">
        <v>2116</v>
      </c>
      <c r="J783" s="46" t="s">
        <v>50</v>
      </c>
      <c r="K783" s="6"/>
    </row>
    <row r="784" spans="1:11" s="62" customFormat="1" x14ac:dyDescent="0.2">
      <c r="A784" s="51">
        <f t="shared" si="16"/>
        <v>776</v>
      </c>
      <c r="B784" s="21" t="s">
        <v>1496</v>
      </c>
      <c r="C784" s="11" t="s">
        <v>2087</v>
      </c>
      <c r="D784" s="11" t="s">
        <v>2440</v>
      </c>
      <c r="E784" s="49">
        <v>2017.09</v>
      </c>
      <c r="F784" s="12" t="s">
        <v>2442</v>
      </c>
      <c r="G784" s="13">
        <v>5084</v>
      </c>
      <c r="H784" s="13">
        <v>9306</v>
      </c>
      <c r="I784" s="14" t="s">
        <v>41</v>
      </c>
      <c r="J784" s="46" t="s">
        <v>50</v>
      </c>
      <c r="K784" s="6"/>
    </row>
    <row r="785" spans="1:11" s="62" customFormat="1" x14ac:dyDescent="0.2">
      <c r="A785" s="51">
        <f t="shared" si="16"/>
        <v>777</v>
      </c>
      <c r="B785" s="21" t="s">
        <v>1497</v>
      </c>
      <c r="C785" s="21" t="s">
        <v>2087</v>
      </c>
      <c r="D785" s="11" t="s">
        <v>2101</v>
      </c>
      <c r="E785" s="49">
        <v>2018.02</v>
      </c>
      <c r="F785" s="12" t="s">
        <v>520</v>
      </c>
      <c r="G785" s="13">
        <v>5614</v>
      </c>
      <c r="H785" s="13">
        <v>8067</v>
      </c>
      <c r="I785" s="14" t="s">
        <v>2</v>
      </c>
      <c r="J785" s="46" t="s">
        <v>2475</v>
      </c>
      <c r="K785" s="4"/>
    </row>
    <row r="786" spans="1:11" s="62" customFormat="1" x14ac:dyDescent="0.2">
      <c r="A786" s="51">
        <f t="shared" si="16"/>
        <v>778</v>
      </c>
      <c r="B786" s="11" t="s">
        <v>1498</v>
      </c>
      <c r="C786" s="21" t="s">
        <v>2087</v>
      </c>
      <c r="D786" s="11" t="s">
        <v>2090</v>
      </c>
      <c r="E786" s="49">
        <v>2018.02</v>
      </c>
      <c r="F786" s="12" t="s">
        <v>521</v>
      </c>
      <c r="G786" s="13">
        <v>889</v>
      </c>
      <c r="H786" s="13">
        <v>1746</v>
      </c>
      <c r="I786" s="14" t="s">
        <v>2</v>
      </c>
      <c r="J786" s="46" t="s">
        <v>2089</v>
      </c>
      <c r="K786" s="4"/>
    </row>
    <row r="787" spans="1:11" s="62" customFormat="1" x14ac:dyDescent="0.2">
      <c r="A787" s="51">
        <f t="shared" si="16"/>
        <v>779</v>
      </c>
      <c r="B787" s="21" t="s">
        <v>1499</v>
      </c>
      <c r="C787" s="11" t="s">
        <v>2087</v>
      </c>
      <c r="D787" s="11" t="s">
        <v>2090</v>
      </c>
      <c r="E787" s="49">
        <v>2018.03</v>
      </c>
      <c r="F787" s="12" t="s">
        <v>448</v>
      </c>
      <c r="G787" s="13">
        <v>4664</v>
      </c>
      <c r="H787" s="13">
        <v>7909</v>
      </c>
      <c r="I787" s="14" t="s">
        <v>2</v>
      </c>
      <c r="J787" s="46" t="s">
        <v>2089</v>
      </c>
      <c r="K787" s="6" t="s">
        <v>2463</v>
      </c>
    </row>
    <row r="788" spans="1:11" s="62" customFormat="1" x14ac:dyDescent="0.2">
      <c r="A788" s="51">
        <f t="shared" si="16"/>
        <v>780</v>
      </c>
      <c r="B788" s="21" t="s">
        <v>1500</v>
      </c>
      <c r="C788" s="11" t="s">
        <v>2087</v>
      </c>
      <c r="D788" s="11" t="s">
        <v>2090</v>
      </c>
      <c r="E788" s="49">
        <v>2018.04</v>
      </c>
      <c r="F788" s="22" t="s">
        <v>530</v>
      </c>
      <c r="G788" s="13">
        <v>3265</v>
      </c>
      <c r="H788" s="13">
        <v>6509</v>
      </c>
      <c r="I788" s="14" t="s">
        <v>2178</v>
      </c>
      <c r="J788" s="46" t="s">
        <v>2492</v>
      </c>
      <c r="K788" s="6"/>
    </row>
    <row r="789" spans="1:11" s="62" customFormat="1" x14ac:dyDescent="0.2">
      <c r="A789" s="51">
        <f t="shared" si="16"/>
        <v>781</v>
      </c>
      <c r="B789" s="21" t="s">
        <v>1501</v>
      </c>
      <c r="C789" s="11" t="s">
        <v>2087</v>
      </c>
      <c r="D789" s="11" t="s">
        <v>2090</v>
      </c>
      <c r="E789" s="49">
        <v>2018.04</v>
      </c>
      <c r="F789" s="22" t="s">
        <v>339</v>
      </c>
      <c r="G789" s="13">
        <v>309</v>
      </c>
      <c r="H789" s="13">
        <v>663</v>
      </c>
      <c r="I789" s="14" t="s">
        <v>4</v>
      </c>
      <c r="J789" s="46" t="s">
        <v>2484</v>
      </c>
      <c r="K789" s="6"/>
    </row>
    <row r="790" spans="1:11" s="62" customFormat="1" x14ac:dyDescent="0.2">
      <c r="A790" s="51">
        <f t="shared" si="16"/>
        <v>782</v>
      </c>
      <c r="B790" s="21" t="s">
        <v>1502</v>
      </c>
      <c r="C790" s="11" t="s">
        <v>2087</v>
      </c>
      <c r="D790" s="11" t="s">
        <v>2101</v>
      </c>
      <c r="E790" s="49">
        <v>2018.04</v>
      </c>
      <c r="F790" s="22" t="s">
        <v>536</v>
      </c>
      <c r="G790" s="13">
        <v>4079</v>
      </c>
      <c r="H790" s="13">
        <v>7676</v>
      </c>
      <c r="I790" s="14" t="s">
        <v>2178</v>
      </c>
      <c r="J790" s="46" t="s">
        <v>2089</v>
      </c>
      <c r="K790" s="6" t="s">
        <v>2463</v>
      </c>
    </row>
    <row r="791" spans="1:11" s="62" customFormat="1" x14ac:dyDescent="0.2">
      <c r="A791" s="51">
        <f t="shared" si="16"/>
        <v>783</v>
      </c>
      <c r="B791" s="11" t="s">
        <v>1503</v>
      </c>
      <c r="C791" s="11" t="s">
        <v>2087</v>
      </c>
      <c r="D791" s="11" t="s">
        <v>2090</v>
      </c>
      <c r="E791" s="49">
        <v>2018.06</v>
      </c>
      <c r="F791" s="12" t="s">
        <v>333</v>
      </c>
      <c r="G791" s="13">
        <v>6458</v>
      </c>
      <c r="H791" s="13">
        <v>10711</v>
      </c>
      <c r="I791" s="14" t="s">
        <v>40</v>
      </c>
      <c r="J791" s="46" t="s">
        <v>2475</v>
      </c>
      <c r="K791" s="6"/>
    </row>
    <row r="792" spans="1:11" s="62" customFormat="1" x14ac:dyDescent="0.2">
      <c r="A792" s="51">
        <f t="shared" si="16"/>
        <v>784</v>
      </c>
      <c r="B792" s="11" t="s">
        <v>1504</v>
      </c>
      <c r="C792" s="11" t="s">
        <v>2087</v>
      </c>
      <c r="D792" s="11" t="s">
        <v>2090</v>
      </c>
      <c r="E792" s="49">
        <v>2018.06</v>
      </c>
      <c r="F792" s="12" t="s">
        <v>105</v>
      </c>
      <c r="G792" s="13">
        <v>1919</v>
      </c>
      <c r="H792" s="13">
        <v>3117</v>
      </c>
      <c r="I792" s="14" t="s">
        <v>40</v>
      </c>
      <c r="J792" s="46" t="s">
        <v>2475</v>
      </c>
      <c r="K792" s="6"/>
    </row>
    <row r="793" spans="1:11" s="62" customFormat="1" x14ac:dyDescent="0.2">
      <c r="A793" s="51">
        <f t="shared" si="16"/>
        <v>785</v>
      </c>
      <c r="B793" s="24" t="s">
        <v>1505</v>
      </c>
      <c r="C793" s="24" t="s">
        <v>2087</v>
      </c>
      <c r="D793" s="24" t="s">
        <v>2092</v>
      </c>
      <c r="E793" s="60">
        <v>2018.07</v>
      </c>
      <c r="F793" s="25" t="s">
        <v>2516</v>
      </c>
      <c r="G793" s="26">
        <v>364</v>
      </c>
      <c r="H793" s="26">
        <v>651</v>
      </c>
      <c r="I793" s="27" t="s">
        <v>2155</v>
      </c>
      <c r="J793" s="70" t="s">
        <v>2481</v>
      </c>
      <c r="K793" s="20"/>
    </row>
    <row r="794" spans="1:11" s="62" customFormat="1" x14ac:dyDescent="0.2">
      <c r="A794" s="51">
        <f t="shared" si="16"/>
        <v>786</v>
      </c>
      <c r="B794" s="21" t="s">
        <v>1506</v>
      </c>
      <c r="C794" s="11" t="s">
        <v>2087</v>
      </c>
      <c r="D794" s="30" t="s">
        <v>2090</v>
      </c>
      <c r="E794" s="49">
        <v>2018.09</v>
      </c>
      <c r="F794" s="31" t="s">
        <v>429</v>
      </c>
      <c r="G794" s="32">
        <v>6226</v>
      </c>
      <c r="H794" s="29">
        <v>11873</v>
      </c>
      <c r="I794" s="33" t="s">
        <v>41</v>
      </c>
      <c r="J794" s="33" t="s">
        <v>50</v>
      </c>
      <c r="K794" s="6"/>
    </row>
    <row r="795" spans="1:11" s="62" customFormat="1" x14ac:dyDescent="0.2">
      <c r="A795" s="51">
        <f t="shared" si="16"/>
        <v>787</v>
      </c>
      <c r="B795" s="21" t="s">
        <v>1507</v>
      </c>
      <c r="C795" s="21" t="s">
        <v>2087</v>
      </c>
      <c r="D795" s="11" t="s">
        <v>2090</v>
      </c>
      <c r="E795" s="49" t="s">
        <v>2550</v>
      </c>
      <c r="F795" s="22" t="s">
        <v>2560</v>
      </c>
      <c r="G795" s="13">
        <v>2330</v>
      </c>
      <c r="H795" s="13">
        <v>4775</v>
      </c>
      <c r="I795" s="14" t="s">
        <v>2155</v>
      </c>
      <c r="J795" s="46" t="s">
        <v>2481</v>
      </c>
      <c r="K795" s="6"/>
    </row>
    <row r="796" spans="1:11" s="62" customFormat="1" x14ac:dyDescent="0.2">
      <c r="A796" s="51">
        <f t="shared" si="16"/>
        <v>788</v>
      </c>
      <c r="B796" s="21" t="s">
        <v>1508</v>
      </c>
      <c r="C796" s="30" t="s">
        <v>2087</v>
      </c>
      <c r="D796" s="30" t="s">
        <v>2090</v>
      </c>
      <c r="E796" s="49">
        <v>2018.11</v>
      </c>
      <c r="F796" s="12" t="s">
        <v>2573</v>
      </c>
      <c r="G796" s="29">
        <v>5215</v>
      </c>
      <c r="H796" s="29">
        <v>7394</v>
      </c>
      <c r="I796" s="33" t="s">
        <v>2116</v>
      </c>
      <c r="J796" s="33" t="s">
        <v>2494</v>
      </c>
      <c r="K796" s="6"/>
    </row>
    <row r="797" spans="1:11" s="62" customFormat="1" x14ac:dyDescent="0.2">
      <c r="A797" s="51">
        <f t="shared" si="16"/>
        <v>789</v>
      </c>
      <c r="B797" s="11" t="s">
        <v>560</v>
      </c>
      <c r="C797" s="11" t="s">
        <v>2087</v>
      </c>
      <c r="D797" s="30" t="s">
        <v>2125</v>
      </c>
      <c r="E797" s="49">
        <v>2018.12</v>
      </c>
      <c r="F797" s="31" t="s">
        <v>535</v>
      </c>
      <c r="G797" s="13">
        <v>4652</v>
      </c>
      <c r="H797" s="13">
        <v>9613</v>
      </c>
      <c r="I797" s="27" t="s">
        <v>4</v>
      </c>
      <c r="J797" s="33" t="s">
        <v>33</v>
      </c>
      <c r="K797" s="4"/>
    </row>
    <row r="798" spans="1:11" s="62" customFormat="1" x14ac:dyDescent="0.2">
      <c r="A798" s="51">
        <f t="shared" si="16"/>
        <v>790</v>
      </c>
      <c r="B798" s="11" t="s">
        <v>561</v>
      </c>
      <c r="C798" s="11" t="s">
        <v>2087</v>
      </c>
      <c r="D798" s="30" t="s">
        <v>2090</v>
      </c>
      <c r="E798" s="49">
        <v>2018.12</v>
      </c>
      <c r="F798" s="31" t="s">
        <v>535</v>
      </c>
      <c r="G798" s="13">
        <v>27</v>
      </c>
      <c r="H798" s="13">
        <v>42</v>
      </c>
      <c r="I798" s="33" t="s">
        <v>2586</v>
      </c>
      <c r="J798" s="33" t="s">
        <v>2586</v>
      </c>
      <c r="K798" s="4"/>
    </row>
    <row r="799" spans="1:11" s="62" customFormat="1" x14ac:dyDescent="0.2">
      <c r="A799" s="51">
        <f t="shared" si="16"/>
        <v>791</v>
      </c>
      <c r="B799" s="7" t="s">
        <v>578</v>
      </c>
      <c r="C799" s="11" t="s">
        <v>2087</v>
      </c>
      <c r="D799" s="8" t="s">
        <v>2125</v>
      </c>
      <c r="E799" s="61" t="s">
        <v>2595</v>
      </c>
      <c r="F799" s="8" t="s">
        <v>579</v>
      </c>
      <c r="G799" s="41">
        <v>3748</v>
      </c>
      <c r="H799" s="41">
        <v>6691</v>
      </c>
      <c r="I799" s="42" t="s">
        <v>41</v>
      </c>
      <c r="J799" s="44" t="s">
        <v>33</v>
      </c>
      <c r="K799" s="6"/>
    </row>
    <row r="800" spans="1:11" s="62" customFormat="1" x14ac:dyDescent="0.2">
      <c r="A800" s="51">
        <f t="shared" si="16"/>
        <v>792</v>
      </c>
      <c r="B800" s="7" t="s">
        <v>583</v>
      </c>
      <c r="C800" s="11" t="s">
        <v>2087</v>
      </c>
      <c r="D800" s="8" t="s">
        <v>2090</v>
      </c>
      <c r="E800" s="61" t="s">
        <v>2595</v>
      </c>
      <c r="F800" s="7" t="s">
        <v>584</v>
      </c>
      <c r="G800" s="41">
        <v>9319</v>
      </c>
      <c r="H800" s="41">
        <v>15892</v>
      </c>
      <c r="I800" s="42" t="s">
        <v>41</v>
      </c>
      <c r="J800" s="44" t="s">
        <v>33</v>
      </c>
      <c r="K800" s="4"/>
    </row>
    <row r="801" spans="1:11" s="52" customFormat="1" x14ac:dyDescent="0.2">
      <c r="A801" s="51">
        <f t="shared" si="16"/>
        <v>793</v>
      </c>
      <c r="B801" s="7" t="s">
        <v>1359</v>
      </c>
      <c r="C801" s="11" t="s">
        <v>2087</v>
      </c>
      <c r="D801" s="11" t="s">
        <v>2125</v>
      </c>
      <c r="E801" s="61" t="s">
        <v>2601</v>
      </c>
      <c r="F801" s="7" t="s">
        <v>320</v>
      </c>
      <c r="G801" s="43">
        <v>7075</v>
      </c>
      <c r="H801" s="43">
        <v>15628</v>
      </c>
      <c r="I801" s="44" t="s">
        <v>2116</v>
      </c>
      <c r="J801" s="80" t="s">
        <v>33</v>
      </c>
      <c r="K801" s="45" t="s">
        <v>2602</v>
      </c>
    </row>
    <row r="802" spans="1:11" s="62" customFormat="1" x14ac:dyDescent="0.2">
      <c r="A802" s="51">
        <f t="shared" si="16"/>
        <v>794</v>
      </c>
      <c r="B802" s="11" t="s">
        <v>612</v>
      </c>
      <c r="C802" s="11" t="s">
        <v>2087</v>
      </c>
      <c r="D802" s="30" t="s">
        <v>2092</v>
      </c>
      <c r="E802" s="49">
        <v>2019.04</v>
      </c>
      <c r="F802" s="31" t="s">
        <v>621</v>
      </c>
      <c r="G802" s="13">
        <v>855</v>
      </c>
      <c r="H802" s="13">
        <v>1747</v>
      </c>
      <c r="I802" s="33" t="s">
        <v>41</v>
      </c>
      <c r="J802" s="33" t="s">
        <v>50</v>
      </c>
      <c r="K802" s="4"/>
    </row>
    <row r="803" spans="1:11" s="52" customFormat="1" x14ac:dyDescent="0.2">
      <c r="A803" s="51">
        <f t="shared" si="16"/>
        <v>795</v>
      </c>
      <c r="B803" s="11" t="s">
        <v>1509</v>
      </c>
      <c r="C803" s="11" t="s">
        <v>2087</v>
      </c>
      <c r="D803" s="30" t="s">
        <v>2090</v>
      </c>
      <c r="E803" s="49">
        <v>2019.05</v>
      </c>
      <c r="F803" s="31" t="s">
        <v>625</v>
      </c>
      <c r="G803" s="13">
        <v>3281</v>
      </c>
      <c r="H803" s="13">
        <v>6666</v>
      </c>
      <c r="I803" s="33" t="s">
        <v>41</v>
      </c>
      <c r="J803" s="33" t="s">
        <v>50</v>
      </c>
      <c r="K803" s="4"/>
    </row>
    <row r="804" spans="1:11" s="52" customFormat="1" x14ac:dyDescent="0.2">
      <c r="A804" s="51">
        <f t="shared" si="16"/>
        <v>796</v>
      </c>
      <c r="B804" s="11" t="s">
        <v>1510</v>
      </c>
      <c r="C804" s="11" t="s">
        <v>2087</v>
      </c>
      <c r="D804" s="30" t="s">
        <v>2090</v>
      </c>
      <c r="E804" s="49">
        <v>2019.05</v>
      </c>
      <c r="F804" s="31" t="s">
        <v>623</v>
      </c>
      <c r="G804" s="13">
        <v>6715</v>
      </c>
      <c r="H804" s="13">
        <v>10629</v>
      </c>
      <c r="I804" s="33" t="s">
        <v>41</v>
      </c>
      <c r="J804" s="33" t="s">
        <v>50</v>
      </c>
      <c r="K804" s="4"/>
    </row>
    <row r="805" spans="1:11" s="52" customFormat="1" x14ac:dyDescent="0.2">
      <c r="A805" s="51">
        <f t="shared" si="16"/>
        <v>797</v>
      </c>
      <c r="B805" s="11" t="s">
        <v>1511</v>
      </c>
      <c r="C805" s="11" t="s">
        <v>2087</v>
      </c>
      <c r="D805" s="30" t="s">
        <v>2090</v>
      </c>
      <c r="E805" s="49">
        <v>2019.05</v>
      </c>
      <c r="F805" s="31" t="s">
        <v>630</v>
      </c>
      <c r="G805" s="13">
        <v>2576</v>
      </c>
      <c r="H805" s="13">
        <v>4518</v>
      </c>
      <c r="I805" s="33" t="s">
        <v>41</v>
      </c>
      <c r="J805" s="33" t="s">
        <v>50</v>
      </c>
      <c r="K805" s="4"/>
    </row>
    <row r="806" spans="1:11" s="52" customFormat="1" x14ac:dyDescent="0.2">
      <c r="A806" s="51">
        <f t="shared" si="16"/>
        <v>798</v>
      </c>
      <c r="B806" s="11" t="s">
        <v>1512</v>
      </c>
      <c r="C806" s="11" t="s">
        <v>2087</v>
      </c>
      <c r="D806" s="30" t="s">
        <v>2090</v>
      </c>
      <c r="E806" s="49">
        <v>2019.05</v>
      </c>
      <c r="F806" s="31" t="s">
        <v>621</v>
      </c>
      <c r="G806" s="13">
        <v>3889</v>
      </c>
      <c r="H806" s="13">
        <v>7268</v>
      </c>
      <c r="I806" s="33" t="s">
        <v>41</v>
      </c>
      <c r="J806" s="33" t="s">
        <v>50</v>
      </c>
      <c r="K806" s="4"/>
    </row>
    <row r="807" spans="1:11" s="52" customFormat="1" x14ac:dyDescent="0.2">
      <c r="A807" s="51">
        <f t="shared" si="16"/>
        <v>799</v>
      </c>
      <c r="B807" s="11" t="s">
        <v>1513</v>
      </c>
      <c r="C807" s="11" t="s">
        <v>2087</v>
      </c>
      <c r="D807" s="30" t="s">
        <v>2090</v>
      </c>
      <c r="E807" s="49">
        <v>2019.05</v>
      </c>
      <c r="F807" s="31" t="s">
        <v>626</v>
      </c>
      <c r="G807" s="13">
        <v>2692</v>
      </c>
      <c r="H807" s="13">
        <v>5463</v>
      </c>
      <c r="I807" s="33" t="s">
        <v>41</v>
      </c>
      <c r="J807" s="33" t="s">
        <v>50</v>
      </c>
      <c r="K807" s="4"/>
    </row>
    <row r="808" spans="1:11" s="52" customFormat="1" x14ac:dyDescent="0.2">
      <c r="A808" s="51">
        <f t="shared" si="16"/>
        <v>800</v>
      </c>
      <c r="B808" s="11" t="s">
        <v>1514</v>
      </c>
      <c r="C808" s="11" t="s">
        <v>2087</v>
      </c>
      <c r="D808" s="30" t="s">
        <v>2090</v>
      </c>
      <c r="E808" s="49">
        <v>2019.05</v>
      </c>
      <c r="F808" s="31" t="s">
        <v>624</v>
      </c>
      <c r="G808" s="13">
        <v>5006</v>
      </c>
      <c r="H808" s="13">
        <v>8884</v>
      </c>
      <c r="I808" s="33" t="s">
        <v>41</v>
      </c>
      <c r="J808" s="33" t="s">
        <v>50</v>
      </c>
      <c r="K808" s="4"/>
    </row>
    <row r="809" spans="1:11" s="52" customFormat="1" x14ac:dyDescent="0.2">
      <c r="A809" s="51">
        <f t="shared" si="16"/>
        <v>801</v>
      </c>
      <c r="B809" s="11" t="s">
        <v>654</v>
      </c>
      <c r="C809" s="11" t="s">
        <v>2087</v>
      </c>
      <c r="D809" s="30" t="s">
        <v>2125</v>
      </c>
      <c r="E809" s="49">
        <v>2019.07</v>
      </c>
      <c r="F809" s="31" t="s">
        <v>644</v>
      </c>
      <c r="G809" s="13">
        <v>2036</v>
      </c>
      <c r="H809" s="13">
        <v>3861</v>
      </c>
      <c r="I809" s="44" t="s">
        <v>2186</v>
      </c>
      <c r="J809" s="33" t="s">
        <v>33</v>
      </c>
      <c r="K809" s="4"/>
    </row>
    <row r="810" spans="1:11" s="52" customFormat="1" x14ac:dyDescent="0.2">
      <c r="A810" s="51">
        <f t="shared" si="16"/>
        <v>802</v>
      </c>
      <c r="B810" s="11" t="s">
        <v>1515</v>
      </c>
      <c r="C810" s="30" t="s">
        <v>2087</v>
      </c>
      <c r="D810" s="30" t="s">
        <v>2090</v>
      </c>
      <c r="E810" s="49">
        <v>2019.08</v>
      </c>
      <c r="F810" s="31" t="s">
        <v>659</v>
      </c>
      <c r="G810" s="13">
        <v>7696</v>
      </c>
      <c r="H810" s="13">
        <v>16958</v>
      </c>
      <c r="I810" s="44" t="s">
        <v>2186</v>
      </c>
      <c r="J810" s="33" t="s">
        <v>33</v>
      </c>
      <c r="K810" s="39"/>
    </row>
    <row r="811" spans="1:11" s="52" customFormat="1" x14ac:dyDescent="0.2">
      <c r="A811" s="51">
        <f t="shared" si="16"/>
        <v>803</v>
      </c>
      <c r="B811" s="11" t="s">
        <v>1516</v>
      </c>
      <c r="C811" s="30" t="s">
        <v>2087</v>
      </c>
      <c r="D811" s="30" t="s">
        <v>2125</v>
      </c>
      <c r="E811" s="49">
        <v>2019.08</v>
      </c>
      <c r="F811" s="31" t="s">
        <v>664</v>
      </c>
      <c r="G811" s="13">
        <v>3044</v>
      </c>
      <c r="H811" s="13">
        <v>6803</v>
      </c>
      <c r="I811" s="33" t="s">
        <v>611</v>
      </c>
      <c r="J811" s="33" t="s">
        <v>33</v>
      </c>
      <c r="K811" s="39"/>
    </row>
    <row r="812" spans="1:11" s="52" customFormat="1" x14ac:dyDescent="0.2">
      <c r="A812" s="51">
        <f t="shared" si="16"/>
        <v>804</v>
      </c>
      <c r="B812" s="11" t="s">
        <v>2623</v>
      </c>
      <c r="C812" s="11" t="s">
        <v>2087</v>
      </c>
      <c r="D812" s="11" t="s">
        <v>2090</v>
      </c>
      <c r="E812" s="49">
        <v>2019.09</v>
      </c>
      <c r="F812" s="31" t="s">
        <v>641</v>
      </c>
      <c r="G812" s="13">
        <v>2438</v>
      </c>
      <c r="H812" s="13">
        <v>5375</v>
      </c>
      <c r="I812" s="44" t="s">
        <v>2202</v>
      </c>
      <c r="J812" s="33" t="s">
        <v>50</v>
      </c>
      <c r="K812" s="4" t="s">
        <v>2425</v>
      </c>
    </row>
    <row r="813" spans="1:11" s="52" customFormat="1" x14ac:dyDescent="0.2">
      <c r="A813" s="51">
        <f t="shared" si="16"/>
        <v>805</v>
      </c>
      <c r="B813" s="11" t="s">
        <v>1517</v>
      </c>
      <c r="C813" s="11" t="s">
        <v>2087</v>
      </c>
      <c r="D813" s="30" t="s">
        <v>2090</v>
      </c>
      <c r="E813" s="49" t="s">
        <v>2627</v>
      </c>
      <c r="F813" s="31" t="s">
        <v>682</v>
      </c>
      <c r="G813" s="13">
        <v>2783</v>
      </c>
      <c r="H813" s="33" t="s">
        <v>2626</v>
      </c>
      <c r="I813" s="33" t="s">
        <v>41</v>
      </c>
      <c r="J813" s="33" t="s">
        <v>50</v>
      </c>
      <c r="K813" s="4" t="s">
        <v>2628</v>
      </c>
    </row>
    <row r="814" spans="1:11" s="52" customFormat="1" x14ac:dyDescent="0.2">
      <c r="A814" s="51">
        <f t="shared" si="16"/>
        <v>806</v>
      </c>
      <c r="B814" s="11" t="s">
        <v>1519</v>
      </c>
      <c r="C814" s="30" t="s">
        <v>2087</v>
      </c>
      <c r="D814" s="30" t="s">
        <v>2090</v>
      </c>
      <c r="E814" s="49">
        <v>2019.11</v>
      </c>
      <c r="F814" s="31" t="s">
        <v>688</v>
      </c>
      <c r="G814" s="13">
        <v>3397</v>
      </c>
      <c r="H814" s="13">
        <v>7210</v>
      </c>
      <c r="I814" s="33" t="s">
        <v>41</v>
      </c>
      <c r="J814" s="33" t="s">
        <v>50</v>
      </c>
      <c r="K814" s="4"/>
    </row>
    <row r="815" spans="1:11" s="52" customFormat="1" x14ac:dyDescent="0.2">
      <c r="A815" s="51">
        <f t="shared" si="16"/>
        <v>807</v>
      </c>
      <c r="B815" s="11" t="s">
        <v>1520</v>
      </c>
      <c r="C815" s="30" t="s">
        <v>2087</v>
      </c>
      <c r="D815" s="30" t="s">
        <v>2090</v>
      </c>
      <c r="E815" s="49">
        <v>2019.11</v>
      </c>
      <c r="F815" s="31" t="s">
        <v>673</v>
      </c>
      <c r="G815" s="13">
        <v>3396</v>
      </c>
      <c r="H815" s="13">
        <v>5204</v>
      </c>
      <c r="I815" s="33" t="s">
        <v>41</v>
      </c>
      <c r="J815" s="33" t="s">
        <v>50</v>
      </c>
      <c r="K815" s="4"/>
    </row>
    <row r="816" spans="1:11" s="52" customFormat="1" x14ac:dyDescent="0.2">
      <c r="A816" s="51">
        <f t="shared" si="16"/>
        <v>808</v>
      </c>
      <c r="B816" s="11" t="s">
        <v>1521</v>
      </c>
      <c r="C816" s="11" t="s">
        <v>2087</v>
      </c>
      <c r="D816" s="30" t="s">
        <v>2090</v>
      </c>
      <c r="E816" s="49">
        <v>2019.12</v>
      </c>
      <c r="F816" s="31" t="s">
        <v>699</v>
      </c>
      <c r="G816" s="13">
        <v>3415</v>
      </c>
      <c r="H816" s="13">
        <v>5859</v>
      </c>
      <c r="I816" s="33" t="s">
        <v>41</v>
      </c>
      <c r="J816" s="33" t="s">
        <v>50</v>
      </c>
      <c r="K816" s="4" t="s">
        <v>2425</v>
      </c>
    </row>
    <row r="817" spans="1:11" s="52" customFormat="1" x14ac:dyDescent="0.2">
      <c r="A817" s="51">
        <f t="shared" si="16"/>
        <v>809</v>
      </c>
      <c r="B817" s="11" t="s">
        <v>711</v>
      </c>
      <c r="C817" s="11" t="s">
        <v>2087</v>
      </c>
      <c r="D817" s="30" t="s">
        <v>2090</v>
      </c>
      <c r="E817" s="49">
        <v>2019.12</v>
      </c>
      <c r="F817" s="31" t="s">
        <v>589</v>
      </c>
      <c r="G817" s="13">
        <v>5461</v>
      </c>
      <c r="H817" s="13">
        <v>9477</v>
      </c>
      <c r="I817" s="33" t="s">
        <v>41</v>
      </c>
      <c r="J817" s="33" t="s">
        <v>50</v>
      </c>
      <c r="K817" s="4"/>
    </row>
    <row r="818" spans="1:11" s="52" customFormat="1" x14ac:dyDescent="0.2">
      <c r="A818" s="51">
        <f t="shared" ref="A818:A899" si="17">ROW()-8</f>
        <v>810</v>
      </c>
      <c r="B818" s="11" t="s">
        <v>2874</v>
      </c>
      <c r="C818" s="11" t="s">
        <v>2087</v>
      </c>
      <c r="D818" s="30" t="s">
        <v>2113</v>
      </c>
      <c r="E818" s="49">
        <v>2020.01</v>
      </c>
      <c r="F818" s="31" t="s">
        <v>712</v>
      </c>
      <c r="G818" s="13">
        <v>1156</v>
      </c>
      <c r="H818" s="13">
        <v>2327</v>
      </c>
      <c r="I818" s="33" t="s">
        <v>2202</v>
      </c>
      <c r="J818" s="33" t="s">
        <v>50</v>
      </c>
      <c r="K818" s="4"/>
    </row>
    <row r="819" spans="1:11" s="52" customFormat="1" x14ac:dyDescent="0.2">
      <c r="A819" s="51">
        <f t="shared" si="17"/>
        <v>811</v>
      </c>
      <c r="B819" s="11" t="s">
        <v>1522</v>
      </c>
      <c r="C819" s="11" t="s">
        <v>2087</v>
      </c>
      <c r="D819" s="30" t="s">
        <v>2136</v>
      </c>
      <c r="E819" s="49">
        <v>2020.02</v>
      </c>
      <c r="F819" s="31" t="s">
        <v>362</v>
      </c>
      <c r="G819" s="13">
        <v>3838</v>
      </c>
      <c r="H819" s="13">
        <v>6913</v>
      </c>
      <c r="I819" s="33" t="s">
        <v>2186</v>
      </c>
      <c r="J819" s="33" t="s">
        <v>50</v>
      </c>
      <c r="K819" s="4"/>
    </row>
    <row r="820" spans="1:11" s="52" customFormat="1" x14ac:dyDescent="0.2">
      <c r="A820" s="51">
        <f t="shared" si="17"/>
        <v>812</v>
      </c>
      <c r="B820" s="11" t="s">
        <v>1519</v>
      </c>
      <c r="C820" s="11" t="s">
        <v>2087</v>
      </c>
      <c r="D820" s="30" t="s">
        <v>2136</v>
      </c>
      <c r="E820" s="49">
        <v>2020.02</v>
      </c>
      <c r="F820" s="31" t="s">
        <v>688</v>
      </c>
      <c r="G820" s="13">
        <v>24</v>
      </c>
      <c r="H820" s="13">
        <v>50</v>
      </c>
      <c r="I820" s="33" t="s">
        <v>571</v>
      </c>
      <c r="J820" s="33" t="s">
        <v>571</v>
      </c>
      <c r="K820" s="4"/>
    </row>
    <row r="821" spans="1:11" s="52" customFormat="1" x14ac:dyDescent="0.2">
      <c r="A821" s="51">
        <f t="shared" si="17"/>
        <v>813</v>
      </c>
      <c r="B821" s="11" t="s">
        <v>1522</v>
      </c>
      <c r="C821" s="11" t="s">
        <v>2087</v>
      </c>
      <c r="D821" s="30" t="s">
        <v>747</v>
      </c>
      <c r="E821" s="49">
        <v>2020.05</v>
      </c>
      <c r="F821" s="31" t="s">
        <v>2643</v>
      </c>
      <c r="G821" s="13">
        <v>17</v>
      </c>
      <c r="H821" s="13">
        <v>38</v>
      </c>
      <c r="I821" s="33" t="s">
        <v>571</v>
      </c>
      <c r="J821" s="33" t="s">
        <v>50</v>
      </c>
      <c r="K821" s="4"/>
    </row>
    <row r="822" spans="1:11" s="52" customFormat="1" x14ac:dyDescent="0.2">
      <c r="A822" s="51">
        <f t="shared" si="17"/>
        <v>814</v>
      </c>
      <c r="B822" s="7" t="s">
        <v>752</v>
      </c>
      <c r="C822" s="7" t="s">
        <v>2087</v>
      </c>
      <c r="D822" s="7" t="s">
        <v>747</v>
      </c>
      <c r="E822" s="48">
        <v>2020.06</v>
      </c>
      <c r="F822" s="8" t="s">
        <v>753</v>
      </c>
      <c r="G822" s="9">
        <v>4951</v>
      </c>
      <c r="H822" s="9">
        <v>7688</v>
      </c>
      <c r="I822" s="10" t="s">
        <v>41</v>
      </c>
      <c r="J822" s="40" t="s">
        <v>50</v>
      </c>
      <c r="K822" s="4" t="s">
        <v>2463</v>
      </c>
    </row>
    <row r="823" spans="1:11" s="52" customFormat="1" x14ac:dyDescent="0.2">
      <c r="A823" s="51">
        <f t="shared" si="17"/>
        <v>815</v>
      </c>
      <c r="B823" s="7" t="s">
        <v>754</v>
      </c>
      <c r="C823" s="7" t="s">
        <v>2087</v>
      </c>
      <c r="D823" s="7" t="s">
        <v>747</v>
      </c>
      <c r="E823" s="48">
        <v>2020.06</v>
      </c>
      <c r="F823" s="8" t="s">
        <v>755</v>
      </c>
      <c r="G823" s="9">
        <v>11351</v>
      </c>
      <c r="H823" s="9">
        <v>18727</v>
      </c>
      <c r="I823" s="10" t="s">
        <v>41</v>
      </c>
      <c r="J823" s="40" t="s">
        <v>50</v>
      </c>
      <c r="K823" s="4" t="s">
        <v>2463</v>
      </c>
    </row>
    <row r="824" spans="1:11" s="52" customFormat="1" x14ac:dyDescent="0.2">
      <c r="A824" s="51">
        <f t="shared" si="17"/>
        <v>816</v>
      </c>
      <c r="B824" s="7" t="s">
        <v>1523</v>
      </c>
      <c r="C824" s="7" t="s">
        <v>2087</v>
      </c>
      <c r="D824" s="7" t="s">
        <v>747</v>
      </c>
      <c r="E824" s="48">
        <v>2020.07</v>
      </c>
      <c r="F824" s="8" t="s">
        <v>766</v>
      </c>
      <c r="G824" s="9">
        <v>2631</v>
      </c>
      <c r="H824" s="9">
        <v>4513</v>
      </c>
      <c r="I824" s="10" t="s">
        <v>41</v>
      </c>
      <c r="J824" s="40" t="s">
        <v>50</v>
      </c>
      <c r="K824" s="4" t="s">
        <v>2463</v>
      </c>
    </row>
    <row r="825" spans="1:11" s="52" customFormat="1" x14ac:dyDescent="0.2">
      <c r="A825" s="51">
        <f t="shared" si="17"/>
        <v>817</v>
      </c>
      <c r="B825" s="7" t="s">
        <v>1524</v>
      </c>
      <c r="C825" s="7" t="s">
        <v>2087</v>
      </c>
      <c r="D825" s="7" t="s">
        <v>747</v>
      </c>
      <c r="E825" s="48">
        <v>2020.07</v>
      </c>
      <c r="F825" s="8" t="s">
        <v>765</v>
      </c>
      <c r="G825" s="9">
        <v>2925</v>
      </c>
      <c r="H825" s="9">
        <v>5471</v>
      </c>
      <c r="I825" s="10" t="s">
        <v>41</v>
      </c>
      <c r="J825" s="40" t="s">
        <v>50</v>
      </c>
      <c r="K825" s="4"/>
    </row>
    <row r="826" spans="1:11" s="52" customFormat="1" x14ac:dyDescent="0.2">
      <c r="A826" s="51">
        <f t="shared" si="17"/>
        <v>818</v>
      </c>
      <c r="B826" s="7" t="s">
        <v>1525</v>
      </c>
      <c r="C826" s="7" t="s">
        <v>2087</v>
      </c>
      <c r="D826" s="7" t="s">
        <v>747</v>
      </c>
      <c r="E826" s="48">
        <v>2020.07</v>
      </c>
      <c r="F826" s="8" t="s">
        <v>764</v>
      </c>
      <c r="G826" s="9">
        <v>3756</v>
      </c>
      <c r="H826" s="9">
        <v>8105</v>
      </c>
      <c r="I826" s="10" t="s">
        <v>41</v>
      </c>
      <c r="J826" s="40" t="s">
        <v>50</v>
      </c>
      <c r="K826" s="4" t="s">
        <v>2463</v>
      </c>
    </row>
    <row r="827" spans="1:11" s="52" customFormat="1" x14ac:dyDescent="0.2">
      <c r="A827" s="51">
        <f t="shared" si="17"/>
        <v>819</v>
      </c>
      <c r="B827" s="7" t="s">
        <v>801</v>
      </c>
      <c r="C827" s="7" t="s">
        <v>2087</v>
      </c>
      <c r="D827" s="7" t="s">
        <v>747</v>
      </c>
      <c r="E827" s="48" t="s">
        <v>799</v>
      </c>
      <c r="F827" s="8" t="s">
        <v>802</v>
      </c>
      <c r="G827" s="9">
        <v>2242</v>
      </c>
      <c r="H827" s="9">
        <v>4555</v>
      </c>
      <c r="I827" s="33" t="s">
        <v>803</v>
      </c>
      <c r="J827" s="40" t="s">
        <v>50</v>
      </c>
      <c r="K827" s="4" t="s">
        <v>781</v>
      </c>
    </row>
    <row r="828" spans="1:11" s="52" customFormat="1" x14ac:dyDescent="0.2">
      <c r="A828" s="51">
        <f t="shared" si="17"/>
        <v>820</v>
      </c>
      <c r="B828" s="7" t="s">
        <v>2048</v>
      </c>
      <c r="C828" s="7" t="s">
        <v>2087</v>
      </c>
      <c r="D828" s="7" t="s">
        <v>747</v>
      </c>
      <c r="E828" s="48">
        <v>2020.12</v>
      </c>
      <c r="F828" s="8" t="s">
        <v>2049</v>
      </c>
      <c r="G828" s="9">
        <v>3568</v>
      </c>
      <c r="H828" s="9">
        <v>6772</v>
      </c>
      <c r="I828" s="10" t="s">
        <v>51</v>
      </c>
      <c r="J828" s="40" t="s">
        <v>50</v>
      </c>
      <c r="K828" s="4" t="s">
        <v>781</v>
      </c>
    </row>
    <row r="829" spans="1:11" s="52" customFormat="1" x14ac:dyDescent="0.2">
      <c r="A829" s="51">
        <f t="shared" si="17"/>
        <v>821</v>
      </c>
      <c r="B829" s="7" t="s">
        <v>2050</v>
      </c>
      <c r="C829" s="7" t="s">
        <v>2087</v>
      </c>
      <c r="D829" s="7" t="s">
        <v>747</v>
      </c>
      <c r="E829" s="48">
        <v>2020.12</v>
      </c>
      <c r="F829" s="8" t="s">
        <v>703</v>
      </c>
      <c r="G829" s="9">
        <v>5208</v>
      </c>
      <c r="H829" s="9">
        <v>12370</v>
      </c>
      <c r="I829" s="10" t="s">
        <v>41</v>
      </c>
      <c r="J829" s="40" t="s">
        <v>50</v>
      </c>
      <c r="K829" s="4" t="s">
        <v>781</v>
      </c>
    </row>
    <row r="830" spans="1:11" s="52" customFormat="1" x14ac:dyDescent="0.2">
      <c r="A830" s="51">
        <f t="shared" si="17"/>
        <v>822</v>
      </c>
      <c r="B830" s="7" t="s">
        <v>2065</v>
      </c>
      <c r="C830" s="7" t="s">
        <v>2087</v>
      </c>
      <c r="D830" s="7" t="s">
        <v>747</v>
      </c>
      <c r="E830" s="7" t="s">
        <v>2056</v>
      </c>
      <c r="F830" s="8" t="s">
        <v>107</v>
      </c>
      <c r="G830" s="9">
        <v>2182</v>
      </c>
      <c r="H830" s="9">
        <v>3979</v>
      </c>
      <c r="I830" s="10" t="s">
        <v>41</v>
      </c>
      <c r="J830" s="40" t="s">
        <v>50</v>
      </c>
      <c r="K830" s="4"/>
    </row>
    <row r="831" spans="1:11" s="52" customFormat="1" x14ac:dyDescent="0.2">
      <c r="A831" s="51">
        <f t="shared" si="17"/>
        <v>823</v>
      </c>
      <c r="B831" s="7" t="s">
        <v>2066</v>
      </c>
      <c r="C831" s="7" t="s">
        <v>2087</v>
      </c>
      <c r="D831" s="7" t="s">
        <v>747</v>
      </c>
      <c r="E831" s="7" t="s">
        <v>2067</v>
      </c>
      <c r="F831" s="8" t="s">
        <v>412</v>
      </c>
      <c r="G831" s="9">
        <v>4480</v>
      </c>
      <c r="H831" s="9">
        <v>6858</v>
      </c>
      <c r="I831" s="10" t="s">
        <v>41</v>
      </c>
      <c r="J831" s="40" t="s">
        <v>50</v>
      </c>
      <c r="K831" s="4" t="s">
        <v>781</v>
      </c>
    </row>
    <row r="832" spans="1:11" s="52" customFormat="1" x14ac:dyDescent="0.2">
      <c r="A832" s="51">
        <f t="shared" si="17"/>
        <v>824</v>
      </c>
      <c r="B832" s="7" t="s">
        <v>2068</v>
      </c>
      <c r="C832" s="7" t="s">
        <v>2087</v>
      </c>
      <c r="D832" s="7" t="s">
        <v>747</v>
      </c>
      <c r="E832" s="7" t="s">
        <v>2067</v>
      </c>
      <c r="F832" s="8" t="s">
        <v>333</v>
      </c>
      <c r="G832" s="9">
        <v>3382</v>
      </c>
      <c r="H832" s="9">
        <v>5397</v>
      </c>
      <c r="I832" s="10" t="s">
        <v>41</v>
      </c>
      <c r="J832" s="40" t="s">
        <v>50</v>
      </c>
      <c r="K832" s="4" t="s">
        <v>781</v>
      </c>
    </row>
    <row r="833" spans="1:11" s="52" customFormat="1" x14ac:dyDescent="0.2">
      <c r="A833" s="51">
        <f t="shared" si="17"/>
        <v>825</v>
      </c>
      <c r="B833" s="7" t="s">
        <v>2662</v>
      </c>
      <c r="C833" s="7" t="s">
        <v>2087</v>
      </c>
      <c r="D833" s="7" t="s">
        <v>747</v>
      </c>
      <c r="E833" s="7" t="s">
        <v>2078</v>
      </c>
      <c r="F833" s="8" t="s">
        <v>434</v>
      </c>
      <c r="G833" s="9">
        <v>32</v>
      </c>
      <c r="H833" s="9">
        <v>70</v>
      </c>
      <c r="I833" s="10" t="s">
        <v>571</v>
      </c>
      <c r="J833" s="40" t="s">
        <v>571</v>
      </c>
      <c r="K833" s="4"/>
    </row>
    <row r="834" spans="1:11" x14ac:dyDescent="0.2">
      <c r="A834" s="51">
        <f t="shared" si="17"/>
        <v>826</v>
      </c>
      <c r="B834" s="7" t="s">
        <v>2708</v>
      </c>
      <c r="C834" s="7" t="s">
        <v>2087</v>
      </c>
      <c r="D834" s="7" t="s">
        <v>747</v>
      </c>
      <c r="E834" s="7" t="s">
        <v>2702</v>
      </c>
      <c r="F834" s="8" t="s">
        <v>2709</v>
      </c>
      <c r="G834" s="9">
        <v>4245</v>
      </c>
      <c r="H834" s="9">
        <v>6048</v>
      </c>
      <c r="I834" s="10" t="s">
        <v>41</v>
      </c>
      <c r="J834" s="40" t="s">
        <v>50</v>
      </c>
      <c r="K834" s="4" t="s">
        <v>781</v>
      </c>
    </row>
    <row r="835" spans="1:11" x14ac:dyDescent="0.2">
      <c r="A835" s="51">
        <f t="shared" si="17"/>
        <v>827</v>
      </c>
      <c r="B835" s="7" t="s">
        <v>2729</v>
      </c>
      <c r="C835" s="7" t="s">
        <v>2087</v>
      </c>
      <c r="D835" s="7" t="s">
        <v>747</v>
      </c>
      <c r="E835" s="7" t="s">
        <v>2716</v>
      </c>
      <c r="F835" s="8" t="s">
        <v>750</v>
      </c>
      <c r="G835" s="9">
        <v>3270</v>
      </c>
      <c r="H835" s="9">
        <v>5427</v>
      </c>
      <c r="I835" s="10" t="s">
        <v>41</v>
      </c>
      <c r="J835" s="40" t="s">
        <v>50</v>
      </c>
      <c r="K835" s="4" t="s">
        <v>781</v>
      </c>
    </row>
    <row r="836" spans="1:11" x14ac:dyDescent="0.2">
      <c r="A836" s="51">
        <f t="shared" si="17"/>
        <v>828</v>
      </c>
      <c r="B836" s="7" t="s">
        <v>2730</v>
      </c>
      <c r="C836" s="7" t="s">
        <v>2087</v>
      </c>
      <c r="D836" s="7" t="s">
        <v>747</v>
      </c>
      <c r="E836" s="7" t="s">
        <v>2716</v>
      </c>
      <c r="F836" s="8" t="s">
        <v>391</v>
      </c>
      <c r="G836" s="9">
        <v>6187</v>
      </c>
      <c r="H836" s="9">
        <v>12633</v>
      </c>
      <c r="I836" s="10" t="s">
        <v>41</v>
      </c>
      <c r="J836" s="40" t="s">
        <v>50</v>
      </c>
      <c r="K836" s="4" t="s">
        <v>781</v>
      </c>
    </row>
    <row r="837" spans="1:11" x14ac:dyDescent="0.2">
      <c r="A837" s="51">
        <f t="shared" si="17"/>
        <v>829</v>
      </c>
      <c r="B837" s="7" t="s">
        <v>2731</v>
      </c>
      <c r="C837" s="7" t="s">
        <v>2087</v>
      </c>
      <c r="D837" s="7" t="s">
        <v>747</v>
      </c>
      <c r="E837" s="7" t="s">
        <v>2716</v>
      </c>
      <c r="F837" s="8" t="s">
        <v>78</v>
      </c>
      <c r="G837" s="9">
        <v>3076</v>
      </c>
      <c r="H837" s="9">
        <v>5895</v>
      </c>
      <c r="I837" s="10" t="s">
        <v>709</v>
      </c>
      <c r="J837" s="40" t="s">
        <v>50</v>
      </c>
      <c r="K837" s="4" t="s">
        <v>781</v>
      </c>
    </row>
    <row r="838" spans="1:11" x14ac:dyDescent="0.2">
      <c r="A838" s="51">
        <f t="shared" si="17"/>
        <v>830</v>
      </c>
      <c r="B838" s="7" t="s">
        <v>2802</v>
      </c>
      <c r="C838" s="7" t="s">
        <v>2764</v>
      </c>
      <c r="D838" s="7" t="s">
        <v>747</v>
      </c>
      <c r="E838" s="7" t="s">
        <v>2793</v>
      </c>
      <c r="F838" s="8" t="s">
        <v>78</v>
      </c>
      <c r="G838" s="9">
        <v>1133</v>
      </c>
      <c r="H838" s="9">
        <v>2209</v>
      </c>
      <c r="I838" s="10" t="s">
        <v>709</v>
      </c>
      <c r="J838" s="40" t="s">
        <v>50</v>
      </c>
      <c r="K838" s="4"/>
    </row>
    <row r="839" spans="1:11" x14ac:dyDescent="0.2">
      <c r="A839" s="51">
        <f t="shared" si="17"/>
        <v>831</v>
      </c>
      <c r="B839" s="7" t="s">
        <v>2850</v>
      </c>
      <c r="C839" s="7" t="s">
        <v>2087</v>
      </c>
      <c r="D839" s="7" t="s">
        <v>747</v>
      </c>
      <c r="E839" s="7" t="s">
        <v>2845</v>
      </c>
      <c r="F839" s="8" t="s">
        <v>2851</v>
      </c>
      <c r="G839" s="9">
        <v>6216</v>
      </c>
      <c r="H839" s="9">
        <v>10381</v>
      </c>
      <c r="I839" s="10" t="s">
        <v>41</v>
      </c>
      <c r="J839" s="40" t="s">
        <v>50</v>
      </c>
      <c r="K839" s="4" t="s">
        <v>781</v>
      </c>
    </row>
    <row r="840" spans="1:11" x14ac:dyDescent="0.2">
      <c r="A840" s="51">
        <f t="shared" si="17"/>
        <v>832</v>
      </c>
      <c r="B840" s="7" t="s">
        <v>2860</v>
      </c>
      <c r="C840" s="7" t="s">
        <v>2087</v>
      </c>
      <c r="D840" s="7" t="s">
        <v>747</v>
      </c>
      <c r="E840" s="7" t="s">
        <v>2857</v>
      </c>
      <c r="F840" s="8" t="s">
        <v>2766</v>
      </c>
      <c r="G840" s="9">
        <v>2931</v>
      </c>
      <c r="H840" s="9">
        <v>5511</v>
      </c>
      <c r="I840" s="10" t="s">
        <v>51</v>
      </c>
      <c r="J840" s="40" t="s">
        <v>50</v>
      </c>
      <c r="K840" s="4"/>
    </row>
    <row r="841" spans="1:11" x14ac:dyDescent="0.2">
      <c r="A841" s="51">
        <f t="shared" si="17"/>
        <v>833</v>
      </c>
      <c r="B841" s="7" t="s">
        <v>2861</v>
      </c>
      <c r="C841" s="7" t="s">
        <v>2087</v>
      </c>
      <c r="D841" s="7" t="s">
        <v>747</v>
      </c>
      <c r="E841" s="7" t="s">
        <v>2857</v>
      </c>
      <c r="F841" s="8" t="s">
        <v>2862</v>
      </c>
      <c r="G841" s="9">
        <v>1621</v>
      </c>
      <c r="H841" s="9">
        <v>3182</v>
      </c>
      <c r="I841" s="10" t="s">
        <v>51</v>
      </c>
      <c r="J841" s="40" t="s">
        <v>50</v>
      </c>
      <c r="K841" s="4" t="s">
        <v>781</v>
      </c>
    </row>
    <row r="842" spans="1:11" x14ac:dyDescent="0.2">
      <c r="A842" s="51">
        <f t="shared" si="17"/>
        <v>834</v>
      </c>
      <c r="B842" s="7" t="s">
        <v>2888</v>
      </c>
      <c r="C842" s="7" t="s">
        <v>2764</v>
      </c>
      <c r="D842" s="7" t="s">
        <v>747</v>
      </c>
      <c r="E842" s="7" t="s">
        <v>2877</v>
      </c>
      <c r="F842" s="8" t="s">
        <v>2889</v>
      </c>
      <c r="G842" s="9">
        <v>2885</v>
      </c>
      <c r="H842" s="9">
        <v>5783</v>
      </c>
      <c r="I842" s="10" t="s">
        <v>41</v>
      </c>
      <c r="J842" s="40" t="s">
        <v>50</v>
      </c>
      <c r="K842" s="4" t="s">
        <v>781</v>
      </c>
    </row>
    <row r="843" spans="1:11" x14ac:dyDescent="0.2">
      <c r="A843" s="51">
        <f t="shared" si="17"/>
        <v>835</v>
      </c>
      <c r="B843" s="7" t="s">
        <v>2894</v>
      </c>
      <c r="C843" s="7" t="s">
        <v>2087</v>
      </c>
      <c r="D843" s="7" t="s">
        <v>747</v>
      </c>
      <c r="E843" s="7" t="s">
        <v>2895</v>
      </c>
      <c r="F843" s="8" t="s">
        <v>2896</v>
      </c>
      <c r="G843" s="9">
        <v>4792</v>
      </c>
      <c r="H843" s="9">
        <v>7239</v>
      </c>
      <c r="I843" s="10" t="s">
        <v>41</v>
      </c>
      <c r="J843" s="40" t="s">
        <v>50</v>
      </c>
      <c r="K843" s="4" t="s">
        <v>781</v>
      </c>
    </row>
    <row r="844" spans="1:11" x14ac:dyDescent="0.2">
      <c r="A844" s="51">
        <f t="shared" si="17"/>
        <v>836</v>
      </c>
      <c r="B844" s="7" t="s">
        <v>2910</v>
      </c>
      <c r="C844" s="7" t="s">
        <v>2087</v>
      </c>
      <c r="D844" s="7" t="s">
        <v>747</v>
      </c>
      <c r="E844" s="7" t="s">
        <v>2907</v>
      </c>
      <c r="F844" s="8" t="s">
        <v>434</v>
      </c>
      <c r="G844" s="9">
        <v>3239</v>
      </c>
      <c r="H844" s="9">
        <v>7215</v>
      </c>
      <c r="I844" s="10" t="s">
        <v>709</v>
      </c>
      <c r="J844" s="40" t="s">
        <v>50</v>
      </c>
      <c r="K844" s="4" t="s">
        <v>781</v>
      </c>
    </row>
    <row r="845" spans="1:11" x14ac:dyDescent="0.2">
      <c r="A845" s="51">
        <f t="shared" si="17"/>
        <v>837</v>
      </c>
      <c r="B845" s="7" t="s">
        <v>2911</v>
      </c>
      <c r="C845" s="7" t="s">
        <v>2087</v>
      </c>
      <c r="D845" s="7" t="s">
        <v>747</v>
      </c>
      <c r="E845" s="7" t="s">
        <v>2907</v>
      </c>
      <c r="F845" s="8" t="s">
        <v>579</v>
      </c>
      <c r="G845" s="9">
        <v>2273</v>
      </c>
      <c r="H845" s="9">
        <v>5294</v>
      </c>
      <c r="I845" s="10" t="s">
        <v>51</v>
      </c>
      <c r="J845" s="40" t="s">
        <v>50</v>
      </c>
      <c r="K845" s="4" t="s">
        <v>781</v>
      </c>
    </row>
    <row r="846" spans="1:11" x14ac:dyDescent="0.2">
      <c r="A846" s="51">
        <f t="shared" si="17"/>
        <v>838</v>
      </c>
      <c r="B846" s="7" t="s">
        <v>2936</v>
      </c>
      <c r="C846" s="7" t="s">
        <v>2087</v>
      </c>
      <c r="D846" s="7" t="s">
        <v>747</v>
      </c>
      <c r="E846" s="7" t="s">
        <v>2922</v>
      </c>
      <c r="F846" s="8" t="s">
        <v>165</v>
      </c>
      <c r="G846" s="9">
        <v>5390</v>
      </c>
      <c r="H846" s="9">
        <v>10365</v>
      </c>
      <c r="I846" s="10" t="s">
        <v>41</v>
      </c>
      <c r="J846" s="40" t="s">
        <v>50</v>
      </c>
      <c r="K846" s="4" t="s">
        <v>781</v>
      </c>
    </row>
    <row r="847" spans="1:11" x14ac:dyDescent="0.2">
      <c r="A847" s="51">
        <f t="shared" si="17"/>
        <v>839</v>
      </c>
      <c r="B847" s="7" t="s">
        <v>2950</v>
      </c>
      <c r="C847" s="7" t="s">
        <v>2087</v>
      </c>
      <c r="D847" s="7" t="s">
        <v>747</v>
      </c>
      <c r="E847" s="7" t="s">
        <v>2945</v>
      </c>
      <c r="F847" s="8" t="s">
        <v>333</v>
      </c>
      <c r="G847" s="9">
        <v>6668</v>
      </c>
      <c r="H847" s="9">
        <v>11013</v>
      </c>
      <c r="I847" s="10" t="s">
        <v>41</v>
      </c>
      <c r="J847" s="40" t="s">
        <v>50</v>
      </c>
      <c r="K847" s="4" t="s">
        <v>781</v>
      </c>
    </row>
    <row r="848" spans="1:11" x14ac:dyDescent="0.2">
      <c r="A848" s="51">
        <f t="shared" si="17"/>
        <v>840</v>
      </c>
      <c r="B848" s="7" t="s">
        <v>3007</v>
      </c>
      <c r="C848" s="7" t="s">
        <v>2764</v>
      </c>
      <c r="D848" s="7" t="s">
        <v>747</v>
      </c>
      <c r="E848" s="7" t="s">
        <v>2985</v>
      </c>
      <c r="F848" s="8" t="s">
        <v>3008</v>
      </c>
      <c r="G848" s="9">
        <v>5626</v>
      </c>
      <c r="H848" s="9">
        <v>10574</v>
      </c>
      <c r="I848" s="10" t="s">
        <v>41</v>
      </c>
      <c r="J848" s="40" t="s">
        <v>50</v>
      </c>
      <c r="K848" s="4" t="s">
        <v>780</v>
      </c>
    </row>
    <row r="849" spans="1:11" x14ac:dyDescent="0.2">
      <c r="A849" s="51">
        <f t="shared" si="17"/>
        <v>841</v>
      </c>
      <c r="B849" s="7" t="s">
        <v>3042</v>
      </c>
      <c r="C849" s="7" t="s">
        <v>2764</v>
      </c>
      <c r="D849" s="7" t="s">
        <v>747</v>
      </c>
      <c r="E849" s="7" t="s">
        <v>3031</v>
      </c>
      <c r="F849" s="8" t="s">
        <v>3043</v>
      </c>
      <c r="G849" s="9">
        <v>3061</v>
      </c>
      <c r="H849" s="9">
        <v>5955</v>
      </c>
      <c r="I849" s="10" t="s">
        <v>709</v>
      </c>
      <c r="J849" s="40" t="s">
        <v>50</v>
      </c>
      <c r="K849" s="4" t="s">
        <v>781</v>
      </c>
    </row>
    <row r="850" spans="1:11" s="52" customFormat="1" x14ac:dyDescent="0.2">
      <c r="A850" s="51">
        <f t="shared" si="17"/>
        <v>842</v>
      </c>
      <c r="B850" s="7" t="s">
        <v>3086</v>
      </c>
      <c r="C850" s="7" t="s">
        <v>2764</v>
      </c>
      <c r="D850" s="7" t="s">
        <v>747</v>
      </c>
      <c r="E850" s="7" t="s">
        <v>3073</v>
      </c>
      <c r="F850" s="8" t="s">
        <v>3060</v>
      </c>
      <c r="G850" s="9">
        <v>8750</v>
      </c>
      <c r="H850" s="9">
        <v>15871</v>
      </c>
      <c r="I850" s="10" t="s">
        <v>41</v>
      </c>
      <c r="J850" s="40" t="s">
        <v>50</v>
      </c>
      <c r="K850" s="4" t="s">
        <v>781</v>
      </c>
    </row>
    <row r="851" spans="1:11" x14ac:dyDescent="0.2">
      <c r="A851" s="51">
        <f t="shared" si="17"/>
        <v>843</v>
      </c>
      <c r="B851" s="7" t="s">
        <v>3083</v>
      </c>
      <c r="C851" s="7" t="s">
        <v>2764</v>
      </c>
      <c r="D851" s="7" t="s">
        <v>747</v>
      </c>
      <c r="E851" s="7" t="s">
        <v>3073</v>
      </c>
      <c r="F851" s="8" t="s">
        <v>3084</v>
      </c>
      <c r="G851" s="9">
        <v>8855</v>
      </c>
      <c r="H851" s="9">
        <v>15258</v>
      </c>
      <c r="I851" s="10" t="s">
        <v>709</v>
      </c>
      <c r="J851" s="40" t="s">
        <v>50</v>
      </c>
      <c r="K851" s="4" t="s">
        <v>781</v>
      </c>
    </row>
    <row r="852" spans="1:11" s="52" customFormat="1" x14ac:dyDescent="0.2">
      <c r="A852" s="51">
        <f t="shared" si="17"/>
        <v>844</v>
      </c>
      <c r="B852" s="7" t="s">
        <v>1713</v>
      </c>
      <c r="C852" s="7" t="s">
        <v>2087</v>
      </c>
      <c r="D852" s="7" t="s">
        <v>2096</v>
      </c>
      <c r="E852" s="48">
        <v>2005.04</v>
      </c>
      <c r="F852" s="8" t="s">
        <v>144</v>
      </c>
      <c r="G852" s="9">
        <v>1467</v>
      </c>
      <c r="H852" s="9">
        <v>2920</v>
      </c>
      <c r="I852" s="10" t="s">
        <v>4</v>
      </c>
      <c r="J852" s="40" t="s">
        <v>50</v>
      </c>
      <c r="K852" s="4"/>
    </row>
    <row r="853" spans="1:11" s="52" customFormat="1" x14ac:dyDescent="0.2">
      <c r="A853" s="51">
        <f t="shared" si="17"/>
        <v>845</v>
      </c>
      <c r="B853" s="7" t="s">
        <v>1714</v>
      </c>
      <c r="C853" s="7" t="s">
        <v>2087</v>
      </c>
      <c r="D853" s="7" t="s">
        <v>2096</v>
      </c>
      <c r="E853" s="48">
        <v>2005.04</v>
      </c>
      <c r="F853" s="8" t="s">
        <v>79</v>
      </c>
      <c r="G853" s="9">
        <v>1039</v>
      </c>
      <c r="H853" s="9">
        <v>2473</v>
      </c>
      <c r="I853" s="10" t="s">
        <v>2</v>
      </c>
      <c r="J853" s="40" t="s">
        <v>50</v>
      </c>
      <c r="K853" s="4"/>
    </row>
    <row r="854" spans="1:11" s="52" customFormat="1" x14ac:dyDescent="0.2">
      <c r="A854" s="51">
        <f t="shared" si="17"/>
        <v>846</v>
      </c>
      <c r="B854" s="7" t="s">
        <v>1715</v>
      </c>
      <c r="C854" s="7" t="s">
        <v>2087</v>
      </c>
      <c r="D854" s="7" t="s">
        <v>2096</v>
      </c>
      <c r="E854" s="48">
        <v>2005.04</v>
      </c>
      <c r="F854" s="8" t="s">
        <v>391</v>
      </c>
      <c r="G854" s="9">
        <v>1160</v>
      </c>
      <c r="H854" s="9">
        <v>1515</v>
      </c>
      <c r="I854" s="10" t="s">
        <v>2</v>
      </c>
      <c r="J854" s="40" t="s">
        <v>50</v>
      </c>
      <c r="K854" s="4"/>
    </row>
    <row r="855" spans="1:11" s="52" customFormat="1" x14ac:dyDescent="0.2">
      <c r="A855" s="51">
        <f t="shared" si="17"/>
        <v>847</v>
      </c>
      <c r="B855" s="7" t="s">
        <v>1716</v>
      </c>
      <c r="C855" s="7" t="s">
        <v>2087</v>
      </c>
      <c r="D855" s="7" t="s">
        <v>2096</v>
      </c>
      <c r="E855" s="48">
        <v>2005.09</v>
      </c>
      <c r="F855" s="8" t="s">
        <v>483</v>
      </c>
      <c r="G855" s="9">
        <v>932</v>
      </c>
      <c r="H855" s="9">
        <v>1574</v>
      </c>
      <c r="I855" s="10" t="s">
        <v>2</v>
      </c>
      <c r="J855" s="40" t="s">
        <v>50</v>
      </c>
      <c r="K855" s="4"/>
    </row>
    <row r="856" spans="1:11" s="52" customFormat="1" x14ac:dyDescent="0.2">
      <c r="A856" s="51">
        <f t="shared" si="17"/>
        <v>848</v>
      </c>
      <c r="B856" s="11" t="s">
        <v>1717</v>
      </c>
      <c r="C856" s="7" t="s">
        <v>2087</v>
      </c>
      <c r="D856" s="7" t="s">
        <v>2096</v>
      </c>
      <c r="E856" s="49">
        <v>2007.05</v>
      </c>
      <c r="F856" s="12" t="s">
        <v>391</v>
      </c>
      <c r="G856" s="13">
        <v>1342</v>
      </c>
      <c r="H856" s="13">
        <v>1882</v>
      </c>
      <c r="I856" s="46" t="s">
        <v>2</v>
      </c>
      <c r="J856" s="40" t="s">
        <v>50</v>
      </c>
      <c r="K856" s="6"/>
    </row>
    <row r="857" spans="1:11" s="52" customFormat="1" x14ac:dyDescent="0.2">
      <c r="A857" s="51">
        <f t="shared" si="17"/>
        <v>849</v>
      </c>
      <c r="B857" s="11" t="s">
        <v>1718</v>
      </c>
      <c r="C857" s="7" t="s">
        <v>2087</v>
      </c>
      <c r="D857" s="7" t="s">
        <v>2112</v>
      </c>
      <c r="E857" s="49">
        <v>2007.12</v>
      </c>
      <c r="F857" s="12" t="s">
        <v>341</v>
      </c>
      <c r="G857" s="13">
        <v>1389</v>
      </c>
      <c r="H857" s="13">
        <v>2058</v>
      </c>
      <c r="I857" s="14" t="s">
        <v>2</v>
      </c>
      <c r="J857" s="46" t="s">
        <v>50</v>
      </c>
      <c r="K857" s="6"/>
    </row>
    <row r="858" spans="1:11" s="52" customFormat="1" x14ac:dyDescent="0.2">
      <c r="A858" s="51">
        <f t="shared" si="17"/>
        <v>850</v>
      </c>
      <c r="B858" s="7" t="s">
        <v>1719</v>
      </c>
      <c r="C858" s="7" t="s">
        <v>2087</v>
      </c>
      <c r="D858" s="7" t="s">
        <v>2114</v>
      </c>
      <c r="E858" s="49">
        <v>2008.07</v>
      </c>
      <c r="F858" s="8" t="s">
        <v>341</v>
      </c>
      <c r="G858" s="9">
        <v>2144</v>
      </c>
      <c r="H858" s="9">
        <v>3654</v>
      </c>
      <c r="I858" s="10" t="s">
        <v>2</v>
      </c>
      <c r="J858" s="40" t="s">
        <v>50</v>
      </c>
      <c r="K858" s="4"/>
    </row>
    <row r="859" spans="1:11" s="52" customFormat="1" x14ac:dyDescent="0.2">
      <c r="A859" s="51">
        <f t="shared" si="17"/>
        <v>851</v>
      </c>
      <c r="B859" s="7" t="s">
        <v>1720</v>
      </c>
      <c r="C859" s="7" t="s">
        <v>2087</v>
      </c>
      <c r="D859" s="7" t="s">
        <v>2096</v>
      </c>
      <c r="E859" s="48">
        <v>2009.11</v>
      </c>
      <c r="F859" s="8" t="s">
        <v>310</v>
      </c>
      <c r="G859" s="9">
        <v>1319</v>
      </c>
      <c r="H859" s="9">
        <v>2737</v>
      </c>
      <c r="I859" s="10" t="s">
        <v>2</v>
      </c>
      <c r="J859" s="40" t="s">
        <v>50</v>
      </c>
      <c r="K859" s="4"/>
    </row>
    <row r="860" spans="1:11" s="52" customFormat="1" x14ac:dyDescent="0.2">
      <c r="A860" s="51">
        <f t="shared" si="17"/>
        <v>852</v>
      </c>
      <c r="B860" s="7" t="s">
        <v>1721</v>
      </c>
      <c r="C860" s="7" t="s">
        <v>2087</v>
      </c>
      <c r="D860" s="7" t="s">
        <v>2096</v>
      </c>
      <c r="E860" s="48">
        <v>2009.11</v>
      </c>
      <c r="F860" s="8" t="s">
        <v>274</v>
      </c>
      <c r="G860" s="9">
        <v>1028</v>
      </c>
      <c r="H860" s="9">
        <v>2096</v>
      </c>
      <c r="I860" s="10" t="s">
        <v>2</v>
      </c>
      <c r="J860" s="40" t="s">
        <v>50</v>
      </c>
      <c r="K860" s="4"/>
    </row>
    <row r="861" spans="1:11" s="52" customFormat="1" x14ac:dyDescent="0.2">
      <c r="A861" s="51">
        <f t="shared" si="17"/>
        <v>853</v>
      </c>
      <c r="B861" s="7" t="s">
        <v>1722</v>
      </c>
      <c r="C861" s="7" t="s">
        <v>2087</v>
      </c>
      <c r="D861" s="7" t="s">
        <v>2096</v>
      </c>
      <c r="E861" s="48">
        <v>2010.01</v>
      </c>
      <c r="F861" s="8" t="s">
        <v>338</v>
      </c>
      <c r="G861" s="9">
        <v>1290</v>
      </c>
      <c r="H861" s="9">
        <v>1350</v>
      </c>
      <c r="I861" s="10" t="s">
        <v>2</v>
      </c>
      <c r="J861" s="40" t="s">
        <v>50</v>
      </c>
      <c r="K861" s="4"/>
    </row>
    <row r="862" spans="1:11" s="52" customFormat="1" x14ac:dyDescent="0.2">
      <c r="A862" s="51">
        <f t="shared" si="17"/>
        <v>854</v>
      </c>
      <c r="B862" s="7" t="s">
        <v>1723</v>
      </c>
      <c r="C862" s="7" t="s">
        <v>2087</v>
      </c>
      <c r="D862" s="7" t="s">
        <v>2096</v>
      </c>
      <c r="E862" s="48">
        <v>2010.04</v>
      </c>
      <c r="F862" s="8" t="s">
        <v>472</v>
      </c>
      <c r="G862" s="9">
        <v>1258</v>
      </c>
      <c r="H862" s="9">
        <v>1734</v>
      </c>
      <c r="I862" s="10" t="s">
        <v>2</v>
      </c>
      <c r="J862" s="40" t="s">
        <v>50</v>
      </c>
      <c r="K862" s="4"/>
    </row>
    <row r="863" spans="1:11" s="52" customFormat="1" x14ac:dyDescent="0.2">
      <c r="A863" s="51">
        <f t="shared" si="17"/>
        <v>855</v>
      </c>
      <c r="B863" s="7" t="s">
        <v>1724</v>
      </c>
      <c r="C863" s="7" t="s">
        <v>2087</v>
      </c>
      <c r="D863" s="7" t="s">
        <v>2096</v>
      </c>
      <c r="E863" s="48">
        <v>2010.04</v>
      </c>
      <c r="F863" s="8" t="s">
        <v>274</v>
      </c>
      <c r="G863" s="9">
        <v>866</v>
      </c>
      <c r="H863" s="9">
        <v>1652</v>
      </c>
      <c r="I863" s="10" t="s">
        <v>2</v>
      </c>
      <c r="J863" s="40" t="s">
        <v>50</v>
      </c>
      <c r="K863" s="4"/>
    </row>
    <row r="864" spans="1:11" s="52" customFormat="1" x14ac:dyDescent="0.2">
      <c r="A864" s="51">
        <f t="shared" si="17"/>
        <v>856</v>
      </c>
      <c r="B864" s="7" t="s">
        <v>1725</v>
      </c>
      <c r="C864" s="7" t="s">
        <v>2087</v>
      </c>
      <c r="D864" s="7" t="s">
        <v>2096</v>
      </c>
      <c r="E864" s="48">
        <v>2010.05</v>
      </c>
      <c r="F864" s="8" t="s">
        <v>474</v>
      </c>
      <c r="G864" s="9">
        <v>1366</v>
      </c>
      <c r="H864" s="9">
        <v>2665</v>
      </c>
      <c r="I864" s="10" t="s">
        <v>2</v>
      </c>
      <c r="J864" s="40" t="s">
        <v>50</v>
      </c>
      <c r="K864" s="4"/>
    </row>
    <row r="865" spans="1:11" s="52" customFormat="1" x14ac:dyDescent="0.2">
      <c r="A865" s="51">
        <f t="shared" si="17"/>
        <v>857</v>
      </c>
      <c r="B865" s="7" t="s">
        <v>1726</v>
      </c>
      <c r="C865" s="7" t="s">
        <v>2087</v>
      </c>
      <c r="D865" s="7" t="s">
        <v>2096</v>
      </c>
      <c r="E865" s="48">
        <v>2010.05</v>
      </c>
      <c r="F865" s="8" t="s">
        <v>475</v>
      </c>
      <c r="G865" s="9">
        <v>1175</v>
      </c>
      <c r="H865" s="9">
        <v>1288</v>
      </c>
      <c r="I865" s="10" t="s">
        <v>2</v>
      </c>
      <c r="J865" s="40" t="s">
        <v>50</v>
      </c>
      <c r="K865" s="4"/>
    </row>
    <row r="866" spans="1:11" s="52" customFormat="1" x14ac:dyDescent="0.2">
      <c r="A866" s="51">
        <f t="shared" si="17"/>
        <v>858</v>
      </c>
      <c r="B866" s="7" t="s">
        <v>1727</v>
      </c>
      <c r="C866" s="7" t="s">
        <v>2087</v>
      </c>
      <c r="D866" s="7" t="s">
        <v>2096</v>
      </c>
      <c r="E866" s="48">
        <v>2010.06</v>
      </c>
      <c r="F866" s="8" t="s">
        <v>417</v>
      </c>
      <c r="G866" s="9">
        <v>1169</v>
      </c>
      <c r="H866" s="9">
        <v>1516</v>
      </c>
      <c r="I866" s="10" t="s">
        <v>2</v>
      </c>
      <c r="J866" s="40" t="s">
        <v>50</v>
      </c>
      <c r="K866" s="4"/>
    </row>
    <row r="867" spans="1:11" s="52" customFormat="1" x14ac:dyDescent="0.2">
      <c r="A867" s="51">
        <f t="shared" si="17"/>
        <v>859</v>
      </c>
      <c r="B867" s="7" t="s">
        <v>1728</v>
      </c>
      <c r="C867" s="7" t="s">
        <v>2087</v>
      </c>
      <c r="D867" s="7" t="s">
        <v>2096</v>
      </c>
      <c r="E867" s="49">
        <v>2010.06</v>
      </c>
      <c r="F867" s="8" t="s">
        <v>418</v>
      </c>
      <c r="G867" s="9">
        <v>1360</v>
      </c>
      <c r="H867" s="9">
        <v>2728</v>
      </c>
      <c r="I867" s="10" t="s">
        <v>2</v>
      </c>
      <c r="J867" s="40" t="s">
        <v>50</v>
      </c>
      <c r="K867" s="4"/>
    </row>
    <row r="868" spans="1:11" s="52" customFormat="1" x14ac:dyDescent="0.2">
      <c r="A868" s="51">
        <f t="shared" si="17"/>
        <v>860</v>
      </c>
      <c r="B868" s="7" t="s">
        <v>1729</v>
      </c>
      <c r="C868" s="7" t="s">
        <v>2087</v>
      </c>
      <c r="D868" s="7" t="s">
        <v>2096</v>
      </c>
      <c r="E868" s="49">
        <v>2010.07</v>
      </c>
      <c r="F868" s="8" t="s">
        <v>421</v>
      </c>
      <c r="G868" s="9">
        <v>1180</v>
      </c>
      <c r="H868" s="9">
        <v>2048</v>
      </c>
      <c r="I868" s="10" t="s">
        <v>2</v>
      </c>
      <c r="J868" s="40" t="s">
        <v>50</v>
      </c>
      <c r="K868" s="4"/>
    </row>
    <row r="869" spans="1:11" s="52" customFormat="1" x14ac:dyDescent="0.2">
      <c r="A869" s="51">
        <f t="shared" si="17"/>
        <v>861</v>
      </c>
      <c r="B869" s="7" t="s">
        <v>1730</v>
      </c>
      <c r="C869" s="7" t="s">
        <v>2087</v>
      </c>
      <c r="D869" s="7" t="s">
        <v>2096</v>
      </c>
      <c r="E869" s="49" t="s">
        <v>2130</v>
      </c>
      <c r="F869" s="8" t="s">
        <v>432</v>
      </c>
      <c r="G869" s="9">
        <v>1388</v>
      </c>
      <c r="H869" s="9">
        <v>2051</v>
      </c>
      <c r="I869" s="50" t="s">
        <v>2</v>
      </c>
      <c r="J869" s="50" t="s">
        <v>50</v>
      </c>
      <c r="K869" s="35"/>
    </row>
    <row r="870" spans="1:11" s="52" customFormat="1" x14ac:dyDescent="0.2">
      <c r="A870" s="51">
        <f t="shared" si="17"/>
        <v>862</v>
      </c>
      <c r="B870" s="7" t="s">
        <v>1731</v>
      </c>
      <c r="C870" s="7" t="s">
        <v>2087</v>
      </c>
      <c r="D870" s="7" t="s">
        <v>2096</v>
      </c>
      <c r="E870" s="49">
        <v>2010.11</v>
      </c>
      <c r="F870" s="8" t="s">
        <v>435</v>
      </c>
      <c r="G870" s="9">
        <v>1222</v>
      </c>
      <c r="H870" s="9">
        <v>1551</v>
      </c>
      <c r="I870" s="50" t="s">
        <v>2</v>
      </c>
      <c r="J870" s="50" t="s">
        <v>50</v>
      </c>
      <c r="K870" s="35"/>
    </row>
    <row r="871" spans="1:11" s="52" customFormat="1" x14ac:dyDescent="0.2">
      <c r="A871" s="51">
        <f t="shared" si="17"/>
        <v>863</v>
      </c>
      <c r="B871" s="7" t="s">
        <v>1732</v>
      </c>
      <c r="C871" s="7" t="s">
        <v>2087</v>
      </c>
      <c r="D871" s="7" t="s">
        <v>2096</v>
      </c>
      <c r="E871" s="49">
        <v>2011.01</v>
      </c>
      <c r="F871" s="8" t="s">
        <v>439</v>
      </c>
      <c r="G871" s="9">
        <v>1334</v>
      </c>
      <c r="H871" s="9">
        <v>1725</v>
      </c>
      <c r="I871" s="10" t="s">
        <v>2</v>
      </c>
      <c r="J871" s="40" t="s">
        <v>50</v>
      </c>
      <c r="K871" s="4"/>
    </row>
    <row r="872" spans="1:11" s="52" customFormat="1" x14ac:dyDescent="0.2">
      <c r="A872" s="51">
        <f t="shared" si="17"/>
        <v>864</v>
      </c>
      <c r="B872" s="7" t="s">
        <v>1733</v>
      </c>
      <c r="C872" s="7" t="s">
        <v>2087</v>
      </c>
      <c r="D872" s="7" t="s">
        <v>2096</v>
      </c>
      <c r="E872" s="49">
        <v>2011.01</v>
      </c>
      <c r="F872" s="8" t="s">
        <v>500</v>
      </c>
      <c r="G872" s="9">
        <v>1290</v>
      </c>
      <c r="H872" s="9">
        <v>1649</v>
      </c>
      <c r="I872" s="10" t="s">
        <v>2</v>
      </c>
      <c r="J872" s="40" t="s">
        <v>50</v>
      </c>
      <c r="K872" s="4"/>
    </row>
    <row r="873" spans="1:11" s="52" customFormat="1" x14ac:dyDescent="0.2">
      <c r="A873" s="51">
        <f t="shared" si="17"/>
        <v>865</v>
      </c>
      <c r="B873" s="7" t="s">
        <v>1734</v>
      </c>
      <c r="C873" s="7" t="s">
        <v>2087</v>
      </c>
      <c r="D873" s="7" t="s">
        <v>2096</v>
      </c>
      <c r="E873" s="49">
        <v>2011.03</v>
      </c>
      <c r="F873" s="8" t="s">
        <v>310</v>
      </c>
      <c r="G873" s="9">
        <v>1348</v>
      </c>
      <c r="H873" s="9">
        <v>1835</v>
      </c>
      <c r="I873" s="10" t="s">
        <v>2</v>
      </c>
      <c r="J873" s="40" t="s">
        <v>50</v>
      </c>
      <c r="K873" s="35"/>
    </row>
    <row r="874" spans="1:11" s="52" customFormat="1" x14ac:dyDescent="0.2">
      <c r="A874" s="51">
        <f t="shared" si="17"/>
        <v>866</v>
      </c>
      <c r="B874" s="7" t="s">
        <v>1735</v>
      </c>
      <c r="C874" s="7" t="s">
        <v>2087</v>
      </c>
      <c r="D874" s="7" t="s">
        <v>2096</v>
      </c>
      <c r="E874" s="49">
        <v>2011.03</v>
      </c>
      <c r="F874" s="8" t="s">
        <v>442</v>
      </c>
      <c r="G874" s="9">
        <v>1334</v>
      </c>
      <c r="H874" s="9">
        <v>1699</v>
      </c>
      <c r="I874" s="10" t="s">
        <v>40</v>
      </c>
      <c r="J874" s="40" t="s">
        <v>50</v>
      </c>
      <c r="K874" s="4"/>
    </row>
    <row r="875" spans="1:11" s="52" customFormat="1" x14ac:dyDescent="0.2">
      <c r="A875" s="51">
        <f t="shared" si="17"/>
        <v>867</v>
      </c>
      <c r="B875" s="7" t="s">
        <v>1736</v>
      </c>
      <c r="C875" s="7" t="s">
        <v>2087</v>
      </c>
      <c r="D875" s="7" t="s">
        <v>2152</v>
      </c>
      <c r="E875" s="49">
        <v>2011.11</v>
      </c>
      <c r="F875" s="8" t="s">
        <v>387</v>
      </c>
      <c r="G875" s="9">
        <v>1282</v>
      </c>
      <c r="H875" s="9">
        <v>1603</v>
      </c>
      <c r="I875" s="10" t="s">
        <v>2151</v>
      </c>
      <c r="J875" s="40" t="s">
        <v>50</v>
      </c>
      <c r="K875" s="4"/>
    </row>
    <row r="876" spans="1:11" s="52" customFormat="1" x14ac:dyDescent="0.2">
      <c r="A876" s="51">
        <f t="shared" si="17"/>
        <v>868</v>
      </c>
      <c r="B876" s="7" t="s">
        <v>1737</v>
      </c>
      <c r="C876" s="7" t="s">
        <v>2087</v>
      </c>
      <c r="D876" s="7" t="s">
        <v>2096</v>
      </c>
      <c r="E876" s="49">
        <v>2012.01</v>
      </c>
      <c r="F876" s="8" t="s">
        <v>398</v>
      </c>
      <c r="G876" s="9">
        <v>763</v>
      </c>
      <c r="H876" s="9">
        <v>1252</v>
      </c>
      <c r="I876" s="10" t="s">
        <v>2151</v>
      </c>
      <c r="J876" s="40" t="s">
        <v>50</v>
      </c>
      <c r="K876" s="4"/>
    </row>
    <row r="877" spans="1:11" s="52" customFormat="1" x14ac:dyDescent="0.2">
      <c r="A877" s="51">
        <f t="shared" si="17"/>
        <v>869</v>
      </c>
      <c r="B877" s="7" t="s">
        <v>1738</v>
      </c>
      <c r="C877" s="7" t="s">
        <v>2087</v>
      </c>
      <c r="D877" s="7" t="s">
        <v>2167</v>
      </c>
      <c r="E877" s="49">
        <v>2012.04</v>
      </c>
      <c r="F877" s="8" t="s">
        <v>165</v>
      </c>
      <c r="G877" s="9">
        <v>1167</v>
      </c>
      <c r="H877" s="9">
        <v>1752</v>
      </c>
      <c r="I877" s="10" t="s">
        <v>2</v>
      </c>
      <c r="J877" s="40" t="s">
        <v>50</v>
      </c>
      <c r="K877" s="4"/>
    </row>
    <row r="878" spans="1:11" s="52" customFormat="1" x14ac:dyDescent="0.2">
      <c r="A878" s="51">
        <f t="shared" si="17"/>
        <v>870</v>
      </c>
      <c r="B878" s="7" t="s">
        <v>1739</v>
      </c>
      <c r="C878" s="7" t="s">
        <v>2087</v>
      </c>
      <c r="D878" s="7" t="s">
        <v>2096</v>
      </c>
      <c r="E878" s="48">
        <v>2012.06</v>
      </c>
      <c r="F878" s="8" t="s">
        <v>410</v>
      </c>
      <c r="G878" s="9">
        <v>1445</v>
      </c>
      <c r="H878" s="9">
        <v>1525</v>
      </c>
      <c r="I878" s="10" t="s">
        <v>2</v>
      </c>
      <c r="J878" s="40" t="s">
        <v>50</v>
      </c>
      <c r="K878" s="4"/>
    </row>
    <row r="879" spans="1:11" s="52" customFormat="1" x14ac:dyDescent="0.2">
      <c r="A879" s="51">
        <f t="shared" si="17"/>
        <v>871</v>
      </c>
      <c r="B879" s="7" t="s">
        <v>1740</v>
      </c>
      <c r="C879" s="7" t="s">
        <v>2087</v>
      </c>
      <c r="D879" s="7" t="s">
        <v>2096</v>
      </c>
      <c r="E879" s="48">
        <v>2012.08</v>
      </c>
      <c r="F879" s="8" t="s">
        <v>128</v>
      </c>
      <c r="G879" s="9">
        <v>1302</v>
      </c>
      <c r="H879" s="9">
        <v>1763</v>
      </c>
      <c r="I879" s="10" t="s">
        <v>2174</v>
      </c>
      <c r="J879" s="40" t="s">
        <v>50</v>
      </c>
      <c r="K879" s="4"/>
    </row>
    <row r="880" spans="1:11" s="52" customFormat="1" x14ac:dyDescent="0.2">
      <c r="A880" s="51">
        <f t="shared" si="17"/>
        <v>872</v>
      </c>
      <c r="B880" s="7" t="s">
        <v>1741</v>
      </c>
      <c r="C880" s="7" t="s">
        <v>2087</v>
      </c>
      <c r="D880" s="7" t="s">
        <v>2167</v>
      </c>
      <c r="E880" s="48">
        <v>2012.09</v>
      </c>
      <c r="F880" s="8" t="s">
        <v>357</v>
      </c>
      <c r="G880" s="9">
        <v>1036</v>
      </c>
      <c r="H880" s="9">
        <v>1294</v>
      </c>
      <c r="I880" s="10" t="s">
        <v>2116</v>
      </c>
      <c r="J880" s="40" t="s">
        <v>50</v>
      </c>
      <c r="K880" s="4"/>
    </row>
    <row r="881" spans="1:11" s="52" customFormat="1" x14ac:dyDescent="0.2">
      <c r="A881" s="51">
        <f t="shared" si="17"/>
        <v>873</v>
      </c>
      <c r="B881" s="11" t="s">
        <v>1742</v>
      </c>
      <c r="C881" s="7" t="s">
        <v>2087</v>
      </c>
      <c r="D881" s="7" t="s">
        <v>2096</v>
      </c>
      <c r="E881" s="48">
        <v>2012.12</v>
      </c>
      <c r="F881" s="8" t="s">
        <v>365</v>
      </c>
      <c r="G881" s="9">
        <v>2331</v>
      </c>
      <c r="H881" s="9">
        <v>2154</v>
      </c>
      <c r="I881" s="10" t="s">
        <v>2174</v>
      </c>
      <c r="J881" s="40" t="s">
        <v>50</v>
      </c>
      <c r="K881" s="4"/>
    </row>
    <row r="882" spans="1:11" s="52" customFormat="1" x14ac:dyDescent="0.2">
      <c r="A882" s="51">
        <f t="shared" si="17"/>
        <v>874</v>
      </c>
      <c r="B882" s="11" t="s">
        <v>1743</v>
      </c>
      <c r="C882" s="7" t="s">
        <v>2087</v>
      </c>
      <c r="D882" s="7" t="s">
        <v>2096</v>
      </c>
      <c r="E882" s="48">
        <v>2012.12</v>
      </c>
      <c r="F882" s="8" t="s">
        <v>79</v>
      </c>
      <c r="G882" s="9">
        <v>1302</v>
      </c>
      <c r="H882" s="9">
        <v>1826</v>
      </c>
      <c r="I882" s="10" t="s">
        <v>2116</v>
      </c>
      <c r="J882" s="40" t="s">
        <v>50</v>
      </c>
      <c r="K882" s="4"/>
    </row>
    <row r="883" spans="1:11" s="52" customFormat="1" x14ac:dyDescent="0.2">
      <c r="A883" s="51">
        <f t="shared" si="17"/>
        <v>875</v>
      </c>
      <c r="B883" s="11" t="s">
        <v>1744</v>
      </c>
      <c r="C883" s="7" t="s">
        <v>2087</v>
      </c>
      <c r="D883" s="7" t="s">
        <v>2096</v>
      </c>
      <c r="E883" s="48">
        <v>2013.01</v>
      </c>
      <c r="F883" s="8" t="s">
        <v>362</v>
      </c>
      <c r="G883" s="9">
        <v>1231</v>
      </c>
      <c r="H883" s="9">
        <v>1975</v>
      </c>
      <c r="I883" s="10" t="s">
        <v>2116</v>
      </c>
      <c r="J883" s="40" t="s">
        <v>50</v>
      </c>
      <c r="K883" s="4"/>
    </row>
    <row r="884" spans="1:11" s="52" customFormat="1" x14ac:dyDescent="0.2">
      <c r="A884" s="51">
        <f t="shared" si="17"/>
        <v>876</v>
      </c>
      <c r="B884" s="11" t="s">
        <v>1745</v>
      </c>
      <c r="C884" s="7" t="s">
        <v>2087</v>
      </c>
      <c r="D884" s="7" t="s">
        <v>2096</v>
      </c>
      <c r="E884" s="48">
        <v>2013.04</v>
      </c>
      <c r="F884" s="8" t="s">
        <v>119</v>
      </c>
      <c r="G884" s="9">
        <v>1555</v>
      </c>
      <c r="H884" s="9">
        <v>2622</v>
      </c>
      <c r="I884" s="10" t="s">
        <v>2194</v>
      </c>
      <c r="J884" s="40" t="s">
        <v>50</v>
      </c>
      <c r="K884" s="4"/>
    </row>
    <row r="885" spans="1:11" s="52" customFormat="1" x14ac:dyDescent="0.2">
      <c r="A885" s="51">
        <f t="shared" si="17"/>
        <v>877</v>
      </c>
      <c r="B885" s="11" t="s">
        <v>1746</v>
      </c>
      <c r="C885" s="7" t="s">
        <v>2087</v>
      </c>
      <c r="D885" s="7" t="s">
        <v>2195</v>
      </c>
      <c r="E885" s="48">
        <v>2013.04</v>
      </c>
      <c r="F885" s="8" t="s">
        <v>333</v>
      </c>
      <c r="G885" s="9">
        <v>2126</v>
      </c>
      <c r="H885" s="9">
        <v>3162</v>
      </c>
      <c r="I885" s="10" t="s">
        <v>2194</v>
      </c>
      <c r="J885" s="40" t="s">
        <v>50</v>
      </c>
      <c r="K885" s="4"/>
    </row>
    <row r="886" spans="1:11" s="52" customFormat="1" x14ac:dyDescent="0.2">
      <c r="A886" s="51">
        <f t="shared" si="17"/>
        <v>878</v>
      </c>
      <c r="B886" s="11" t="s">
        <v>1747</v>
      </c>
      <c r="C886" s="11" t="s">
        <v>2087</v>
      </c>
      <c r="D886" s="7" t="s">
        <v>2096</v>
      </c>
      <c r="E886" s="48">
        <v>2013.07</v>
      </c>
      <c r="F886" s="8" t="s">
        <v>159</v>
      </c>
      <c r="G886" s="9">
        <v>1265</v>
      </c>
      <c r="H886" s="9">
        <v>2174</v>
      </c>
      <c r="I886" s="10" t="s">
        <v>2192</v>
      </c>
      <c r="J886" s="40" t="s">
        <v>50</v>
      </c>
      <c r="K886" s="4"/>
    </row>
    <row r="887" spans="1:11" s="52" customFormat="1" x14ac:dyDescent="0.2">
      <c r="A887" s="51">
        <f t="shared" si="17"/>
        <v>879</v>
      </c>
      <c r="B887" s="11" t="s">
        <v>1748</v>
      </c>
      <c r="C887" s="11" t="s">
        <v>2087</v>
      </c>
      <c r="D887" s="7" t="s">
        <v>2096</v>
      </c>
      <c r="E887" s="48">
        <v>2013.08</v>
      </c>
      <c r="F887" s="8" t="s">
        <v>254</v>
      </c>
      <c r="G887" s="9">
        <v>1163</v>
      </c>
      <c r="H887" s="9">
        <v>2274</v>
      </c>
      <c r="I887" s="10" t="s">
        <v>2116</v>
      </c>
      <c r="J887" s="40" t="s">
        <v>50</v>
      </c>
      <c r="K887" s="4"/>
    </row>
    <row r="888" spans="1:11" s="52" customFormat="1" x14ac:dyDescent="0.2">
      <c r="A888" s="51">
        <f t="shared" si="17"/>
        <v>880</v>
      </c>
      <c r="B888" s="11" t="s">
        <v>1749</v>
      </c>
      <c r="C888" s="11" t="s">
        <v>2087</v>
      </c>
      <c r="D888" s="7" t="s">
        <v>2096</v>
      </c>
      <c r="E888" s="48">
        <v>2013.08</v>
      </c>
      <c r="F888" s="8" t="s">
        <v>342</v>
      </c>
      <c r="G888" s="9">
        <v>2051</v>
      </c>
      <c r="H888" s="9">
        <v>1863</v>
      </c>
      <c r="I888" s="10" t="s">
        <v>2116</v>
      </c>
      <c r="J888" s="40" t="s">
        <v>50</v>
      </c>
      <c r="K888" s="4"/>
    </row>
    <row r="889" spans="1:11" s="52" customFormat="1" x14ac:dyDescent="0.2">
      <c r="A889" s="51">
        <f t="shared" si="17"/>
        <v>881</v>
      </c>
      <c r="B889" s="11" t="s">
        <v>1977</v>
      </c>
      <c r="C889" s="11" t="s">
        <v>2087</v>
      </c>
      <c r="D889" s="11" t="s">
        <v>2212</v>
      </c>
      <c r="E889" s="48">
        <v>2013.09</v>
      </c>
      <c r="F889" s="8" t="s">
        <v>244</v>
      </c>
      <c r="G889" s="9">
        <v>1421</v>
      </c>
      <c r="H889" s="9">
        <v>2446</v>
      </c>
      <c r="I889" s="10" t="s">
        <v>2116</v>
      </c>
      <c r="J889" s="40" t="s">
        <v>50</v>
      </c>
      <c r="K889" s="4"/>
    </row>
    <row r="890" spans="1:11" s="52" customFormat="1" x14ac:dyDescent="0.2">
      <c r="A890" s="51">
        <f t="shared" si="17"/>
        <v>882</v>
      </c>
      <c r="B890" s="7" t="s">
        <v>1750</v>
      </c>
      <c r="C890" s="7" t="s">
        <v>2087</v>
      </c>
      <c r="D890" s="7" t="s">
        <v>2096</v>
      </c>
      <c r="E890" s="49">
        <v>2013.12</v>
      </c>
      <c r="F890" s="36" t="s">
        <v>230</v>
      </c>
      <c r="G890" s="13">
        <v>1378</v>
      </c>
      <c r="H890" s="9">
        <v>2390</v>
      </c>
      <c r="I890" s="10" t="s">
        <v>2166</v>
      </c>
      <c r="J890" s="40" t="s">
        <v>50</v>
      </c>
      <c r="K890" s="5"/>
    </row>
    <row r="891" spans="1:11" s="52" customFormat="1" x14ac:dyDescent="0.2">
      <c r="A891" s="51">
        <f t="shared" si="17"/>
        <v>883</v>
      </c>
      <c r="B891" s="11" t="s">
        <v>1751</v>
      </c>
      <c r="C891" s="7" t="s">
        <v>2087</v>
      </c>
      <c r="D891" s="7" t="s">
        <v>2242</v>
      </c>
      <c r="E891" s="49">
        <v>2014.03</v>
      </c>
      <c r="F891" s="36" t="s">
        <v>138</v>
      </c>
      <c r="G891" s="37">
        <v>789</v>
      </c>
      <c r="H891" s="9">
        <v>1392</v>
      </c>
      <c r="I891" s="10" t="s">
        <v>2206</v>
      </c>
      <c r="J891" s="40" t="s">
        <v>50</v>
      </c>
      <c r="K891" s="5"/>
    </row>
    <row r="892" spans="1:11" s="52" customFormat="1" x14ac:dyDescent="0.2">
      <c r="A892" s="51">
        <f t="shared" si="17"/>
        <v>884</v>
      </c>
      <c r="B892" s="11" t="s">
        <v>1752</v>
      </c>
      <c r="C892" s="11" t="s">
        <v>2087</v>
      </c>
      <c r="D892" s="7" t="s">
        <v>2096</v>
      </c>
      <c r="E892" s="49">
        <v>2014.05</v>
      </c>
      <c r="F892" s="36" t="s">
        <v>322</v>
      </c>
      <c r="G892" s="37">
        <v>2540</v>
      </c>
      <c r="H892" s="9">
        <v>3294</v>
      </c>
      <c r="I892" s="10" t="s">
        <v>2223</v>
      </c>
      <c r="J892" s="40" t="s">
        <v>50</v>
      </c>
      <c r="K892" s="5"/>
    </row>
    <row r="893" spans="1:11" s="52" customFormat="1" x14ac:dyDescent="0.2">
      <c r="A893" s="51">
        <f t="shared" si="17"/>
        <v>885</v>
      </c>
      <c r="B893" s="11" t="s">
        <v>1753</v>
      </c>
      <c r="C893" s="11" t="s">
        <v>2087</v>
      </c>
      <c r="D893" s="7" t="s">
        <v>2245</v>
      </c>
      <c r="E893" s="49">
        <v>2014.05</v>
      </c>
      <c r="F893" s="36" t="s">
        <v>232</v>
      </c>
      <c r="G893" s="37">
        <v>1467</v>
      </c>
      <c r="H893" s="9">
        <v>2013</v>
      </c>
      <c r="I893" s="10" t="s">
        <v>2206</v>
      </c>
      <c r="J893" s="40" t="s">
        <v>50</v>
      </c>
      <c r="K893" s="5"/>
    </row>
    <row r="894" spans="1:11" s="52" customFormat="1" x14ac:dyDescent="0.2">
      <c r="A894" s="51">
        <f t="shared" si="17"/>
        <v>886</v>
      </c>
      <c r="B894" s="11" t="s">
        <v>1754</v>
      </c>
      <c r="C894" s="11" t="s">
        <v>2087</v>
      </c>
      <c r="D894" s="7" t="s">
        <v>2114</v>
      </c>
      <c r="E894" s="49">
        <v>2014.06</v>
      </c>
      <c r="F894" s="36" t="s">
        <v>274</v>
      </c>
      <c r="G894" s="37">
        <v>977</v>
      </c>
      <c r="H894" s="9">
        <v>1844</v>
      </c>
      <c r="I894" s="10" t="s">
        <v>2166</v>
      </c>
      <c r="J894" s="40" t="s">
        <v>50</v>
      </c>
      <c r="K894" s="5"/>
    </row>
    <row r="895" spans="1:11" s="52" customFormat="1" x14ac:dyDescent="0.2">
      <c r="A895" s="51">
        <f t="shared" si="17"/>
        <v>887</v>
      </c>
      <c r="B895" s="7" t="s">
        <v>1755</v>
      </c>
      <c r="C895" s="7" t="s">
        <v>2087</v>
      </c>
      <c r="D895" s="7" t="s">
        <v>2096</v>
      </c>
      <c r="E895" s="49">
        <v>2014.08</v>
      </c>
      <c r="F895" s="8" t="s">
        <v>288</v>
      </c>
      <c r="G895" s="9">
        <v>1379</v>
      </c>
      <c r="H895" s="9">
        <v>2716</v>
      </c>
      <c r="I895" s="10" t="s">
        <v>2155</v>
      </c>
      <c r="J895" s="40" t="s">
        <v>50</v>
      </c>
      <c r="K895" s="4"/>
    </row>
    <row r="896" spans="1:11" s="52" customFormat="1" x14ac:dyDescent="0.2">
      <c r="A896" s="51">
        <f t="shared" si="17"/>
        <v>888</v>
      </c>
      <c r="B896" s="7" t="s">
        <v>1756</v>
      </c>
      <c r="C896" s="7" t="s">
        <v>2087</v>
      </c>
      <c r="D896" s="7" t="s">
        <v>2096</v>
      </c>
      <c r="E896" s="49">
        <v>2014.09</v>
      </c>
      <c r="F896" s="8" t="s">
        <v>135</v>
      </c>
      <c r="G896" s="9">
        <v>1405</v>
      </c>
      <c r="H896" s="9">
        <v>2749</v>
      </c>
      <c r="I896" s="10" t="s">
        <v>2116</v>
      </c>
      <c r="J896" s="40" t="s">
        <v>50</v>
      </c>
      <c r="K896" s="4"/>
    </row>
    <row r="897" spans="1:11" s="52" customFormat="1" x14ac:dyDescent="0.2">
      <c r="A897" s="51">
        <f t="shared" si="17"/>
        <v>889</v>
      </c>
      <c r="B897" s="7" t="s">
        <v>1757</v>
      </c>
      <c r="C897" s="7" t="s">
        <v>2087</v>
      </c>
      <c r="D897" s="7" t="s">
        <v>2258</v>
      </c>
      <c r="E897" s="49">
        <v>2014.09</v>
      </c>
      <c r="F897" s="8" t="s">
        <v>287</v>
      </c>
      <c r="G897" s="9">
        <v>1446</v>
      </c>
      <c r="H897" s="9">
        <v>1446</v>
      </c>
      <c r="I897" s="10" t="s">
        <v>2116</v>
      </c>
      <c r="J897" s="40" t="s">
        <v>50</v>
      </c>
      <c r="K897" s="4"/>
    </row>
    <row r="898" spans="1:11" s="52" customFormat="1" x14ac:dyDescent="0.2">
      <c r="A898" s="51">
        <f t="shared" si="17"/>
        <v>890</v>
      </c>
      <c r="B898" s="7" t="s">
        <v>1758</v>
      </c>
      <c r="C898" s="7" t="s">
        <v>2087</v>
      </c>
      <c r="D898" s="7" t="s">
        <v>2096</v>
      </c>
      <c r="E898" s="49" t="s">
        <v>2262</v>
      </c>
      <c r="F898" s="8" t="s">
        <v>246</v>
      </c>
      <c r="G898" s="9">
        <v>676</v>
      </c>
      <c r="H898" s="9">
        <v>1366</v>
      </c>
      <c r="I898" s="10" t="s">
        <v>2175</v>
      </c>
      <c r="J898" s="40" t="s">
        <v>50</v>
      </c>
      <c r="K898" s="4"/>
    </row>
    <row r="899" spans="1:11" s="52" customFormat="1" x14ac:dyDescent="0.2">
      <c r="A899" s="51">
        <f t="shared" si="17"/>
        <v>891</v>
      </c>
      <c r="B899" s="7" t="s">
        <v>1759</v>
      </c>
      <c r="C899" s="7" t="s">
        <v>2087</v>
      </c>
      <c r="D899" s="7" t="s">
        <v>2096</v>
      </c>
      <c r="E899" s="49">
        <v>2015.02</v>
      </c>
      <c r="F899" s="8" t="s">
        <v>139</v>
      </c>
      <c r="G899" s="9">
        <v>1768</v>
      </c>
      <c r="H899" s="9">
        <v>3104</v>
      </c>
      <c r="I899" s="10" t="s">
        <v>2166</v>
      </c>
      <c r="J899" s="40" t="s">
        <v>50</v>
      </c>
      <c r="K899" s="4"/>
    </row>
    <row r="900" spans="1:11" s="52" customFormat="1" x14ac:dyDescent="0.2">
      <c r="A900" s="51">
        <f t="shared" ref="A900:A963" si="18">ROW()-8</f>
        <v>892</v>
      </c>
      <c r="B900" s="11" t="s">
        <v>1760</v>
      </c>
      <c r="C900" s="7" t="s">
        <v>2087</v>
      </c>
      <c r="D900" s="7" t="s">
        <v>2096</v>
      </c>
      <c r="E900" s="49">
        <v>2015.02</v>
      </c>
      <c r="F900" s="12" t="s">
        <v>199</v>
      </c>
      <c r="G900" s="13">
        <v>1602</v>
      </c>
      <c r="H900" s="13">
        <v>3276</v>
      </c>
      <c r="I900" s="14" t="s">
        <v>2116</v>
      </c>
      <c r="J900" s="46" t="s">
        <v>50</v>
      </c>
      <c r="K900" s="6"/>
    </row>
    <row r="901" spans="1:11" s="52" customFormat="1" x14ac:dyDescent="0.2">
      <c r="A901" s="51">
        <f t="shared" si="18"/>
        <v>893</v>
      </c>
      <c r="B901" s="11" t="s">
        <v>1761</v>
      </c>
      <c r="C901" s="7" t="s">
        <v>2087</v>
      </c>
      <c r="D901" s="7" t="s">
        <v>2096</v>
      </c>
      <c r="E901" s="49">
        <v>2015.04</v>
      </c>
      <c r="F901" s="12" t="s">
        <v>144</v>
      </c>
      <c r="G901" s="13">
        <v>1355</v>
      </c>
      <c r="H901" s="13">
        <v>2292</v>
      </c>
      <c r="I901" s="14" t="s">
        <v>2116</v>
      </c>
      <c r="J901" s="46" t="s">
        <v>50</v>
      </c>
      <c r="K901" s="6"/>
    </row>
    <row r="902" spans="1:11" s="52" customFormat="1" x14ac:dyDescent="0.2">
      <c r="A902" s="51">
        <f t="shared" si="18"/>
        <v>894</v>
      </c>
      <c r="B902" s="11" t="s">
        <v>1762</v>
      </c>
      <c r="C902" s="11" t="s">
        <v>2087</v>
      </c>
      <c r="D902" s="7" t="s">
        <v>2096</v>
      </c>
      <c r="E902" s="49">
        <v>2015.07</v>
      </c>
      <c r="F902" s="12" t="s">
        <v>80</v>
      </c>
      <c r="G902" s="13">
        <v>1191</v>
      </c>
      <c r="H902" s="13">
        <v>2356</v>
      </c>
      <c r="I902" s="14" t="s">
        <v>2116</v>
      </c>
      <c r="J902" s="46" t="s">
        <v>50</v>
      </c>
      <c r="K902" s="6"/>
    </row>
    <row r="903" spans="1:11" s="52" customFormat="1" x14ac:dyDescent="0.2">
      <c r="A903" s="51">
        <f t="shared" si="18"/>
        <v>895</v>
      </c>
      <c r="B903" s="11" t="s">
        <v>1763</v>
      </c>
      <c r="C903" s="11" t="s">
        <v>2087</v>
      </c>
      <c r="D903" s="7" t="s">
        <v>2096</v>
      </c>
      <c r="E903" s="49">
        <v>2015.07</v>
      </c>
      <c r="F903" s="12" t="s">
        <v>110</v>
      </c>
      <c r="G903" s="13">
        <v>1510</v>
      </c>
      <c r="H903" s="13">
        <v>2117</v>
      </c>
      <c r="I903" s="14" t="s">
        <v>2252</v>
      </c>
      <c r="J903" s="46" t="s">
        <v>50</v>
      </c>
      <c r="K903" s="6"/>
    </row>
    <row r="904" spans="1:11" s="52" customFormat="1" x14ac:dyDescent="0.2">
      <c r="A904" s="51">
        <f t="shared" si="18"/>
        <v>896</v>
      </c>
      <c r="B904" s="11" t="s">
        <v>1764</v>
      </c>
      <c r="C904" s="11" t="s">
        <v>2087</v>
      </c>
      <c r="D904" s="7" t="s">
        <v>2308</v>
      </c>
      <c r="E904" s="49">
        <v>2015.09</v>
      </c>
      <c r="F904" s="12" t="s">
        <v>221</v>
      </c>
      <c r="G904" s="13">
        <v>1860</v>
      </c>
      <c r="H904" s="13">
        <v>2467</v>
      </c>
      <c r="I904" s="14" t="s">
        <v>2211</v>
      </c>
      <c r="J904" s="46" t="s">
        <v>50</v>
      </c>
      <c r="K904" s="6"/>
    </row>
    <row r="905" spans="1:11" s="52" customFormat="1" x14ac:dyDescent="0.2">
      <c r="A905" s="51">
        <f t="shared" si="18"/>
        <v>897</v>
      </c>
      <c r="B905" s="11" t="s">
        <v>1765</v>
      </c>
      <c r="C905" s="11" t="s">
        <v>2087</v>
      </c>
      <c r="D905" s="7" t="s">
        <v>2096</v>
      </c>
      <c r="E905" s="49" t="s">
        <v>989</v>
      </c>
      <c r="F905" s="12" t="s">
        <v>232</v>
      </c>
      <c r="G905" s="13">
        <v>1457</v>
      </c>
      <c r="H905" s="13">
        <v>2163</v>
      </c>
      <c r="I905" s="14" t="s">
        <v>2116</v>
      </c>
      <c r="J905" s="46" t="s">
        <v>50</v>
      </c>
      <c r="K905" s="5"/>
    </row>
    <row r="906" spans="1:11" s="52" customFormat="1" x14ac:dyDescent="0.2">
      <c r="A906" s="51">
        <f t="shared" si="18"/>
        <v>898</v>
      </c>
      <c r="B906" s="11" t="s">
        <v>1766</v>
      </c>
      <c r="C906" s="11" t="s">
        <v>2087</v>
      </c>
      <c r="D906" s="7" t="s">
        <v>2096</v>
      </c>
      <c r="E906" s="49" t="s">
        <v>989</v>
      </c>
      <c r="F906" s="12" t="s">
        <v>99</v>
      </c>
      <c r="G906" s="13">
        <v>1348</v>
      </c>
      <c r="H906" s="13">
        <v>2222</v>
      </c>
      <c r="I906" s="14" t="s">
        <v>2116</v>
      </c>
      <c r="J906" s="46" t="s">
        <v>50</v>
      </c>
      <c r="K906" s="5"/>
    </row>
    <row r="907" spans="1:11" s="52" customFormat="1" x14ac:dyDescent="0.2">
      <c r="A907" s="51">
        <f t="shared" si="18"/>
        <v>899</v>
      </c>
      <c r="B907" s="11" t="s">
        <v>1767</v>
      </c>
      <c r="C907" s="11" t="s">
        <v>2087</v>
      </c>
      <c r="D907" s="7" t="s">
        <v>2096</v>
      </c>
      <c r="E907" s="49">
        <v>2015.11</v>
      </c>
      <c r="F907" s="12" t="s">
        <v>234</v>
      </c>
      <c r="G907" s="13">
        <v>1548</v>
      </c>
      <c r="H907" s="13">
        <v>3317</v>
      </c>
      <c r="I907" s="14" t="s">
        <v>2116</v>
      </c>
      <c r="J907" s="46" t="s">
        <v>50</v>
      </c>
      <c r="K907" s="6"/>
    </row>
    <row r="908" spans="1:11" s="52" customFormat="1" x14ac:dyDescent="0.2">
      <c r="A908" s="51">
        <f t="shared" si="18"/>
        <v>900</v>
      </c>
      <c r="B908" s="11" t="s">
        <v>1768</v>
      </c>
      <c r="C908" s="11" t="s">
        <v>2087</v>
      </c>
      <c r="D908" s="7" t="s">
        <v>2096</v>
      </c>
      <c r="E908" s="49">
        <v>2015.11</v>
      </c>
      <c r="F908" s="12" t="s">
        <v>236</v>
      </c>
      <c r="G908" s="13">
        <v>1029</v>
      </c>
      <c r="H908" s="13">
        <v>1803</v>
      </c>
      <c r="I908" s="14" t="s">
        <v>2116</v>
      </c>
      <c r="J908" s="46" t="s">
        <v>50</v>
      </c>
      <c r="K908" s="6"/>
    </row>
    <row r="909" spans="1:11" s="52" customFormat="1" x14ac:dyDescent="0.2">
      <c r="A909" s="51">
        <f t="shared" si="18"/>
        <v>901</v>
      </c>
      <c r="B909" s="11" t="s">
        <v>1769</v>
      </c>
      <c r="C909" s="11" t="s">
        <v>2087</v>
      </c>
      <c r="D909" s="7" t="s">
        <v>2096</v>
      </c>
      <c r="E909" s="49">
        <v>2016.02</v>
      </c>
      <c r="F909" s="12" t="s">
        <v>199</v>
      </c>
      <c r="G909" s="13">
        <v>1469</v>
      </c>
      <c r="H909" s="13">
        <v>3586</v>
      </c>
      <c r="I909" s="14" t="s">
        <v>2118</v>
      </c>
      <c r="J909" s="46" t="s">
        <v>50</v>
      </c>
      <c r="K909" s="6"/>
    </row>
    <row r="910" spans="1:11" s="52" customFormat="1" x14ac:dyDescent="0.2">
      <c r="A910" s="51">
        <f t="shared" si="18"/>
        <v>902</v>
      </c>
      <c r="B910" s="11" t="s">
        <v>1770</v>
      </c>
      <c r="C910" s="11" t="s">
        <v>2087</v>
      </c>
      <c r="D910" s="7" t="s">
        <v>2096</v>
      </c>
      <c r="E910" s="49">
        <v>2016.05</v>
      </c>
      <c r="F910" s="12" t="s">
        <v>199</v>
      </c>
      <c r="G910" s="13">
        <v>1460</v>
      </c>
      <c r="H910" s="13">
        <v>3634</v>
      </c>
      <c r="I910" s="14" t="s">
        <v>2274</v>
      </c>
      <c r="J910" s="46" t="s">
        <v>50</v>
      </c>
      <c r="K910" s="6"/>
    </row>
    <row r="911" spans="1:11" s="52" customFormat="1" x14ac:dyDescent="0.2">
      <c r="A911" s="51">
        <f t="shared" si="18"/>
        <v>903</v>
      </c>
      <c r="B911" s="11" t="s">
        <v>1771</v>
      </c>
      <c r="C911" s="11" t="s">
        <v>2087</v>
      </c>
      <c r="D911" s="7" t="s">
        <v>2096</v>
      </c>
      <c r="E911" s="49">
        <v>2016.06</v>
      </c>
      <c r="F911" s="12" t="s">
        <v>102</v>
      </c>
      <c r="G911" s="13">
        <v>1471</v>
      </c>
      <c r="H911" s="13">
        <v>2363</v>
      </c>
      <c r="I911" s="14" t="s">
        <v>2116</v>
      </c>
      <c r="J911" s="46" t="s">
        <v>50</v>
      </c>
      <c r="K911" s="6"/>
    </row>
    <row r="912" spans="1:11" s="52" customFormat="1" x14ac:dyDescent="0.2">
      <c r="A912" s="51">
        <f t="shared" si="18"/>
        <v>904</v>
      </c>
      <c r="B912" s="11" t="s">
        <v>1772</v>
      </c>
      <c r="C912" s="11" t="s">
        <v>2087</v>
      </c>
      <c r="D912" s="7" t="s">
        <v>2096</v>
      </c>
      <c r="E912" s="49">
        <v>2016.08</v>
      </c>
      <c r="F912" s="12" t="s">
        <v>132</v>
      </c>
      <c r="G912" s="13">
        <v>1577</v>
      </c>
      <c r="H912" s="13">
        <v>2918</v>
      </c>
      <c r="I912" s="14" t="s">
        <v>2116</v>
      </c>
      <c r="J912" s="46" t="s">
        <v>50</v>
      </c>
      <c r="K912" s="5"/>
    </row>
    <row r="913" spans="1:11" s="52" customFormat="1" x14ac:dyDescent="0.2">
      <c r="A913" s="51">
        <f t="shared" si="18"/>
        <v>905</v>
      </c>
      <c r="B913" s="11" t="s">
        <v>1773</v>
      </c>
      <c r="C913" s="11" t="s">
        <v>2087</v>
      </c>
      <c r="D913" s="7" t="s">
        <v>2096</v>
      </c>
      <c r="E913" s="49">
        <v>2016.08</v>
      </c>
      <c r="F913" s="12" t="s">
        <v>218</v>
      </c>
      <c r="G913" s="13">
        <v>1487</v>
      </c>
      <c r="H913" s="13">
        <v>2278</v>
      </c>
      <c r="I913" s="14" t="s">
        <v>2116</v>
      </c>
      <c r="J913" s="46" t="s">
        <v>50</v>
      </c>
      <c r="K913" s="5"/>
    </row>
    <row r="914" spans="1:11" s="52" customFormat="1" x14ac:dyDescent="0.2">
      <c r="A914" s="51">
        <f t="shared" si="18"/>
        <v>906</v>
      </c>
      <c r="B914" s="11" t="s">
        <v>1774</v>
      </c>
      <c r="C914" s="11" t="s">
        <v>2087</v>
      </c>
      <c r="D914" s="7" t="s">
        <v>2096</v>
      </c>
      <c r="E914" s="49">
        <v>2016.09</v>
      </c>
      <c r="F914" s="12" t="s">
        <v>99</v>
      </c>
      <c r="G914" s="13">
        <v>1525</v>
      </c>
      <c r="H914" s="13">
        <v>2419</v>
      </c>
      <c r="I914" s="14" t="s">
        <v>40</v>
      </c>
      <c r="J914" s="46" t="s">
        <v>50</v>
      </c>
      <c r="K914" s="6"/>
    </row>
    <row r="915" spans="1:11" s="52" customFormat="1" x14ac:dyDescent="0.2">
      <c r="A915" s="51">
        <f t="shared" si="18"/>
        <v>907</v>
      </c>
      <c r="B915" s="11" t="s">
        <v>1775</v>
      </c>
      <c r="C915" s="11" t="s">
        <v>2087</v>
      </c>
      <c r="D915" s="7" t="s">
        <v>2096</v>
      </c>
      <c r="E915" s="49" t="s">
        <v>890</v>
      </c>
      <c r="F915" s="12" t="s">
        <v>111</v>
      </c>
      <c r="G915" s="13">
        <v>1407</v>
      </c>
      <c r="H915" s="13">
        <v>2396</v>
      </c>
      <c r="I915" s="14" t="s">
        <v>40</v>
      </c>
      <c r="J915" s="46" t="s">
        <v>50</v>
      </c>
      <c r="K915" s="6"/>
    </row>
    <row r="916" spans="1:11" s="52" customFormat="1" x14ac:dyDescent="0.2">
      <c r="A916" s="51">
        <f t="shared" si="18"/>
        <v>908</v>
      </c>
      <c r="B916" s="11" t="s">
        <v>1776</v>
      </c>
      <c r="C916" s="11" t="s">
        <v>2087</v>
      </c>
      <c r="D916" s="7" t="s">
        <v>2371</v>
      </c>
      <c r="E916" s="49">
        <v>2016.11</v>
      </c>
      <c r="F916" s="12" t="s">
        <v>139</v>
      </c>
      <c r="G916" s="16">
        <v>1554</v>
      </c>
      <c r="H916" s="17">
        <v>2641</v>
      </c>
      <c r="I916" s="14" t="s">
        <v>40</v>
      </c>
      <c r="J916" s="18" t="s">
        <v>50</v>
      </c>
      <c r="K916" s="6"/>
    </row>
    <row r="917" spans="1:11" s="52" customFormat="1" x14ac:dyDescent="0.2">
      <c r="A917" s="51">
        <f t="shared" si="18"/>
        <v>909</v>
      </c>
      <c r="B917" s="11" t="s">
        <v>1777</v>
      </c>
      <c r="C917" s="11" t="s">
        <v>2087</v>
      </c>
      <c r="D917" s="7" t="s">
        <v>2114</v>
      </c>
      <c r="E917" s="49">
        <v>2016.12</v>
      </c>
      <c r="F917" s="12" t="s">
        <v>138</v>
      </c>
      <c r="G917" s="13">
        <v>2672</v>
      </c>
      <c r="H917" s="13">
        <v>5849</v>
      </c>
      <c r="I917" s="14" t="s">
        <v>40</v>
      </c>
      <c r="J917" s="18" t="s">
        <v>50</v>
      </c>
      <c r="K917" s="6"/>
    </row>
    <row r="918" spans="1:11" s="52" customFormat="1" x14ac:dyDescent="0.2">
      <c r="A918" s="51">
        <f t="shared" si="18"/>
        <v>910</v>
      </c>
      <c r="B918" s="11" t="s">
        <v>1778</v>
      </c>
      <c r="C918" s="11" t="s">
        <v>2087</v>
      </c>
      <c r="D918" s="7" t="s">
        <v>2096</v>
      </c>
      <c r="E918" s="49">
        <v>2017.03</v>
      </c>
      <c r="F918" s="12" t="s">
        <v>151</v>
      </c>
      <c r="G918" s="13">
        <v>1654</v>
      </c>
      <c r="H918" s="13">
        <v>2658</v>
      </c>
      <c r="I918" s="18" t="s">
        <v>2116</v>
      </c>
      <c r="J918" s="18" t="s">
        <v>50</v>
      </c>
      <c r="K918" s="6"/>
    </row>
    <row r="919" spans="1:11" s="52" customFormat="1" x14ac:dyDescent="0.2">
      <c r="A919" s="51">
        <f t="shared" si="18"/>
        <v>911</v>
      </c>
      <c r="B919" s="11" t="s">
        <v>1779</v>
      </c>
      <c r="C919" s="11" t="s">
        <v>2087</v>
      </c>
      <c r="D919" s="7" t="s">
        <v>2096</v>
      </c>
      <c r="E919" s="49">
        <v>2017.03</v>
      </c>
      <c r="F919" s="12" t="s">
        <v>155</v>
      </c>
      <c r="G919" s="13">
        <v>1942</v>
      </c>
      <c r="H919" s="13">
        <v>3187</v>
      </c>
      <c r="I919" s="18" t="s">
        <v>2397</v>
      </c>
      <c r="J919" s="18" t="s">
        <v>50</v>
      </c>
      <c r="K919" s="6"/>
    </row>
    <row r="920" spans="1:11" s="52" customFormat="1" x14ac:dyDescent="0.2">
      <c r="A920" s="51">
        <f t="shared" si="18"/>
        <v>912</v>
      </c>
      <c r="B920" s="21" t="s">
        <v>2414</v>
      </c>
      <c r="C920" s="21" t="s">
        <v>2087</v>
      </c>
      <c r="D920" s="7" t="s">
        <v>2096</v>
      </c>
      <c r="E920" s="49">
        <v>2017.04</v>
      </c>
      <c r="F920" s="12" t="s">
        <v>161</v>
      </c>
      <c r="G920" s="13">
        <v>2218</v>
      </c>
      <c r="H920" s="13">
        <v>4098</v>
      </c>
      <c r="I920" s="14" t="s">
        <v>2415</v>
      </c>
      <c r="J920" s="18" t="s">
        <v>50</v>
      </c>
      <c r="K920" s="6"/>
    </row>
    <row r="921" spans="1:11" s="52" customFormat="1" x14ac:dyDescent="0.2">
      <c r="A921" s="51">
        <f t="shared" si="18"/>
        <v>913</v>
      </c>
      <c r="B921" s="21" t="s">
        <v>2416</v>
      </c>
      <c r="C921" s="21" t="s">
        <v>2087</v>
      </c>
      <c r="D921" s="7" t="s">
        <v>2096</v>
      </c>
      <c r="E921" s="49">
        <v>2017.04</v>
      </c>
      <c r="F921" s="12" t="s">
        <v>166</v>
      </c>
      <c r="G921" s="13">
        <v>1404</v>
      </c>
      <c r="H921" s="13">
        <v>2655</v>
      </c>
      <c r="I921" s="14" t="s">
        <v>2274</v>
      </c>
      <c r="J921" s="18" t="s">
        <v>50</v>
      </c>
      <c r="K921" s="6"/>
    </row>
    <row r="922" spans="1:11" s="52" customFormat="1" x14ac:dyDescent="0.2">
      <c r="A922" s="51">
        <f t="shared" si="18"/>
        <v>914</v>
      </c>
      <c r="B922" s="11" t="s">
        <v>2423</v>
      </c>
      <c r="C922" s="21" t="s">
        <v>2087</v>
      </c>
      <c r="D922" s="7" t="s">
        <v>2096</v>
      </c>
      <c r="E922" s="49">
        <v>2017.05</v>
      </c>
      <c r="F922" s="12" t="s">
        <v>124</v>
      </c>
      <c r="G922" s="13">
        <v>1096</v>
      </c>
      <c r="H922" s="13">
        <v>3192</v>
      </c>
      <c r="I922" s="14" t="s">
        <v>2118</v>
      </c>
      <c r="J922" s="18" t="s">
        <v>50</v>
      </c>
      <c r="K922" s="6"/>
    </row>
    <row r="923" spans="1:11" s="52" customFormat="1" x14ac:dyDescent="0.2">
      <c r="A923" s="51">
        <f t="shared" si="18"/>
        <v>915</v>
      </c>
      <c r="B923" s="11" t="s">
        <v>2424</v>
      </c>
      <c r="C923" s="21" t="s">
        <v>2087</v>
      </c>
      <c r="D923" s="7" t="s">
        <v>2096</v>
      </c>
      <c r="E923" s="49">
        <v>2017.05</v>
      </c>
      <c r="F923" s="12" t="s">
        <v>118</v>
      </c>
      <c r="G923" s="13">
        <v>1642</v>
      </c>
      <c r="H923" s="13">
        <v>3211</v>
      </c>
      <c r="I923" s="14" t="s">
        <v>2116</v>
      </c>
      <c r="J923" s="18" t="s">
        <v>50</v>
      </c>
      <c r="K923" s="6"/>
    </row>
    <row r="924" spans="1:11" s="52" customFormat="1" x14ac:dyDescent="0.2">
      <c r="A924" s="51">
        <f t="shared" si="18"/>
        <v>916</v>
      </c>
      <c r="B924" s="21" t="s">
        <v>1780</v>
      </c>
      <c r="C924" s="21" t="s">
        <v>2087</v>
      </c>
      <c r="D924" s="7" t="s">
        <v>2096</v>
      </c>
      <c r="E924" s="49">
        <v>2017.06</v>
      </c>
      <c r="F924" s="12" t="s">
        <v>113</v>
      </c>
      <c r="G924" s="13">
        <v>1198</v>
      </c>
      <c r="H924" s="13">
        <v>2446</v>
      </c>
      <c r="I924" s="14" t="s">
        <v>2</v>
      </c>
      <c r="J924" s="46" t="s">
        <v>50</v>
      </c>
      <c r="K924" s="6"/>
    </row>
    <row r="925" spans="1:11" s="52" customFormat="1" x14ac:dyDescent="0.2">
      <c r="A925" s="51">
        <f t="shared" si="18"/>
        <v>917</v>
      </c>
      <c r="B925" s="21" t="s">
        <v>1781</v>
      </c>
      <c r="C925" s="21" t="s">
        <v>2087</v>
      </c>
      <c r="D925" s="7" t="s">
        <v>2096</v>
      </c>
      <c r="E925" s="49">
        <v>2017.06</v>
      </c>
      <c r="F925" s="12" t="s">
        <v>114</v>
      </c>
      <c r="G925" s="13">
        <v>1431</v>
      </c>
      <c r="H925" s="13">
        <v>2602</v>
      </c>
      <c r="I925" s="14" t="s">
        <v>40</v>
      </c>
      <c r="J925" s="46" t="s">
        <v>50</v>
      </c>
      <c r="K925" s="6"/>
    </row>
    <row r="926" spans="1:11" s="52" customFormat="1" x14ac:dyDescent="0.2">
      <c r="A926" s="51">
        <f t="shared" si="18"/>
        <v>918</v>
      </c>
      <c r="B926" s="21" t="s">
        <v>1782</v>
      </c>
      <c r="C926" s="21" t="s">
        <v>2087</v>
      </c>
      <c r="D926" s="7" t="s">
        <v>2096</v>
      </c>
      <c r="E926" s="49">
        <v>2017.06</v>
      </c>
      <c r="F926" s="12" t="s">
        <v>112</v>
      </c>
      <c r="G926" s="13">
        <v>1361</v>
      </c>
      <c r="H926" s="13">
        <v>2435</v>
      </c>
      <c r="I926" s="14" t="s">
        <v>40</v>
      </c>
      <c r="J926" s="46" t="s">
        <v>50</v>
      </c>
      <c r="K926" s="6"/>
    </row>
    <row r="927" spans="1:11" s="52" customFormat="1" x14ac:dyDescent="0.2">
      <c r="A927" s="51">
        <f t="shared" si="18"/>
        <v>919</v>
      </c>
      <c r="B927" s="21" t="s">
        <v>1783</v>
      </c>
      <c r="C927" s="21" t="s">
        <v>2087</v>
      </c>
      <c r="D927" s="7" t="s">
        <v>2096</v>
      </c>
      <c r="E927" s="49">
        <v>2017.06</v>
      </c>
      <c r="F927" s="12" t="s">
        <v>111</v>
      </c>
      <c r="G927" s="13">
        <v>1365</v>
      </c>
      <c r="H927" s="13">
        <v>2345</v>
      </c>
      <c r="I927" s="14" t="s">
        <v>40</v>
      </c>
      <c r="J927" s="46" t="s">
        <v>50</v>
      </c>
      <c r="K927" s="6"/>
    </row>
    <row r="928" spans="1:11" s="52" customFormat="1" x14ac:dyDescent="0.2">
      <c r="A928" s="51">
        <f t="shared" si="18"/>
        <v>920</v>
      </c>
      <c r="B928" s="11" t="s">
        <v>1785</v>
      </c>
      <c r="C928" s="21" t="s">
        <v>2087</v>
      </c>
      <c r="D928" s="7" t="s">
        <v>2096</v>
      </c>
      <c r="E928" s="49">
        <v>2017.06</v>
      </c>
      <c r="F928" s="12" t="s">
        <v>75</v>
      </c>
      <c r="G928" s="13">
        <v>1591</v>
      </c>
      <c r="H928" s="13">
        <v>2949</v>
      </c>
      <c r="I928" s="14" t="s">
        <v>70</v>
      </c>
      <c r="J928" s="46" t="s">
        <v>50</v>
      </c>
      <c r="K928" s="6"/>
    </row>
    <row r="929" spans="1:11" s="52" customFormat="1" x14ac:dyDescent="0.2">
      <c r="A929" s="51">
        <f t="shared" si="18"/>
        <v>921</v>
      </c>
      <c r="B929" s="21" t="s">
        <v>2428</v>
      </c>
      <c r="C929" s="11" t="s">
        <v>2087</v>
      </c>
      <c r="D929" s="11" t="s">
        <v>2096</v>
      </c>
      <c r="E929" s="49">
        <v>2017.07</v>
      </c>
      <c r="F929" s="12" t="s">
        <v>84</v>
      </c>
      <c r="G929" s="13">
        <v>1798</v>
      </c>
      <c r="H929" s="13">
        <v>3533</v>
      </c>
      <c r="I929" s="14" t="s">
        <v>2116</v>
      </c>
      <c r="J929" s="46" t="s">
        <v>50</v>
      </c>
      <c r="K929" s="6"/>
    </row>
    <row r="930" spans="1:11" s="52" customFormat="1" x14ac:dyDescent="0.2">
      <c r="A930" s="51">
        <f t="shared" si="18"/>
        <v>922</v>
      </c>
      <c r="B930" s="21" t="s">
        <v>1786</v>
      </c>
      <c r="C930" s="21" t="s">
        <v>2087</v>
      </c>
      <c r="D930" s="7" t="s">
        <v>2096</v>
      </c>
      <c r="E930" s="49">
        <v>2017.08</v>
      </c>
      <c r="F930" s="12" t="s">
        <v>75</v>
      </c>
      <c r="G930" s="13">
        <v>984</v>
      </c>
      <c r="H930" s="13">
        <v>1895</v>
      </c>
      <c r="I930" s="14" t="s">
        <v>2</v>
      </c>
      <c r="J930" s="46" t="s">
        <v>50</v>
      </c>
      <c r="K930" s="6"/>
    </row>
    <row r="931" spans="1:11" s="52" customFormat="1" x14ac:dyDescent="0.2">
      <c r="A931" s="51">
        <f t="shared" si="18"/>
        <v>923</v>
      </c>
      <c r="B931" s="21" t="s">
        <v>1787</v>
      </c>
      <c r="C931" s="21" t="s">
        <v>2087</v>
      </c>
      <c r="D931" s="7" t="s">
        <v>2114</v>
      </c>
      <c r="E931" s="49">
        <v>2017.08</v>
      </c>
      <c r="F931" s="12" t="s">
        <v>73</v>
      </c>
      <c r="G931" s="13">
        <v>1630</v>
      </c>
      <c r="H931" s="13">
        <v>3308</v>
      </c>
      <c r="I931" s="14" t="s">
        <v>2116</v>
      </c>
      <c r="J931" s="46" t="s">
        <v>50</v>
      </c>
      <c r="K931" s="6"/>
    </row>
    <row r="932" spans="1:11" s="52" customFormat="1" x14ac:dyDescent="0.2">
      <c r="A932" s="51">
        <f t="shared" si="18"/>
        <v>924</v>
      </c>
      <c r="B932" s="21" t="s">
        <v>1788</v>
      </c>
      <c r="C932" s="21" t="s">
        <v>2087</v>
      </c>
      <c r="D932" s="7" t="s">
        <v>2096</v>
      </c>
      <c r="E932" s="49">
        <v>2017.11</v>
      </c>
      <c r="F932" s="12" t="s">
        <v>138</v>
      </c>
      <c r="G932" s="13">
        <v>1357</v>
      </c>
      <c r="H932" s="13">
        <v>2721</v>
      </c>
      <c r="I932" s="14" t="s">
        <v>40</v>
      </c>
      <c r="J932" s="46" t="s">
        <v>50</v>
      </c>
      <c r="K932" s="6"/>
    </row>
    <row r="933" spans="1:11" s="52" customFormat="1" x14ac:dyDescent="0.2">
      <c r="A933" s="51">
        <f t="shared" si="18"/>
        <v>925</v>
      </c>
      <c r="B933" s="21" t="s">
        <v>1789</v>
      </c>
      <c r="C933" s="21" t="s">
        <v>2087</v>
      </c>
      <c r="D933" s="7" t="s">
        <v>2096</v>
      </c>
      <c r="E933" s="49">
        <v>2017.11</v>
      </c>
      <c r="F933" s="12" t="s">
        <v>299</v>
      </c>
      <c r="G933" s="13">
        <v>1364</v>
      </c>
      <c r="H933" s="13">
        <v>2823</v>
      </c>
      <c r="I933" s="14" t="s">
        <v>40</v>
      </c>
      <c r="J933" s="46" t="s">
        <v>50</v>
      </c>
      <c r="K933" s="6"/>
    </row>
    <row r="934" spans="1:11" s="52" customFormat="1" x14ac:dyDescent="0.2">
      <c r="A934" s="51">
        <f t="shared" si="18"/>
        <v>926</v>
      </c>
      <c r="B934" s="21" t="s">
        <v>1790</v>
      </c>
      <c r="C934" s="21" t="s">
        <v>2087</v>
      </c>
      <c r="D934" s="7" t="s">
        <v>2096</v>
      </c>
      <c r="E934" s="49">
        <v>2017.12</v>
      </c>
      <c r="F934" s="22" t="s">
        <v>513</v>
      </c>
      <c r="G934" s="13">
        <v>1598</v>
      </c>
      <c r="H934" s="13">
        <v>3031</v>
      </c>
      <c r="I934" s="14" t="s">
        <v>2118</v>
      </c>
      <c r="J934" s="46" t="s">
        <v>50</v>
      </c>
      <c r="K934" s="6"/>
    </row>
    <row r="935" spans="1:11" s="52" customFormat="1" x14ac:dyDescent="0.2">
      <c r="A935" s="51">
        <f t="shared" si="18"/>
        <v>927</v>
      </c>
      <c r="B935" s="21" t="s">
        <v>1791</v>
      </c>
      <c r="C935" s="21" t="s">
        <v>2087</v>
      </c>
      <c r="D935" s="7" t="s">
        <v>2467</v>
      </c>
      <c r="E935" s="49">
        <v>2018.01</v>
      </c>
      <c r="F935" s="12" t="s">
        <v>2468</v>
      </c>
      <c r="G935" s="13">
        <v>1501</v>
      </c>
      <c r="H935" s="13">
        <v>2810</v>
      </c>
      <c r="I935" s="14" t="s">
        <v>40</v>
      </c>
      <c r="J935" s="46" t="s">
        <v>50</v>
      </c>
      <c r="K935" s="6"/>
    </row>
    <row r="936" spans="1:11" s="52" customFormat="1" x14ac:dyDescent="0.2">
      <c r="A936" s="51">
        <f t="shared" si="18"/>
        <v>928</v>
      </c>
      <c r="B936" s="11" t="s">
        <v>1792</v>
      </c>
      <c r="C936" s="21" t="s">
        <v>2087</v>
      </c>
      <c r="D936" s="7" t="s">
        <v>2096</v>
      </c>
      <c r="E936" s="49">
        <v>2018.01</v>
      </c>
      <c r="F936" s="12" t="s">
        <v>2469</v>
      </c>
      <c r="G936" s="13">
        <v>1199</v>
      </c>
      <c r="H936" s="13">
        <v>1854</v>
      </c>
      <c r="I936" s="14" t="s">
        <v>40</v>
      </c>
      <c r="J936" s="46" t="s">
        <v>50</v>
      </c>
      <c r="K936" s="6"/>
    </row>
    <row r="937" spans="1:11" s="52" customFormat="1" x14ac:dyDescent="0.2">
      <c r="A937" s="51">
        <f t="shared" si="18"/>
        <v>929</v>
      </c>
      <c r="B937" s="11" t="s">
        <v>1793</v>
      </c>
      <c r="C937" s="21" t="s">
        <v>2087</v>
      </c>
      <c r="D937" s="7" t="s">
        <v>2096</v>
      </c>
      <c r="E937" s="49">
        <v>2018.01</v>
      </c>
      <c r="F937" s="12" t="s">
        <v>2470</v>
      </c>
      <c r="G937" s="13">
        <v>1448</v>
      </c>
      <c r="H937" s="13">
        <v>2773</v>
      </c>
      <c r="I937" s="14" t="s">
        <v>40</v>
      </c>
      <c r="J937" s="46" t="s">
        <v>50</v>
      </c>
      <c r="K937" s="6"/>
    </row>
    <row r="938" spans="1:11" s="52" customFormat="1" x14ac:dyDescent="0.2">
      <c r="A938" s="51">
        <f t="shared" si="18"/>
        <v>930</v>
      </c>
      <c r="B938" s="11" t="s">
        <v>1794</v>
      </c>
      <c r="C938" s="21" t="s">
        <v>2087</v>
      </c>
      <c r="D938" s="7" t="s">
        <v>2096</v>
      </c>
      <c r="E938" s="49">
        <v>2018.02</v>
      </c>
      <c r="F938" s="12" t="s">
        <v>333</v>
      </c>
      <c r="G938" s="13">
        <v>1612</v>
      </c>
      <c r="H938" s="13">
        <v>2738</v>
      </c>
      <c r="I938" s="14" t="s">
        <v>2</v>
      </c>
      <c r="J938" s="46" t="s">
        <v>2476</v>
      </c>
      <c r="K938" s="6" t="s">
        <v>2463</v>
      </c>
    </row>
    <row r="939" spans="1:11" s="52" customFormat="1" x14ac:dyDescent="0.2">
      <c r="A939" s="51">
        <f t="shared" si="18"/>
        <v>931</v>
      </c>
      <c r="B939" s="11" t="s">
        <v>1795</v>
      </c>
      <c r="C939" s="21" t="s">
        <v>2087</v>
      </c>
      <c r="D939" s="7" t="s">
        <v>2096</v>
      </c>
      <c r="E939" s="49">
        <v>2018.02</v>
      </c>
      <c r="F939" s="12" t="s">
        <v>2477</v>
      </c>
      <c r="G939" s="13">
        <v>1402</v>
      </c>
      <c r="H939" s="13">
        <v>2264</v>
      </c>
      <c r="I939" s="14" t="s">
        <v>2</v>
      </c>
      <c r="J939" s="46" t="s">
        <v>2089</v>
      </c>
      <c r="K939" s="4"/>
    </row>
    <row r="940" spans="1:11" s="52" customFormat="1" x14ac:dyDescent="0.2">
      <c r="A940" s="51">
        <f t="shared" si="18"/>
        <v>932</v>
      </c>
      <c r="B940" s="11" t="s">
        <v>1796</v>
      </c>
      <c r="C940" s="21" t="s">
        <v>2087</v>
      </c>
      <c r="D940" s="7" t="s">
        <v>2096</v>
      </c>
      <c r="E940" s="49">
        <v>2018.03</v>
      </c>
      <c r="F940" s="12" t="s">
        <v>310</v>
      </c>
      <c r="G940" s="13">
        <v>1435</v>
      </c>
      <c r="H940" s="13">
        <v>2867</v>
      </c>
      <c r="I940" s="14" t="s">
        <v>2</v>
      </c>
      <c r="J940" s="46" t="s">
        <v>2089</v>
      </c>
      <c r="K940" s="6" t="s">
        <v>2197</v>
      </c>
    </row>
    <row r="941" spans="1:11" s="52" customFormat="1" x14ac:dyDescent="0.2">
      <c r="A941" s="51">
        <f t="shared" si="18"/>
        <v>933</v>
      </c>
      <c r="B941" s="21" t="s">
        <v>1797</v>
      </c>
      <c r="C941" s="21" t="s">
        <v>2087</v>
      </c>
      <c r="D941" s="7" t="s">
        <v>2096</v>
      </c>
      <c r="E941" s="49">
        <v>2018.03</v>
      </c>
      <c r="F941" s="12" t="s">
        <v>525</v>
      </c>
      <c r="G941" s="13">
        <v>1186</v>
      </c>
      <c r="H941" s="13">
        <v>1960</v>
      </c>
      <c r="I941" s="14" t="s">
        <v>2</v>
      </c>
      <c r="J941" s="46" t="s">
        <v>2089</v>
      </c>
      <c r="K941" s="6"/>
    </row>
    <row r="942" spans="1:11" s="52" customFormat="1" x14ac:dyDescent="0.2">
      <c r="A942" s="51">
        <f t="shared" si="18"/>
        <v>934</v>
      </c>
      <c r="B942" s="21" t="s">
        <v>1798</v>
      </c>
      <c r="C942" s="11" t="s">
        <v>2087</v>
      </c>
      <c r="D942" s="7" t="s">
        <v>2096</v>
      </c>
      <c r="E942" s="49">
        <v>2018.04</v>
      </c>
      <c r="F942" s="22" t="s">
        <v>531</v>
      </c>
      <c r="G942" s="13">
        <v>1265</v>
      </c>
      <c r="H942" s="13">
        <v>1954</v>
      </c>
      <c r="I942" s="14" t="s">
        <v>2116</v>
      </c>
      <c r="J942" s="46" t="s">
        <v>2089</v>
      </c>
      <c r="K942" s="6"/>
    </row>
    <row r="943" spans="1:11" s="52" customFormat="1" x14ac:dyDescent="0.2">
      <c r="A943" s="51">
        <f t="shared" si="18"/>
        <v>935</v>
      </c>
      <c r="B943" s="11" t="s">
        <v>1799</v>
      </c>
      <c r="C943" s="11" t="s">
        <v>2087</v>
      </c>
      <c r="D943" s="7" t="s">
        <v>2096</v>
      </c>
      <c r="E943" s="49">
        <v>2018.04</v>
      </c>
      <c r="F943" s="28" t="s">
        <v>2493</v>
      </c>
      <c r="G943" s="13">
        <v>1088</v>
      </c>
      <c r="H943" s="13">
        <v>2238</v>
      </c>
      <c r="I943" s="14" t="s">
        <v>2116</v>
      </c>
      <c r="J943" s="46" t="s">
        <v>2089</v>
      </c>
      <c r="K943" s="6"/>
    </row>
    <row r="944" spans="1:11" s="52" customFormat="1" x14ac:dyDescent="0.2">
      <c r="A944" s="51">
        <f t="shared" si="18"/>
        <v>936</v>
      </c>
      <c r="B944" s="11" t="s">
        <v>1800</v>
      </c>
      <c r="C944" s="11" t="s">
        <v>2087</v>
      </c>
      <c r="D944" s="7" t="s">
        <v>2096</v>
      </c>
      <c r="E944" s="49">
        <v>2018.04</v>
      </c>
      <c r="F944" s="28" t="s">
        <v>534</v>
      </c>
      <c r="G944" s="13">
        <v>1624</v>
      </c>
      <c r="H944" s="13">
        <v>3172</v>
      </c>
      <c r="I944" s="14" t="s">
        <v>2116</v>
      </c>
      <c r="J944" s="46" t="s">
        <v>2089</v>
      </c>
      <c r="K944" s="6" t="s">
        <v>2197</v>
      </c>
    </row>
    <row r="945" spans="1:11" s="52" customFormat="1" x14ac:dyDescent="0.2">
      <c r="A945" s="51">
        <f t="shared" si="18"/>
        <v>937</v>
      </c>
      <c r="B945" s="21" t="s">
        <v>1801</v>
      </c>
      <c r="C945" s="11" t="s">
        <v>2087</v>
      </c>
      <c r="D945" s="7" t="s">
        <v>2096</v>
      </c>
      <c r="E945" s="49">
        <v>2018.04</v>
      </c>
      <c r="F945" s="22" t="s">
        <v>539</v>
      </c>
      <c r="G945" s="13">
        <v>1426</v>
      </c>
      <c r="H945" s="13">
        <v>2940</v>
      </c>
      <c r="I945" s="14" t="s">
        <v>2116</v>
      </c>
      <c r="J945" s="46" t="s">
        <v>2089</v>
      </c>
      <c r="K945" s="6"/>
    </row>
    <row r="946" spans="1:11" s="52" customFormat="1" x14ac:dyDescent="0.2">
      <c r="A946" s="51">
        <f t="shared" si="18"/>
        <v>938</v>
      </c>
      <c r="B946" s="21" t="s">
        <v>1802</v>
      </c>
      <c r="C946" s="11" t="s">
        <v>2087</v>
      </c>
      <c r="D946" s="7" t="s">
        <v>2096</v>
      </c>
      <c r="E946" s="49">
        <v>2018.05</v>
      </c>
      <c r="F946" s="12" t="s">
        <v>2502</v>
      </c>
      <c r="G946" s="13">
        <v>1813</v>
      </c>
      <c r="H946" s="13">
        <v>3412</v>
      </c>
      <c r="I946" s="14" t="s">
        <v>2</v>
      </c>
      <c r="J946" s="46" t="s">
        <v>2475</v>
      </c>
      <c r="K946" s="6"/>
    </row>
    <row r="947" spans="1:11" s="52" customFormat="1" x14ac:dyDescent="0.2">
      <c r="A947" s="51">
        <f t="shared" si="18"/>
        <v>939</v>
      </c>
      <c r="B947" s="21" t="s">
        <v>1803</v>
      </c>
      <c r="C947" s="11" t="s">
        <v>2087</v>
      </c>
      <c r="D947" s="7" t="s">
        <v>2096</v>
      </c>
      <c r="E947" s="49">
        <v>2018.05</v>
      </c>
      <c r="F947" s="12" t="s">
        <v>2468</v>
      </c>
      <c r="G947" s="13">
        <v>1428</v>
      </c>
      <c r="H947" s="13">
        <v>2821</v>
      </c>
      <c r="I947" s="14" t="s">
        <v>2</v>
      </c>
      <c r="J947" s="46" t="s">
        <v>2089</v>
      </c>
      <c r="K947" s="6" t="s">
        <v>2197</v>
      </c>
    </row>
    <row r="948" spans="1:11" s="52" customFormat="1" x14ac:dyDescent="0.2">
      <c r="A948" s="51">
        <f t="shared" si="18"/>
        <v>940</v>
      </c>
      <c r="B948" s="21" t="s">
        <v>1804</v>
      </c>
      <c r="C948" s="11" t="s">
        <v>2087</v>
      </c>
      <c r="D948" s="7" t="s">
        <v>2096</v>
      </c>
      <c r="E948" s="49">
        <v>2018.06</v>
      </c>
      <c r="F948" s="12" t="s">
        <v>105</v>
      </c>
      <c r="G948" s="13">
        <v>1441</v>
      </c>
      <c r="H948" s="13">
        <v>2782</v>
      </c>
      <c r="I948" s="14" t="s">
        <v>40</v>
      </c>
      <c r="J948" s="46" t="s">
        <v>2089</v>
      </c>
      <c r="K948" s="6"/>
    </row>
    <row r="949" spans="1:11" s="52" customFormat="1" x14ac:dyDescent="0.2">
      <c r="A949" s="51">
        <f t="shared" si="18"/>
        <v>941</v>
      </c>
      <c r="B949" s="11" t="s">
        <v>1805</v>
      </c>
      <c r="C949" s="11" t="s">
        <v>2087</v>
      </c>
      <c r="D949" s="7" t="s">
        <v>2096</v>
      </c>
      <c r="E949" s="49">
        <v>2018.06</v>
      </c>
      <c r="F949" s="12" t="s">
        <v>107</v>
      </c>
      <c r="G949" s="13">
        <v>1431</v>
      </c>
      <c r="H949" s="13">
        <v>1989</v>
      </c>
      <c r="I949" s="14" t="s">
        <v>40</v>
      </c>
      <c r="J949" s="46" t="s">
        <v>2089</v>
      </c>
      <c r="K949" s="6"/>
    </row>
    <row r="950" spans="1:11" s="52" customFormat="1" x14ac:dyDescent="0.2">
      <c r="A950" s="51">
        <f t="shared" si="18"/>
        <v>942</v>
      </c>
      <c r="B950" s="11" t="s">
        <v>1806</v>
      </c>
      <c r="C950" s="11" t="s">
        <v>2087</v>
      </c>
      <c r="D950" s="7" t="s">
        <v>2096</v>
      </c>
      <c r="E950" s="49">
        <v>2018.06</v>
      </c>
      <c r="F950" s="12" t="s">
        <v>2508</v>
      </c>
      <c r="G950" s="13">
        <v>1323</v>
      </c>
      <c r="H950" s="13">
        <v>2066</v>
      </c>
      <c r="I950" s="14" t="s">
        <v>40</v>
      </c>
      <c r="J950" s="46" t="s">
        <v>2089</v>
      </c>
      <c r="K950" s="6"/>
    </row>
    <row r="951" spans="1:11" s="52" customFormat="1" x14ac:dyDescent="0.2">
      <c r="A951" s="51">
        <f t="shared" si="18"/>
        <v>943</v>
      </c>
      <c r="B951" s="11" t="s">
        <v>1807</v>
      </c>
      <c r="C951" s="24" t="s">
        <v>2087</v>
      </c>
      <c r="D951" s="7" t="s">
        <v>2096</v>
      </c>
      <c r="E951" s="49">
        <v>2018.07</v>
      </c>
      <c r="F951" s="12" t="s">
        <v>2524</v>
      </c>
      <c r="G951" s="13">
        <v>1453</v>
      </c>
      <c r="H951" s="13">
        <v>2301</v>
      </c>
      <c r="I951" s="14" t="s">
        <v>2222</v>
      </c>
      <c r="J951" s="46" t="s">
        <v>2476</v>
      </c>
      <c r="K951" s="20"/>
    </row>
    <row r="952" spans="1:11" s="52" customFormat="1" x14ac:dyDescent="0.2">
      <c r="A952" s="51">
        <f t="shared" si="18"/>
        <v>944</v>
      </c>
      <c r="B952" s="11" t="s">
        <v>1808</v>
      </c>
      <c r="C952" s="11" t="s">
        <v>2087</v>
      </c>
      <c r="D952" s="7" t="s">
        <v>2096</v>
      </c>
      <c r="E952" s="49">
        <v>2018.08</v>
      </c>
      <c r="F952" s="28" t="s">
        <v>2146</v>
      </c>
      <c r="G952" s="13">
        <v>1435</v>
      </c>
      <c r="H952" s="13">
        <v>2739</v>
      </c>
      <c r="I952" s="14" t="s">
        <v>2116</v>
      </c>
      <c r="J952" s="46" t="s">
        <v>2089</v>
      </c>
      <c r="K952" s="6"/>
    </row>
    <row r="953" spans="1:11" s="52" customFormat="1" x14ac:dyDescent="0.2">
      <c r="A953" s="51">
        <f t="shared" si="18"/>
        <v>945</v>
      </c>
      <c r="B953" s="11" t="s">
        <v>1809</v>
      </c>
      <c r="C953" s="11" t="s">
        <v>2087</v>
      </c>
      <c r="D953" s="7" t="s">
        <v>2096</v>
      </c>
      <c r="E953" s="49">
        <v>2018.08</v>
      </c>
      <c r="F953" s="22" t="s">
        <v>550</v>
      </c>
      <c r="G953" s="13">
        <v>1466</v>
      </c>
      <c r="H953" s="13">
        <v>2955</v>
      </c>
      <c r="I953" s="14" t="s">
        <v>2116</v>
      </c>
      <c r="J953" s="46" t="s">
        <v>2089</v>
      </c>
      <c r="K953" s="6"/>
    </row>
    <row r="954" spans="1:11" s="52" customFormat="1" x14ac:dyDescent="0.2">
      <c r="A954" s="51">
        <f t="shared" si="18"/>
        <v>946</v>
      </c>
      <c r="B954" s="21" t="s">
        <v>1810</v>
      </c>
      <c r="C954" s="11" t="s">
        <v>2087</v>
      </c>
      <c r="D954" s="7" t="s">
        <v>2096</v>
      </c>
      <c r="E954" s="49">
        <v>2018.09</v>
      </c>
      <c r="F954" s="12" t="s">
        <v>525</v>
      </c>
      <c r="G954" s="29">
        <v>1156</v>
      </c>
      <c r="H954" s="29">
        <v>3502</v>
      </c>
      <c r="I954" s="33" t="s">
        <v>41</v>
      </c>
      <c r="J954" s="33" t="s">
        <v>50</v>
      </c>
      <c r="K954" s="6"/>
    </row>
    <row r="955" spans="1:11" s="52" customFormat="1" x14ac:dyDescent="0.2">
      <c r="A955" s="51">
        <f t="shared" si="18"/>
        <v>947</v>
      </c>
      <c r="B955" s="11" t="s">
        <v>1811</v>
      </c>
      <c r="C955" s="11" t="s">
        <v>2087</v>
      </c>
      <c r="D955" s="7" t="s">
        <v>2096</v>
      </c>
      <c r="E955" s="49">
        <v>2018.09</v>
      </c>
      <c r="F955" s="12" t="s">
        <v>2546</v>
      </c>
      <c r="G955" s="29">
        <v>1570</v>
      </c>
      <c r="H955" s="29">
        <v>2326</v>
      </c>
      <c r="I955" s="33" t="s">
        <v>41</v>
      </c>
      <c r="J955" s="33" t="s">
        <v>50</v>
      </c>
      <c r="K955" s="6"/>
    </row>
    <row r="956" spans="1:11" s="52" customFormat="1" x14ac:dyDescent="0.2">
      <c r="A956" s="51">
        <f t="shared" si="18"/>
        <v>948</v>
      </c>
      <c r="B956" s="21" t="s">
        <v>1812</v>
      </c>
      <c r="C956" s="11" t="s">
        <v>2087</v>
      </c>
      <c r="D956" s="7" t="s">
        <v>2096</v>
      </c>
      <c r="E956" s="49">
        <v>2018.09</v>
      </c>
      <c r="F956" s="12" t="s">
        <v>2526</v>
      </c>
      <c r="G956" s="29">
        <v>1390</v>
      </c>
      <c r="H956" s="29">
        <v>2738</v>
      </c>
      <c r="I956" s="33" t="s">
        <v>41</v>
      </c>
      <c r="J956" s="33" t="s">
        <v>50</v>
      </c>
      <c r="K956" s="6"/>
    </row>
    <row r="957" spans="1:11" s="52" customFormat="1" x14ac:dyDescent="0.2">
      <c r="A957" s="51">
        <f t="shared" si="18"/>
        <v>949</v>
      </c>
      <c r="B957" s="11" t="s">
        <v>1813</v>
      </c>
      <c r="C957" s="11" t="s">
        <v>2087</v>
      </c>
      <c r="D957" s="7" t="s">
        <v>2096</v>
      </c>
      <c r="E957" s="49">
        <v>2018.11</v>
      </c>
      <c r="F957" s="12" t="s">
        <v>2468</v>
      </c>
      <c r="G957" s="29">
        <v>1957</v>
      </c>
      <c r="H957" s="29">
        <v>3308</v>
      </c>
      <c r="I957" s="14" t="s">
        <v>2116</v>
      </c>
      <c r="J957" s="33" t="s">
        <v>2089</v>
      </c>
      <c r="K957" s="6" t="s">
        <v>2197</v>
      </c>
    </row>
    <row r="958" spans="1:11" s="52" customFormat="1" x14ac:dyDescent="0.2">
      <c r="A958" s="51">
        <f t="shared" si="18"/>
        <v>950</v>
      </c>
      <c r="B958" s="11" t="s">
        <v>1814</v>
      </c>
      <c r="C958" s="11" t="s">
        <v>2087</v>
      </c>
      <c r="D958" s="7" t="s">
        <v>2245</v>
      </c>
      <c r="E958" s="49">
        <v>2018.12</v>
      </c>
      <c r="F958" s="31" t="s">
        <v>556</v>
      </c>
      <c r="G958" s="13">
        <v>1329</v>
      </c>
      <c r="H958" s="13">
        <v>2642</v>
      </c>
      <c r="I958" s="33" t="s">
        <v>2116</v>
      </c>
      <c r="J958" s="33" t="s">
        <v>33</v>
      </c>
      <c r="K958" s="6" t="s">
        <v>2197</v>
      </c>
    </row>
    <row r="959" spans="1:11" s="52" customFormat="1" x14ac:dyDescent="0.2">
      <c r="A959" s="51">
        <f t="shared" si="18"/>
        <v>951</v>
      </c>
      <c r="B959" s="11" t="s">
        <v>1815</v>
      </c>
      <c r="C959" s="11" t="s">
        <v>2087</v>
      </c>
      <c r="D959" s="7" t="s">
        <v>2096</v>
      </c>
      <c r="E959" s="49">
        <v>2018.12</v>
      </c>
      <c r="F959" s="31" t="s">
        <v>558</v>
      </c>
      <c r="G959" s="13">
        <v>1641</v>
      </c>
      <c r="H959" s="13">
        <v>3238</v>
      </c>
      <c r="I959" s="33" t="s">
        <v>2116</v>
      </c>
      <c r="J959" s="33" t="s">
        <v>33</v>
      </c>
      <c r="K959" s="6"/>
    </row>
    <row r="960" spans="1:11" s="52" customFormat="1" x14ac:dyDescent="0.2">
      <c r="A960" s="51">
        <f t="shared" si="18"/>
        <v>952</v>
      </c>
      <c r="B960" s="11" t="s">
        <v>2587</v>
      </c>
      <c r="C960" s="11" t="s">
        <v>2087</v>
      </c>
      <c r="D960" s="7" t="s">
        <v>2096</v>
      </c>
      <c r="E960" s="49">
        <v>2018.12</v>
      </c>
      <c r="F960" s="31" t="s">
        <v>558</v>
      </c>
      <c r="G960" s="13">
        <v>22</v>
      </c>
      <c r="H960" s="13">
        <v>32</v>
      </c>
      <c r="I960" s="33" t="s">
        <v>2364</v>
      </c>
      <c r="J960" s="33" t="s">
        <v>2588</v>
      </c>
      <c r="K960" s="4"/>
    </row>
    <row r="961" spans="1:11" s="63" customFormat="1" x14ac:dyDescent="0.2">
      <c r="A961" s="51">
        <f t="shared" si="18"/>
        <v>953</v>
      </c>
      <c r="B961" s="7" t="s">
        <v>585</v>
      </c>
      <c r="C961" s="11" t="s">
        <v>2087</v>
      </c>
      <c r="D961" s="7" t="s">
        <v>2096</v>
      </c>
      <c r="E961" s="61" t="s">
        <v>2595</v>
      </c>
      <c r="F961" s="7" t="s">
        <v>586</v>
      </c>
      <c r="G961" s="43">
        <v>1491</v>
      </c>
      <c r="H961" s="43">
        <v>2274</v>
      </c>
      <c r="I961" s="42" t="s">
        <v>41</v>
      </c>
      <c r="J961" s="44" t="s">
        <v>33</v>
      </c>
      <c r="K961" s="4"/>
    </row>
    <row r="962" spans="1:11" s="52" customFormat="1" x14ac:dyDescent="0.2">
      <c r="A962" s="51">
        <f t="shared" si="18"/>
        <v>954</v>
      </c>
      <c r="B962" s="7" t="s">
        <v>1816</v>
      </c>
      <c r="C962" s="7" t="s">
        <v>2087</v>
      </c>
      <c r="D962" s="7" t="s">
        <v>2096</v>
      </c>
      <c r="E962" s="61" t="s">
        <v>2598</v>
      </c>
      <c r="F962" s="7" t="s">
        <v>594</v>
      </c>
      <c r="G962" s="43">
        <v>1537</v>
      </c>
      <c r="H962" s="43">
        <v>2378</v>
      </c>
      <c r="I962" s="44" t="s">
        <v>2122</v>
      </c>
      <c r="J962" s="80" t="s">
        <v>33</v>
      </c>
      <c r="K962" s="4"/>
    </row>
    <row r="963" spans="1:11" s="52" customFormat="1" x14ac:dyDescent="0.2">
      <c r="A963" s="51">
        <f t="shared" si="18"/>
        <v>955</v>
      </c>
      <c r="B963" s="11" t="s">
        <v>1817</v>
      </c>
      <c r="C963" s="7" t="s">
        <v>2087</v>
      </c>
      <c r="D963" s="7" t="s">
        <v>2114</v>
      </c>
      <c r="E963" s="49">
        <v>2019.04</v>
      </c>
      <c r="F963" s="31" t="s">
        <v>1818</v>
      </c>
      <c r="G963" s="13">
        <v>3090</v>
      </c>
      <c r="H963" s="13">
        <v>6506</v>
      </c>
      <c r="I963" s="33" t="s">
        <v>41</v>
      </c>
      <c r="J963" s="33" t="s">
        <v>50</v>
      </c>
      <c r="K963" s="4"/>
    </row>
    <row r="964" spans="1:11" s="52" customFormat="1" x14ac:dyDescent="0.2">
      <c r="A964" s="51">
        <f t="shared" ref="A964:A1046" si="19">ROW()-8</f>
        <v>956</v>
      </c>
      <c r="B964" s="11" t="s">
        <v>1819</v>
      </c>
      <c r="C964" s="11" t="s">
        <v>2087</v>
      </c>
      <c r="D964" s="7" t="s">
        <v>2096</v>
      </c>
      <c r="E964" s="49">
        <v>2019.05</v>
      </c>
      <c r="F964" s="31" t="s">
        <v>544</v>
      </c>
      <c r="G964" s="13">
        <v>1699</v>
      </c>
      <c r="H964" s="13">
        <v>3425</v>
      </c>
      <c r="I964" s="33" t="s">
        <v>41</v>
      </c>
      <c r="J964" s="33" t="s">
        <v>50</v>
      </c>
      <c r="K964" s="4" t="s">
        <v>2615</v>
      </c>
    </row>
    <row r="965" spans="1:11" s="52" customFormat="1" x14ac:dyDescent="0.2">
      <c r="A965" s="51">
        <f t="shared" si="19"/>
        <v>957</v>
      </c>
      <c r="B965" s="11" t="s">
        <v>2616</v>
      </c>
      <c r="C965" s="11" t="s">
        <v>2087</v>
      </c>
      <c r="D965" s="7" t="s">
        <v>2096</v>
      </c>
      <c r="E965" s="49">
        <v>2019.05</v>
      </c>
      <c r="F965" s="31" t="s">
        <v>632</v>
      </c>
      <c r="G965" s="13">
        <v>1398</v>
      </c>
      <c r="H965" s="13">
        <v>2357</v>
      </c>
      <c r="I965" s="33" t="s">
        <v>41</v>
      </c>
      <c r="J965" s="33" t="s">
        <v>50</v>
      </c>
      <c r="K965" s="4"/>
    </row>
    <row r="966" spans="1:11" s="52" customFormat="1" x14ac:dyDescent="0.2">
      <c r="A966" s="51">
        <f t="shared" si="19"/>
        <v>958</v>
      </c>
      <c r="B966" s="11" t="s">
        <v>1820</v>
      </c>
      <c r="C966" s="11" t="s">
        <v>2087</v>
      </c>
      <c r="D966" s="7" t="s">
        <v>2096</v>
      </c>
      <c r="E966" s="49">
        <v>2019.06</v>
      </c>
      <c r="F966" s="31" t="s">
        <v>636</v>
      </c>
      <c r="G966" s="13">
        <v>2273</v>
      </c>
      <c r="H966" s="13">
        <v>4672</v>
      </c>
      <c r="I966" s="33" t="s">
        <v>611</v>
      </c>
      <c r="J966" s="33" t="s">
        <v>33</v>
      </c>
      <c r="K966" s="4" t="s">
        <v>2607</v>
      </c>
    </row>
    <row r="967" spans="1:11" s="52" customFormat="1" x14ac:dyDescent="0.2">
      <c r="A967" s="51">
        <f t="shared" si="19"/>
        <v>959</v>
      </c>
      <c r="B967" s="11" t="s">
        <v>643</v>
      </c>
      <c r="C967" s="11" t="s">
        <v>2087</v>
      </c>
      <c r="D967" s="7" t="s">
        <v>2096</v>
      </c>
      <c r="E967" s="49">
        <v>2019.06</v>
      </c>
      <c r="F967" s="31" t="s">
        <v>515</v>
      </c>
      <c r="G967" s="13">
        <v>1534</v>
      </c>
      <c r="H967" s="13">
        <v>3073</v>
      </c>
      <c r="I967" s="33" t="s">
        <v>611</v>
      </c>
      <c r="J967" s="33" t="s">
        <v>33</v>
      </c>
      <c r="K967" s="4"/>
    </row>
    <row r="968" spans="1:11" s="52" customFormat="1" x14ac:dyDescent="0.2">
      <c r="A968" s="51">
        <f t="shared" si="19"/>
        <v>960</v>
      </c>
      <c r="B968" s="11" t="s">
        <v>1821</v>
      </c>
      <c r="C968" s="11" t="s">
        <v>2087</v>
      </c>
      <c r="D968" s="7" t="s">
        <v>2096</v>
      </c>
      <c r="E968" s="49">
        <v>2019.07</v>
      </c>
      <c r="F968" s="31" t="s">
        <v>648</v>
      </c>
      <c r="G968" s="13">
        <v>1698</v>
      </c>
      <c r="H968" s="13">
        <v>2810</v>
      </c>
      <c r="I968" s="33" t="s">
        <v>611</v>
      </c>
      <c r="J968" s="33" t="s">
        <v>33</v>
      </c>
      <c r="K968" s="4"/>
    </row>
    <row r="969" spans="1:11" s="52" customFormat="1" x14ac:dyDescent="0.2">
      <c r="A969" s="51">
        <f t="shared" si="19"/>
        <v>961</v>
      </c>
      <c r="B969" s="11" t="s">
        <v>657</v>
      </c>
      <c r="C969" s="7" t="s">
        <v>2087</v>
      </c>
      <c r="D969" s="7" t="s">
        <v>2096</v>
      </c>
      <c r="E969" s="49">
        <v>2019.08</v>
      </c>
      <c r="F969" s="31" t="s">
        <v>542</v>
      </c>
      <c r="G969" s="13">
        <v>1518</v>
      </c>
      <c r="H969" s="13">
        <v>2928</v>
      </c>
      <c r="I969" s="33" t="s">
        <v>611</v>
      </c>
      <c r="J969" s="33" t="s">
        <v>33</v>
      </c>
      <c r="K969" s="39"/>
    </row>
    <row r="970" spans="1:11" s="52" customFormat="1" x14ac:dyDescent="0.2">
      <c r="A970" s="51">
        <f t="shared" si="19"/>
        <v>962</v>
      </c>
      <c r="B970" s="11" t="s">
        <v>667</v>
      </c>
      <c r="C970" s="11" t="s">
        <v>2087</v>
      </c>
      <c r="D970" s="7" t="s">
        <v>2096</v>
      </c>
      <c r="E970" s="49">
        <v>2019.09</v>
      </c>
      <c r="F970" s="31" t="s">
        <v>671</v>
      </c>
      <c r="G970" s="13">
        <v>2736</v>
      </c>
      <c r="H970" s="13">
        <v>4969</v>
      </c>
      <c r="I970" s="33" t="s">
        <v>41</v>
      </c>
      <c r="J970" s="33" t="s">
        <v>50</v>
      </c>
      <c r="K970" s="4"/>
    </row>
    <row r="971" spans="1:11" s="52" customFormat="1" x14ac:dyDescent="0.2">
      <c r="A971" s="51">
        <f t="shared" si="19"/>
        <v>963</v>
      </c>
      <c r="B971" s="11" t="s">
        <v>668</v>
      </c>
      <c r="C971" s="11" t="s">
        <v>2087</v>
      </c>
      <c r="D971" s="7" t="s">
        <v>2096</v>
      </c>
      <c r="E971" s="49">
        <v>2019.09</v>
      </c>
      <c r="F971" s="31" t="s">
        <v>680</v>
      </c>
      <c r="G971" s="13">
        <v>1369</v>
      </c>
      <c r="H971" s="13">
        <v>1374</v>
      </c>
      <c r="I971" s="33" t="s">
        <v>41</v>
      </c>
      <c r="J971" s="33" t="s">
        <v>50</v>
      </c>
      <c r="K971" s="4"/>
    </row>
    <row r="972" spans="1:11" s="52" customFormat="1" x14ac:dyDescent="0.2">
      <c r="A972" s="51">
        <f t="shared" si="19"/>
        <v>964</v>
      </c>
      <c r="B972" s="11" t="s">
        <v>1822</v>
      </c>
      <c r="C972" s="11" t="s">
        <v>2087</v>
      </c>
      <c r="D972" s="7" t="s">
        <v>2114</v>
      </c>
      <c r="E972" s="49">
        <v>2019.11</v>
      </c>
      <c r="F972" s="31" t="s">
        <v>698</v>
      </c>
      <c r="G972" s="13">
        <v>1591</v>
      </c>
      <c r="H972" s="13">
        <v>2443</v>
      </c>
      <c r="I972" s="33" t="s">
        <v>41</v>
      </c>
      <c r="J972" s="33" t="s">
        <v>50</v>
      </c>
      <c r="K972" s="4"/>
    </row>
    <row r="973" spans="1:11" s="52" customFormat="1" x14ac:dyDescent="0.2">
      <c r="A973" s="51">
        <f t="shared" si="19"/>
        <v>965</v>
      </c>
      <c r="B973" s="11" t="s">
        <v>1823</v>
      </c>
      <c r="C973" s="11" t="s">
        <v>2087</v>
      </c>
      <c r="D973" s="30" t="s">
        <v>2638</v>
      </c>
      <c r="E973" s="49">
        <v>2020.03</v>
      </c>
      <c r="F973" s="31" t="s">
        <v>397</v>
      </c>
      <c r="G973" s="13">
        <v>2740</v>
      </c>
      <c r="H973" s="13">
        <v>4901</v>
      </c>
      <c r="I973" s="33" t="s">
        <v>41</v>
      </c>
      <c r="J973" s="33" t="s">
        <v>50</v>
      </c>
      <c r="K973" s="4"/>
    </row>
    <row r="974" spans="1:11" s="52" customFormat="1" x14ac:dyDescent="0.2">
      <c r="A974" s="51">
        <f t="shared" si="19"/>
        <v>966</v>
      </c>
      <c r="B974" s="11" t="s">
        <v>737</v>
      </c>
      <c r="C974" s="11" t="s">
        <v>2087</v>
      </c>
      <c r="D974" s="30" t="s">
        <v>26</v>
      </c>
      <c r="E974" s="49">
        <v>2020.04</v>
      </c>
      <c r="F974" s="31" t="s">
        <v>738</v>
      </c>
      <c r="G974" s="13">
        <v>1830</v>
      </c>
      <c r="H974" s="13">
        <v>3572</v>
      </c>
      <c r="I974" s="33" t="s">
        <v>41</v>
      </c>
      <c r="J974" s="33" t="s">
        <v>50</v>
      </c>
      <c r="K974" s="4" t="s">
        <v>2197</v>
      </c>
    </row>
    <row r="975" spans="1:11" s="52" customFormat="1" x14ac:dyDescent="0.2">
      <c r="A975" s="51">
        <f t="shared" si="19"/>
        <v>967</v>
      </c>
      <c r="B975" s="11" t="s">
        <v>739</v>
      </c>
      <c r="C975" s="11" t="s">
        <v>2087</v>
      </c>
      <c r="D975" s="30" t="s">
        <v>26</v>
      </c>
      <c r="E975" s="49">
        <v>2020.04</v>
      </c>
      <c r="F975" s="31" t="s">
        <v>2639</v>
      </c>
      <c r="G975" s="13">
        <v>1544</v>
      </c>
      <c r="H975" s="13">
        <v>3119</v>
      </c>
      <c r="I975" s="33" t="s">
        <v>2186</v>
      </c>
      <c r="J975" s="33" t="s">
        <v>50</v>
      </c>
      <c r="K975" s="4"/>
    </row>
    <row r="976" spans="1:11" s="52" customFormat="1" x14ac:dyDescent="0.2">
      <c r="A976" s="51">
        <f t="shared" si="19"/>
        <v>968</v>
      </c>
      <c r="B976" s="7" t="s">
        <v>1824</v>
      </c>
      <c r="C976" s="7" t="s">
        <v>2087</v>
      </c>
      <c r="D976" s="7" t="s">
        <v>26</v>
      </c>
      <c r="E976" s="48">
        <v>2020.06</v>
      </c>
      <c r="F976" s="8" t="s">
        <v>756</v>
      </c>
      <c r="G976" s="9">
        <v>1057</v>
      </c>
      <c r="H976" s="9">
        <v>2122</v>
      </c>
      <c r="I976" s="10" t="s">
        <v>41</v>
      </c>
      <c r="J976" s="40" t="s">
        <v>50</v>
      </c>
      <c r="K976" s="4" t="s">
        <v>2615</v>
      </c>
    </row>
    <row r="977" spans="1:11" s="52" customFormat="1" x14ac:dyDescent="0.2">
      <c r="A977" s="51">
        <f t="shared" si="19"/>
        <v>969</v>
      </c>
      <c r="B977" s="7" t="s">
        <v>1825</v>
      </c>
      <c r="C977" s="7" t="s">
        <v>2087</v>
      </c>
      <c r="D977" s="7" t="s">
        <v>26</v>
      </c>
      <c r="E977" s="48">
        <v>2020.06</v>
      </c>
      <c r="F977" s="8" t="s">
        <v>662</v>
      </c>
      <c r="G977" s="9">
        <v>1268</v>
      </c>
      <c r="H977" s="9">
        <v>2055</v>
      </c>
      <c r="I977" s="10" t="s">
        <v>41</v>
      </c>
      <c r="J977" s="40" t="s">
        <v>50</v>
      </c>
      <c r="K977" s="4"/>
    </row>
    <row r="978" spans="1:11" s="52" customFormat="1" x14ac:dyDescent="0.2">
      <c r="A978" s="51">
        <f t="shared" si="19"/>
        <v>970</v>
      </c>
      <c r="B978" s="7" t="s">
        <v>1826</v>
      </c>
      <c r="C978" s="7" t="s">
        <v>2087</v>
      </c>
      <c r="D978" s="7" t="s">
        <v>26</v>
      </c>
      <c r="E978" s="48">
        <v>2020.07</v>
      </c>
      <c r="F978" s="8" t="s">
        <v>755</v>
      </c>
      <c r="G978" s="9">
        <v>1700</v>
      </c>
      <c r="H978" s="9">
        <v>3102</v>
      </c>
      <c r="I978" s="10" t="s">
        <v>41</v>
      </c>
      <c r="J978" s="40" t="s">
        <v>50</v>
      </c>
      <c r="K978" s="4" t="s">
        <v>2463</v>
      </c>
    </row>
    <row r="979" spans="1:11" s="52" customFormat="1" x14ac:dyDescent="0.2">
      <c r="A979" s="51">
        <f t="shared" si="19"/>
        <v>971</v>
      </c>
      <c r="B979" s="7" t="s">
        <v>1827</v>
      </c>
      <c r="C979" s="7" t="s">
        <v>2087</v>
      </c>
      <c r="D979" s="7" t="s">
        <v>26</v>
      </c>
      <c r="E979" s="48">
        <v>2020.07</v>
      </c>
      <c r="F979" s="8" t="s">
        <v>769</v>
      </c>
      <c r="G979" s="9">
        <v>1498</v>
      </c>
      <c r="H979" s="9">
        <v>3154</v>
      </c>
      <c r="I979" s="10" t="s">
        <v>41</v>
      </c>
      <c r="J979" s="40" t="s">
        <v>50</v>
      </c>
      <c r="K979" s="4" t="s">
        <v>2197</v>
      </c>
    </row>
    <row r="980" spans="1:11" s="52" customFormat="1" x14ac:dyDescent="0.2">
      <c r="A980" s="51">
        <f t="shared" si="19"/>
        <v>972</v>
      </c>
      <c r="B980" s="7" t="s">
        <v>1828</v>
      </c>
      <c r="C980" s="7" t="s">
        <v>2087</v>
      </c>
      <c r="D980" s="7" t="s">
        <v>26</v>
      </c>
      <c r="E980" s="48">
        <v>2020.07</v>
      </c>
      <c r="F980" s="8" t="s">
        <v>770</v>
      </c>
      <c r="G980" s="9">
        <v>4140</v>
      </c>
      <c r="H980" s="9">
        <v>7433</v>
      </c>
      <c r="I980" s="10" t="s">
        <v>41</v>
      </c>
      <c r="J980" s="40" t="s">
        <v>50</v>
      </c>
      <c r="K980" s="4"/>
    </row>
    <row r="981" spans="1:11" s="52" customFormat="1" x14ac:dyDescent="0.2">
      <c r="A981" s="51">
        <f t="shared" si="19"/>
        <v>973</v>
      </c>
      <c r="B981" s="11" t="s">
        <v>1829</v>
      </c>
      <c r="C981" s="11" t="s">
        <v>2087</v>
      </c>
      <c r="D981" s="11" t="s">
        <v>26</v>
      </c>
      <c r="E981" s="49">
        <v>2020.08</v>
      </c>
      <c r="F981" s="12" t="s">
        <v>636</v>
      </c>
      <c r="G981" s="13">
        <v>1392</v>
      </c>
      <c r="H981" s="13">
        <v>2910</v>
      </c>
      <c r="I981" s="14" t="s">
        <v>41</v>
      </c>
      <c r="J981" s="46" t="s">
        <v>50</v>
      </c>
      <c r="K981" s="6"/>
    </row>
    <row r="982" spans="1:11" s="52" customFormat="1" x14ac:dyDescent="0.2">
      <c r="A982" s="51">
        <f t="shared" si="19"/>
        <v>974</v>
      </c>
      <c r="B982" s="11" t="s">
        <v>1830</v>
      </c>
      <c r="C982" s="11" t="s">
        <v>2087</v>
      </c>
      <c r="D982" s="11" t="s">
        <v>26</v>
      </c>
      <c r="E982" s="49">
        <v>2020.08</v>
      </c>
      <c r="F982" s="12" t="s">
        <v>777</v>
      </c>
      <c r="G982" s="13">
        <v>1810</v>
      </c>
      <c r="H982" s="13">
        <v>2946</v>
      </c>
      <c r="I982" s="14" t="s">
        <v>41</v>
      </c>
      <c r="J982" s="46" t="s">
        <v>50</v>
      </c>
      <c r="K982" s="6"/>
    </row>
    <row r="983" spans="1:11" s="52" customFormat="1" x14ac:dyDescent="0.2">
      <c r="A983" s="51">
        <f t="shared" si="19"/>
        <v>975</v>
      </c>
      <c r="B983" s="7" t="s">
        <v>1831</v>
      </c>
      <c r="C983" s="7" t="s">
        <v>2087</v>
      </c>
      <c r="D983" s="7" t="s">
        <v>26</v>
      </c>
      <c r="E983" s="48">
        <v>2020.09</v>
      </c>
      <c r="F983" s="8" t="s">
        <v>792</v>
      </c>
      <c r="G983" s="9">
        <v>1646</v>
      </c>
      <c r="H983" s="9">
        <v>3144</v>
      </c>
      <c r="I983" s="10" t="s">
        <v>41</v>
      </c>
      <c r="J983" s="40" t="s">
        <v>50</v>
      </c>
      <c r="K983" s="4" t="s">
        <v>780</v>
      </c>
    </row>
    <row r="984" spans="1:11" s="52" customFormat="1" x14ac:dyDescent="0.2">
      <c r="A984" s="51">
        <f t="shared" si="19"/>
        <v>976</v>
      </c>
      <c r="B984" s="7" t="s">
        <v>1832</v>
      </c>
      <c r="C984" s="7" t="s">
        <v>2087</v>
      </c>
      <c r="D984" s="7" t="s">
        <v>26</v>
      </c>
      <c r="E984" s="48" t="s">
        <v>799</v>
      </c>
      <c r="F984" s="8" t="s">
        <v>333</v>
      </c>
      <c r="G984" s="9">
        <v>1406</v>
      </c>
      <c r="H984" s="9">
        <v>2559</v>
      </c>
      <c r="I984" s="10" t="s">
        <v>41</v>
      </c>
      <c r="J984" s="40" t="s">
        <v>50</v>
      </c>
      <c r="K984" s="4"/>
    </row>
    <row r="985" spans="1:11" s="52" customFormat="1" x14ac:dyDescent="0.2">
      <c r="A985" s="51">
        <f t="shared" si="19"/>
        <v>977</v>
      </c>
      <c r="B985" s="7" t="s">
        <v>1833</v>
      </c>
      <c r="C985" s="7" t="s">
        <v>2087</v>
      </c>
      <c r="D985" s="7" t="s">
        <v>26</v>
      </c>
      <c r="E985" s="48" t="s">
        <v>799</v>
      </c>
      <c r="F985" s="8" t="s">
        <v>620</v>
      </c>
      <c r="G985" s="9">
        <v>1465</v>
      </c>
      <c r="H985" s="9">
        <v>2283</v>
      </c>
      <c r="I985" s="10" t="s">
        <v>41</v>
      </c>
      <c r="J985" s="40" t="s">
        <v>50</v>
      </c>
      <c r="K985" s="4"/>
    </row>
    <row r="986" spans="1:11" s="52" customFormat="1" x14ac:dyDescent="0.2">
      <c r="A986" s="51">
        <f t="shared" si="19"/>
        <v>978</v>
      </c>
      <c r="B986" s="7" t="s">
        <v>1834</v>
      </c>
      <c r="C986" s="7" t="s">
        <v>2087</v>
      </c>
      <c r="D986" s="7" t="s">
        <v>26</v>
      </c>
      <c r="E986" s="48">
        <v>2020.11</v>
      </c>
      <c r="F986" s="8" t="s">
        <v>579</v>
      </c>
      <c r="G986" s="9">
        <v>1008</v>
      </c>
      <c r="H986" s="9">
        <v>1997</v>
      </c>
      <c r="I986" s="10" t="s">
        <v>41</v>
      </c>
      <c r="J986" s="40" t="s">
        <v>50</v>
      </c>
      <c r="K986" s="4" t="s">
        <v>781</v>
      </c>
    </row>
    <row r="987" spans="1:11" s="52" customFormat="1" x14ac:dyDescent="0.2">
      <c r="A987" s="51">
        <f t="shared" si="19"/>
        <v>979</v>
      </c>
      <c r="B987" s="7" t="s">
        <v>2669</v>
      </c>
      <c r="C987" s="7" t="s">
        <v>2087</v>
      </c>
      <c r="D987" s="7" t="s">
        <v>26</v>
      </c>
      <c r="E987" s="7" t="s">
        <v>2670</v>
      </c>
      <c r="F987" s="8" t="s">
        <v>333</v>
      </c>
      <c r="G987" s="9">
        <v>1350</v>
      </c>
      <c r="H987" s="9">
        <v>1775</v>
      </c>
      <c r="I987" s="10" t="s">
        <v>41</v>
      </c>
      <c r="J987" s="40" t="s">
        <v>50</v>
      </c>
      <c r="K987" s="4" t="s">
        <v>781</v>
      </c>
    </row>
    <row r="988" spans="1:11" s="52" customFormat="1" x14ac:dyDescent="0.2">
      <c r="A988" s="51">
        <f t="shared" si="19"/>
        <v>980</v>
      </c>
      <c r="B988" s="7" t="s">
        <v>2672</v>
      </c>
      <c r="C988" s="7" t="s">
        <v>2087</v>
      </c>
      <c r="D988" s="7" t="s">
        <v>26</v>
      </c>
      <c r="E988" s="7" t="s">
        <v>2670</v>
      </c>
      <c r="F988" s="8" t="s">
        <v>2673</v>
      </c>
      <c r="G988" s="9">
        <v>1830</v>
      </c>
      <c r="H988" s="9">
        <v>3690</v>
      </c>
      <c r="I988" s="10" t="s">
        <v>41</v>
      </c>
      <c r="J988" s="40" t="s">
        <v>50</v>
      </c>
      <c r="K988" s="4"/>
    </row>
    <row r="989" spans="1:11" x14ac:dyDescent="0.2">
      <c r="A989" s="51">
        <f t="shared" si="19"/>
        <v>981</v>
      </c>
      <c r="B989" s="7" t="s">
        <v>2710</v>
      </c>
      <c r="C989" s="7" t="s">
        <v>2087</v>
      </c>
      <c r="D989" s="7" t="s">
        <v>26</v>
      </c>
      <c r="E989" s="7" t="s">
        <v>2702</v>
      </c>
      <c r="F989" s="8" t="s">
        <v>407</v>
      </c>
      <c r="G989" s="9">
        <v>1207</v>
      </c>
      <c r="H989" s="9">
        <v>2380</v>
      </c>
      <c r="I989" s="10" t="s">
        <v>41</v>
      </c>
      <c r="J989" s="40" t="s">
        <v>50</v>
      </c>
      <c r="K989" s="4"/>
    </row>
    <row r="990" spans="1:11" x14ac:dyDescent="0.2">
      <c r="A990" s="51">
        <f t="shared" si="19"/>
        <v>982</v>
      </c>
      <c r="B990" s="7" t="s">
        <v>2711</v>
      </c>
      <c r="C990" s="7" t="s">
        <v>2087</v>
      </c>
      <c r="D990" s="7" t="s">
        <v>26</v>
      </c>
      <c r="E990" s="7" t="s">
        <v>2702</v>
      </c>
      <c r="F990" s="8" t="s">
        <v>2712</v>
      </c>
      <c r="G990" s="9">
        <v>1879</v>
      </c>
      <c r="H990" s="9">
        <v>3683</v>
      </c>
      <c r="I990" s="10" t="s">
        <v>41</v>
      </c>
      <c r="J990" s="40" t="s">
        <v>50</v>
      </c>
      <c r="K990" s="4"/>
    </row>
    <row r="991" spans="1:11" x14ac:dyDescent="0.2">
      <c r="A991" s="51">
        <f t="shared" si="19"/>
        <v>983</v>
      </c>
      <c r="B991" s="7" t="s">
        <v>2780</v>
      </c>
      <c r="C991" s="7" t="s">
        <v>2087</v>
      </c>
      <c r="D991" s="7" t="s">
        <v>26</v>
      </c>
      <c r="E991" s="7" t="s">
        <v>2768</v>
      </c>
      <c r="F991" s="8" t="s">
        <v>333</v>
      </c>
      <c r="G991" s="9">
        <v>1656</v>
      </c>
      <c r="H991" s="9">
        <v>3692</v>
      </c>
      <c r="I991" s="10" t="s">
        <v>709</v>
      </c>
      <c r="J991" s="40" t="s">
        <v>50</v>
      </c>
      <c r="K991" s="4" t="s">
        <v>781</v>
      </c>
    </row>
    <row r="992" spans="1:11" x14ac:dyDescent="0.2">
      <c r="A992" s="51">
        <f t="shared" si="19"/>
        <v>984</v>
      </c>
      <c r="B992" s="7" t="s">
        <v>2781</v>
      </c>
      <c r="C992" s="7" t="s">
        <v>2764</v>
      </c>
      <c r="D992" s="7" t="s">
        <v>26</v>
      </c>
      <c r="E992" s="7" t="s">
        <v>2768</v>
      </c>
      <c r="F992" s="8" t="s">
        <v>2782</v>
      </c>
      <c r="G992" s="9">
        <v>1298</v>
      </c>
      <c r="H992" s="9">
        <v>2109</v>
      </c>
      <c r="I992" s="10" t="s">
        <v>41</v>
      </c>
      <c r="J992" s="40" t="s">
        <v>50</v>
      </c>
      <c r="K992" s="4" t="s">
        <v>781</v>
      </c>
    </row>
    <row r="993" spans="1:11" x14ac:dyDescent="0.2">
      <c r="A993" s="51">
        <f t="shared" si="19"/>
        <v>985</v>
      </c>
      <c r="B993" s="7" t="s">
        <v>2783</v>
      </c>
      <c r="C993" s="7" t="s">
        <v>2764</v>
      </c>
      <c r="D993" s="7" t="s">
        <v>26</v>
      </c>
      <c r="E993" s="7" t="s">
        <v>2768</v>
      </c>
      <c r="F993" s="8" t="s">
        <v>2784</v>
      </c>
      <c r="G993" s="9">
        <v>1462</v>
      </c>
      <c r="H993" s="9">
        <v>2520</v>
      </c>
      <c r="I993" s="10" t="s">
        <v>41</v>
      </c>
      <c r="J993" s="40" t="s">
        <v>50</v>
      </c>
      <c r="K993" s="4"/>
    </row>
    <row r="994" spans="1:11" x14ac:dyDescent="0.2">
      <c r="A994" s="51">
        <f t="shared" si="19"/>
        <v>986</v>
      </c>
      <c r="B994" s="7" t="s">
        <v>2863</v>
      </c>
      <c r="C994" s="7" t="s">
        <v>2087</v>
      </c>
      <c r="D994" s="7" t="s">
        <v>26</v>
      </c>
      <c r="E994" s="7" t="s">
        <v>2857</v>
      </c>
      <c r="F994" s="8" t="s">
        <v>2864</v>
      </c>
      <c r="G994" s="9">
        <v>2765</v>
      </c>
      <c r="H994" s="9">
        <v>4938</v>
      </c>
      <c r="I994" s="10" t="s">
        <v>41</v>
      </c>
      <c r="J994" s="40" t="s">
        <v>50</v>
      </c>
      <c r="K994" s="4" t="s">
        <v>781</v>
      </c>
    </row>
    <row r="995" spans="1:11" x14ac:dyDescent="0.2">
      <c r="A995" s="51">
        <f t="shared" si="19"/>
        <v>987</v>
      </c>
      <c r="B995" s="7" t="s">
        <v>2890</v>
      </c>
      <c r="C995" s="7" t="s">
        <v>2087</v>
      </c>
      <c r="D995" s="7" t="s">
        <v>26</v>
      </c>
      <c r="E995" s="7" t="s">
        <v>2877</v>
      </c>
      <c r="F995" s="8" t="s">
        <v>2891</v>
      </c>
      <c r="G995" s="9">
        <v>1357</v>
      </c>
      <c r="H995" s="9">
        <v>2667</v>
      </c>
      <c r="I995" s="10" t="s">
        <v>41</v>
      </c>
      <c r="J995" s="40" t="s">
        <v>50</v>
      </c>
      <c r="K995" s="4"/>
    </row>
    <row r="996" spans="1:11" x14ac:dyDescent="0.2">
      <c r="A996" s="51">
        <f t="shared" si="19"/>
        <v>988</v>
      </c>
      <c r="B996" s="7" t="s">
        <v>2897</v>
      </c>
      <c r="C996" s="7" t="s">
        <v>2087</v>
      </c>
      <c r="D996" s="7" t="s">
        <v>26</v>
      </c>
      <c r="E996" s="7" t="s">
        <v>2895</v>
      </c>
      <c r="F996" s="8" t="s">
        <v>382</v>
      </c>
      <c r="G996" s="9">
        <v>1694</v>
      </c>
      <c r="H996" s="9">
        <v>3030</v>
      </c>
      <c r="I996" s="10" t="s">
        <v>41</v>
      </c>
      <c r="J996" s="40" t="s">
        <v>50</v>
      </c>
      <c r="K996" s="4" t="s">
        <v>781</v>
      </c>
    </row>
    <row r="997" spans="1:11" x14ac:dyDescent="0.2">
      <c r="A997" s="51">
        <f t="shared" si="19"/>
        <v>989</v>
      </c>
      <c r="B997" s="7" t="s">
        <v>2908</v>
      </c>
      <c r="C997" s="7" t="s">
        <v>2087</v>
      </c>
      <c r="D997" s="7" t="s">
        <v>26</v>
      </c>
      <c r="E997" s="7" t="s">
        <v>2907</v>
      </c>
      <c r="F997" s="8" t="s">
        <v>579</v>
      </c>
      <c r="G997" s="9">
        <v>2189</v>
      </c>
      <c r="H997" s="9">
        <v>4495</v>
      </c>
      <c r="I997" s="10" t="s">
        <v>2</v>
      </c>
      <c r="J997" s="40" t="s">
        <v>50</v>
      </c>
      <c r="K997" s="4" t="s">
        <v>781</v>
      </c>
    </row>
    <row r="998" spans="1:11" x14ac:dyDescent="0.2">
      <c r="A998" s="51">
        <f t="shared" si="19"/>
        <v>990</v>
      </c>
      <c r="B998" s="7" t="s">
        <v>2909</v>
      </c>
      <c r="C998" s="7" t="s">
        <v>2087</v>
      </c>
      <c r="D998" s="7" t="s">
        <v>26</v>
      </c>
      <c r="E998" s="7" t="s">
        <v>2907</v>
      </c>
      <c r="F998" s="8" t="s">
        <v>2074</v>
      </c>
      <c r="G998" s="9">
        <v>1449</v>
      </c>
      <c r="H998" s="9">
        <v>2750</v>
      </c>
      <c r="I998" s="10" t="s">
        <v>41</v>
      </c>
      <c r="J998" s="40" t="s">
        <v>50</v>
      </c>
      <c r="K998" s="4"/>
    </row>
    <row r="999" spans="1:11" x14ac:dyDescent="0.2">
      <c r="A999" s="51">
        <f t="shared" si="19"/>
        <v>991</v>
      </c>
      <c r="B999" s="7" t="s">
        <v>2937</v>
      </c>
      <c r="C999" s="7" t="s">
        <v>2087</v>
      </c>
      <c r="D999" s="7" t="s">
        <v>26</v>
      </c>
      <c r="E999" s="7" t="s">
        <v>2922</v>
      </c>
      <c r="F999" s="8" t="s">
        <v>2938</v>
      </c>
      <c r="G999" s="9">
        <v>1462</v>
      </c>
      <c r="H999" s="9">
        <v>2911.14</v>
      </c>
      <c r="I999" s="10" t="s">
        <v>2</v>
      </c>
      <c r="J999" s="40" t="s">
        <v>50</v>
      </c>
      <c r="K999" s="4"/>
    </row>
    <row r="1000" spans="1:11" x14ac:dyDescent="0.2">
      <c r="A1000" s="51">
        <f t="shared" si="19"/>
        <v>992</v>
      </c>
      <c r="B1000" s="7" t="s">
        <v>2946</v>
      </c>
      <c r="C1000" s="7" t="s">
        <v>2087</v>
      </c>
      <c r="D1000" s="7" t="s">
        <v>26</v>
      </c>
      <c r="E1000" s="7" t="s">
        <v>2945</v>
      </c>
      <c r="F1000" s="8" t="s">
        <v>541</v>
      </c>
      <c r="G1000" s="9">
        <v>1514</v>
      </c>
      <c r="H1000" s="9">
        <v>2727</v>
      </c>
      <c r="I1000" s="10" t="s">
        <v>41</v>
      </c>
      <c r="J1000" s="40" t="s">
        <v>50</v>
      </c>
      <c r="K1000" s="4"/>
    </row>
    <row r="1001" spans="1:11" x14ac:dyDescent="0.2">
      <c r="A1001" s="51">
        <f t="shared" si="19"/>
        <v>993</v>
      </c>
      <c r="B1001" s="7" t="s">
        <v>2947</v>
      </c>
      <c r="C1001" s="7" t="s">
        <v>2087</v>
      </c>
      <c r="D1001" s="7" t="s">
        <v>26</v>
      </c>
      <c r="E1001" s="7" t="s">
        <v>2945</v>
      </c>
      <c r="F1001" s="8" t="s">
        <v>2941</v>
      </c>
      <c r="G1001" s="9">
        <v>1487</v>
      </c>
      <c r="H1001" s="9">
        <v>2840</v>
      </c>
      <c r="I1001" s="10" t="s">
        <v>41</v>
      </c>
      <c r="J1001" s="40" t="s">
        <v>50</v>
      </c>
      <c r="K1001" s="4"/>
    </row>
    <row r="1002" spans="1:11" x14ac:dyDescent="0.2">
      <c r="A1002" s="51">
        <f t="shared" si="19"/>
        <v>994</v>
      </c>
      <c r="B1002" s="7" t="s">
        <v>2948</v>
      </c>
      <c r="C1002" s="7" t="s">
        <v>2087</v>
      </c>
      <c r="D1002" s="7" t="s">
        <v>26</v>
      </c>
      <c r="E1002" s="7" t="s">
        <v>2945</v>
      </c>
      <c r="F1002" s="8" t="s">
        <v>2949</v>
      </c>
      <c r="G1002" s="9">
        <v>1705</v>
      </c>
      <c r="H1002" s="9">
        <v>3491</v>
      </c>
      <c r="I1002" s="10" t="s">
        <v>41</v>
      </c>
      <c r="J1002" s="40" t="s">
        <v>50</v>
      </c>
      <c r="K1002" s="4"/>
    </row>
    <row r="1003" spans="1:11" x14ac:dyDescent="0.2">
      <c r="A1003" s="51">
        <f t="shared" si="19"/>
        <v>995</v>
      </c>
      <c r="B1003" s="7" t="s">
        <v>2970</v>
      </c>
      <c r="C1003" s="7" t="s">
        <v>2764</v>
      </c>
      <c r="D1003" s="7" t="s">
        <v>26</v>
      </c>
      <c r="E1003" s="7" t="s">
        <v>2963</v>
      </c>
      <c r="F1003" s="8" t="s">
        <v>2941</v>
      </c>
      <c r="G1003" s="9">
        <v>1784</v>
      </c>
      <c r="H1003" s="9">
        <v>3480</v>
      </c>
      <c r="I1003" s="10" t="s">
        <v>41</v>
      </c>
      <c r="J1003" s="40" t="s">
        <v>50</v>
      </c>
      <c r="K1003" s="4" t="s">
        <v>2967</v>
      </c>
    </row>
    <row r="1004" spans="1:11" x14ac:dyDescent="0.2">
      <c r="A1004" s="51">
        <f t="shared" si="19"/>
        <v>996</v>
      </c>
      <c r="B1004" s="7" t="s">
        <v>3028</v>
      </c>
      <c r="C1004" s="7" t="s">
        <v>2764</v>
      </c>
      <c r="D1004" s="7" t="s">
        <v>26</v>
      </c>
      <c r="E1004" s="7" t="s">
        <v>3019</v>
      </c>
      <c r="F1004" s="8" t="s">
        <v>589</v>
      </c>
      <c r="G1004" s="9">
        <v>1554</v>
      </c>
      <c r="H1004" s="9">
        <v>3176</v>
      </c>
      <c r="I1004" s="10" t="s">
        <v>41</v>
      </c>
      <c r="J1004" s="40" t="s">
        <v>50</v>
      </c>
      <c r="K1004" s="4" t="s">
        <v>781</v>
      </c>
    </row>
    <row r="1005" spans="1:11" x14ac:dyDescent="0.2">
      <c r="A1005" s="51">
        <f t="shared" si="19"/>
        <v>997</v>
      </c>
      <c r="B1005" s="7" t="s">
        <v>3029</v>
      </c>
      <c r="C1005" s="7" t="s">
        <v>2764</v>
      </c>
      <c r="D1005" s="7" t="s">
        <v>26</v>
      </c>
      <c r="E1005" s="7" t="s">
        <v>3019</v>
      </c>
      <c r="F1005" s="8" t="s">
        <v>3030</v>
      </c>
      <c r="G1005" s="9">
        <v>1622</v>
      </c>
      <c r="H1005" s="9">
        <v>3041</v>
      </c>
      <c r="I1005" s="10" t="s">
        <v>41</v>
      </c>
      <c r="J1005" s="40" t="s">
        <v>50</v>
      </c>
      <c r="K1005" s="4" t="s">
        <v>780</v>
      </c>
    </row>
    <row r="1006" spans="1:11" x14ac:dyDescent="0.2">
      <c r="A1006" s="51">
        <f t="shared" si="19"/>
        <v>998</v>
      </c>
      <c r="B1006" s="7" t="s">
        <v>3044</v>
      </c>
      <c r="C1006" s="7" t="s">
        <v>2764</v>
      </c>
      <c r="D1006" s="7" t="s">
        <v>26</v>
      </c>
      <c r="E1006" s="7" t="s">
        <v>3031</v>
      </c>
      <c r="F1006" s="8" t="s">
        <v>761</v>
      </c>
      <c r="G1006" s="9">
        <v>1515</v>
      </c>
      <c r="H1006" s="9">
        <v>2927</v>
      </c>
      <c r="I1006" s="10" t="s">
        <v>709</v>
      </c>
      <c r="J1006" s="40" t="s">
        <v>50</v>
      </c>
      <c r="K1006" s="4"/>
    </row>
    <row r="1007" spans="1:11" x14ac:dyDescent="0.2">
      <c r="A1007" s="51">
        <f t="shared" si="19"/>
        <v>999</v>
      </c>
      <c r="B1007" s="7" t="s">
        <v>3061</v>
      </c>
      <c r="C1007" s="7" t="s">
        <v>2764</v>
      </c>
      <c r="D1007" s="7" t="s">
        <v>26</v>
      </c>
      <c r="E1007" s="7" t="s">
        <v>3056</v>
      </c>
      <c r="F1007" s="8" t="s">
        <v>3062</v>
      </c>
      <c r="G1007" s="9">
        <v>1134</v>
      </c>
      <c r="H1007" s="9">
        <v>1945</v>
      </c>
      <c r="I1007" s="10" t="s">
        <v>41</v>
      </c>
      <c r="J1007" s="40" t="s">
        <v>50</v>
      </c>
      <c r="K1007" s="4"/>
    </row>
    <row r="1008" spans="1:11" s="52" customFormat="1" x14ac:dyDescent="0.2">
      <c r="A1008" s="51">
        <f t="shared" si="19"/>
        <v>1000</v>
      </c>
      <c r="B1008" s="7" t="s">
        <v>848</v>
      </c>
      <c r="C1008" s="7" t="s">
        <v>2087</v>
      </c>
      <c r="D1008" s="11" t="s">
        <v>2093</v>
      </c>
      <c r="E1008" s="49">
        <v>2008.01</v>
      </c>
      <c r="F1008" s="12" t="s">
        <v>341</v>
      </c>
      <c r="G1008" s="13">
        <v>249</v>
      </c>
      <c r="H1008" s="13">
        <v>484</v>
      </c>
      <c r="I1008" s="14" t="s">
        <v>2</v>
      </c>
      <c r="J1008" s="46" t="s">
        <v>50</v>
      </c>
      <c r="K1008" s="6"/>
    </row>
    <row r="1009" spans="1:11" s="52" customFormat="1" x14ac:dyDescent="0.2">
      <c r="A1009" s="51">
        <f t="shared" si="19"/>
        <v>1001</v>
      </c>
      <c r="B1009" s="7" t="s">
        <v>849</v>
      </c>
      <c r="C1009" s="7" t="s">
        <v>2087</v>
      </c>
      <c r="D1009" s="11" t="s">
        <v>2093</v>
      </c>
      <c r="E1009" s="49">
        <v>2008.01</v>
      </c>
      <c r="F1009" s="12" t="s">
        <v>341</v>
      </c>
      <c r="G1009" s="13">
        <v>452</v>
      </c>
      <c r="H1009" s="13">
        <v>827</v>
      </c>
      <c r="I1009" s="14" t="s">
        <v>2</v>
      </c>
      <c r="J1009" s="46" t="s">
        <v>50</v>
      </c>
      <c r="K1009" s="6"/>
    </row>
    <row r="1010" spans="1:11" s="52" customFormat="1" x14ac:dyDescent="0.2">
      <c r="A1010" s="51">
        <f t="shared" si="19"/>
        <v>1002</v>
      </c>
      <c r="B1010" s="7" t="s">
        <v>1015</v>
      </c>
      <c r="C1010" s="7" t="s">
        <v>2087</v>
      </c>
      <c r="D1010" s="11" t="s">
        <v>2132</v>
      </c>
      <c r="E1010" s="49" t="s">
        <v>2131</v>
      </c>
      <c r="F1010" s="8" t="s">
        <v>433</v>
      </c>
      <c r="G1010" s="9">
        <v>323</v>
      </c>
      <c r="H1010" s="9">
        <v>525</v>
      </c>
      <c r="I1010" s="10" t="s">
        <v>2</v>
      </c>
      <c r="J1010" s="40" t="s">
        <v>50</v>
      </c>
      <c r="K1010" s="35"/>
    </row>
    <row r="1011" spans="1:11" s="52" customFormat="1" x14ac:dyDescent="0.2">
      <c r="A1011" s="51">
        <f t="shared" si="19"/>
        <v>1003</v>
      </c>
      <c r="B1011" s="7" t="s">
        <v>850</v>
      </c>
      <c r="C1011" s="7" t="s">
        <v>2087</v>
      </c>
      <c r="D1011" s="11" t="s">
        <v>2093</v>
      </c>
      <c r="E1011" s="49">
        <v>2011.07</v>
      </c>
      <c r="F1011" s="8" t="s">
        <v>375</v>
      </c>
      <c r="G1011" s="9">
        <v>617</v>
      </c>
      <c r="H1011" s="9">
        <v>1136</v>
      </c>
      <c r="I1011" s="10" t="s">
        <v>2</v>
      </c>
      <c r="J1011" s="40" t="s">
        <v>50</v>
      </c>
      <c r="K1011" s="4"/>
    </row>
    <row r="1012" spans="1:11" s="52" customFormat="1" x14ac:dyDescent="0.2">
      <c r="A1012" s="51">
        <f t="shared" si="19"/>
        <v>1004</v>
      </c>
      <c r="B1012" s="7" t="s">
        <v>851</v>
      </c>
      <c r="C1012" s="7" t="s">
        <v>2087</v>
      </c>
      <c r="D1012" s="11" t="s">
        <v>2093</v>
      </c>
      <c r="E1012" s="49">
        <v>2011.07</v>
      </c>
      <c r="F1012" s="8" t="s">
        <v>375</v>
      </c>
      <c r="G1012" s="9">
        <v>172</v>
      </c>
      <c r="H1012" s="9">
        <v>405</v>
      </c>
      <c r="I1012" s="10" t="s">
        <v>2</v>
      </c>
      <c r="J1012" s="40" t="s">
        <v>50</v>
      </c>
      <c r="K1012" s="4"/>
    </row>
    <row r="1013" spans="1:11" s="52" customFormat="1" x14ac:dyDescent="0.2">
      <c r="A1013" s="51">
        <f t="shared" si="19"/>
        <v>1005</v>
      </c>
      <c r="B1013" s="7" t="s">
        <v>852</v>
      </c>
      <c r="C1013" s="7" t="s">
        <v>2087</v>
      </c>
      <c r="D1013" s="11" t="s">
        <v>2093</v>
      </c>
      <c r="E1013" s="49">
        <v>2012.04</v>
      </c>
      <c r="F1013" s="8" t="s">
        <v>407</v>
      </c>
      <c r="G1013" s="9">
        <v>900</v>
      </c>
      <c r="H1013" s="9">
        <v>1529</v>
      </c>
      <c r="I1013" s="10" t="s">
        <v>853</v>
      </c>
      <c r="J1013" s="40" t="s">
        <v>50</v>
      </c>
      <c r="K1013" s="4"/>
    </row>
    <row r="1014" spans="1:11" s="52" customFormat="1" x14ac:dyDescent="0.2">
      <c r="A1014" s="51">
        <f t="shared" si="19"/>
        <v>1006</v>
      </c>
      <c r="B1014" s="7" t="s">
        <v>854</v>
      </c>
      <c r="C1014" s="7" t="s">
        <v>2087</v>
      </c>
      <c r="D1014" s="11" t="s">
        <v>2093</v>
      </c>
      <c r="E1014" s="48">
        <v>2012.08</v>
      </c>
      <c r="F1014" s="8" t="s">
        <v>222</v>
      </c>
      <c r="G1014" s="9">
        <v>745</v>
      </c>
      <c r="H1014" s="9">
        <v>1411</v>
      </c>
      <c r="I1014" s="10" t="s">
        <v>2174</v>
      </c>
      <c r="J1014" s="40" t="s">
        <v>50</v>
      </c>
      <c r="K1014" s="4"/>
    </row>
    <row r="1015" spans="1:11" s="52" customFormat="1" x14ac:dyDescent="0.2">
      <c r="A1015" s="51">
        <f t="shared" si="19"/>
        <v>1007</v>
      </c>
      <c r="B1015" s="7" t="s">
        <v>855</v>
      </c>
      <c r="C1015" s="11" t="s">
        <v>2087</v>
      </c>
      <c r="D1015" s="11" t="s">
        <v>2093</v>
      </c>
      <c r="E1015" s="48">
        <v>2013.11</v>
      </c>
      <c r="F1015" s="8" t="s">
        <v>126</v>
      </c>
      <c r="G1015" s="9">
        <v>579</v>
      </c>
      <c r="H1015" s="9">
        <v>592</v>
      </c>
      <c r="I1015" s="10" t="s">
        <v>2155</v>
      </c>
      <c r="J1015" s="40" t="s">
        <v>50</v>
      </c>
      <c r="K1015" s="4"/>
    </row>
    <row r="1016" spans="1:11" s="52" customFormat="1" x14ac:dyDescent="0.2">
      <c r="A1016" s="51">
        <f t="shared" si="19"/>
        <v>1008</v>
      </c>
      <c r="B1016" s="7" t="s">
        <v>856</v>
      </c>
      <c r="C1016" s="7" t="s">
        <v>2087</v>
      </c>
      <c r="D1016" s="11" t="s">
        <v>2218</v>
      </c>
      <c r="E1016" s="48">
        <v>2013.12</v>
      </c>
      <c r="F1016" s="8" t="s">
        <v>119</v>
      </c>
      <c r="G1016" s="9">
        <v>1260</v>
      </c>
      <c r="H1016" s="9">
        <v>2734</v>
      </c>
      <c r="I1016" s="10" t="s">
        <v>2219</v>
      </c>
      <c r="J1016" s="40" t="s">
        <v>50</v>
      </c>
      <c r="K1016" s="4"/>
    </row>
    <row r="1017" spans="1:11" s="52" customFormat="1" x14ac:dyDescent="0.2">
      <c r="A1017" s="51">
        <f t="shared" si="19"/>
        <v>1009</v>
      </c>
      <c r="B1017" s="7" t="s">
        <v>857</v>
      </c>
      <c r="C1017" s="7" t="s">
        <v>2087</v>
      </c>
      <c r="D1017" s="11" t="s">
        <v>2093</v>
      </c>
      <c r="E1017" s="49">
        <v>2013.12</v>
      </c>
      <c r="F1017" s="36" t="s">
        <v>491</v>
      </c>
      <c r="G1017" s="37">
        <v>1108</v>
      </c>
      <c r="H1017" s="9">
        <v>2537</v>
      </c>
      <c r="I1017" s="10" t="s">
        <v>2186</v>
      </c>
      <c r="J1017" s="40" t="s">
        <v>50</v>
      </c>
      <c r="K1017" s="5"/>
    </row>
    <row r="1018" spans="1:11" s="52" customFormat="1" x14ac:dyDescent="0.2">
      <c r="A1018" s="51">
        <f t="shared" si="19"/>
        <v>1010</v>
      </c>
      <c r="B1018" s="11" t="s">
        <v>858</v>
      </c>
      <c r="C1018" s="7" t="s">
        <v>2087</v>
      </c>
      <c r="D1018" s="11" t="s">
        <v>2093</v>
      </c>
      <c r="E1018" s="49">
        <v>2014.02</v>
      </c>
      <c r="F1018" s="36" t="s">
        <v>313</v>
      </c>
      <c r="G1018" s="37">
        <v>1940</v>
      </c>
      <c r="H1018" s="9">
        <v>3727</v>
      </c>
      <c r="I1018" s="10" t="s">
        <v>2199</v>
      </c>
      <c r="J1018" s="40" t="s">
        <v>50</v>
      </c>
      <c r="K1018" s="5"/>
    </row>
    <row r="1019" spans="1:11" s="52" customFormat="1" x14ac:dyDescent="0.2">
      <c r="A1019" s="51">
        <f t="shared" si="19"/>
        <v>1011</v>
      </c>
      <c r="B1019" s="11" t="s">
        <v>859</v>
      </c>
      <c r="C1019" s="7" t="s">
        <v>2087</v>
      </c>
      <c r="D1019" s="11" t="s">
        <v>2093</v>
      </c>
      <c r="E1019" s="49">
        <v>2014.02</v>
      </c>
      <c r="F1019" s="36" t="s">
        <v>314</v>
      </c>
      <c r="G1019" s="37">
        <v>1733</v>
      </c>
      <c r="H1019" s="9">
        <v>3455</v>
      </c>
      <c r="I1019" s="10" t="s">
        <v>2186</v>
      </c>
      <c r="J1019" s="40" t="s">
        <v>50</v>
      </c>
      <c r="K1019" s="5"/>
    </row>
    <row r="1020" spans="1:11" s="52" customFormat="1" x14ac:dyDescent="0.2">
      <c r="A1020" s="51">
        <f t="shared" si="19"/>
        <v>1012</v>
      </c>
      <c r="B1020" s="11" t="s">
        <v>860</v>
      </c>
      <c r="C1020" s="7" t="s">
        <v>2087</v>
      </c>
      <c r="D1020" s="11" t="s">
        <v>2218</v>
      </c>
      <c r="E1020" s="49">
        <v>2014.03</v>
      </c>
      <c r="F1020" s="36" t="s">
        <v>144</v>
      </c>
      <c r="G1020" s="37">
        <v>260</v>
      </c>
      <c r="H1020" s="9">
        <v>636</v>
      </c>
      <c r="I1020" s="10" t="s">
        <v>2166</v>
      </c>
      <c r="J1020" s="40" t="s">
        <v>50</v>
      </c>
      <c r="K1020" s="4" t="s">
        <v>2197</v>
      </c>
    </row>
    <row r="1021" spans="1:11" s="52" customFormat="1" x14ac:dyDescent="0.2">
      <c r="A1021" s="51">
        <f t="shared" si="19"/>
        <v>1013</v>
      </c>
      <c r="B1021" s="11" t="s">
        <v>1028</v>
      </c>
      <c r="C1021" s="7" t="s">
        <v>2087</v>
      </c>
      <c r="D1021" s="11" t="s">
        <v>2239</v>
      </c>
      <c r="E1021" s="49">
        <v>2014.03</v>
      </c>
      <c r="F1021" s="36" t="s">
        <v>126</v>
      </c>
      <c r="G1021" s="37">
        <v>2087</v>
      </c>
      <c r="H1021" s="9">
        <v>3970</v>
      </c>
      <c r="I1021" s="10" t="s">
        <v>2118</v>
      </c>
      <c r="J1021" s="40" t="s">
        <v>50</v>
      </c>
      <c r="K1021" s="5"/>
    </row>
    <row r="1022" spans="1:11" s="52" customFormat="1" x14ac:dyDescent="0.2">
      <c r="A1022" s="51">
        <f t="shared" si="19"/>
        <v>1014</v>
      </c>
      <c r="B1022" s="11" t="s">
        <v>861</v>
      </c>
      <c r="C1022" s="11" t="s">
        <v>2087</v>
      </c>
      <c r="D1022" s="11" t="s">
        <v>2093</v>
      </c>
      <c r="E1022" s="49">
        <v>2014.06</v>
      </c>
      <c r="F1022" s="36" t="s">
        <v>128</v>
      </c>
      <c r="G1022" s="37">
        <v>1459</v>
      </c>
      <c r="H1022" s="9">
        <v>2738</v>
      </c>
      <c r="I1022" s="10" t="s">
        <v>2162</v>
      </c>
      <c r="J1022" s="40" t="s">
        <v>50</v>
      </c>
      <c r="K1022" s="5"/>
    </row>
    <row r="1023" spans="1:11" s="52" customFormat="1" x14ac:dyDescent="0.2">
      <c r="A1023" s="51">
        <f t="shared" si="19"/>
        <v>1015</v>
      </c>
      <c r="B1023" s="11" t="s">
        <v>862</v>
      </c>
      <c r="C1023" s="11" t="s">
        <v>2087</v>
      </c>
      <c r="D1023" s="11" t="s">
        <v>2247</v>
      </c>
      <c r="E1023" s="49">
        <v>2014.06</v>
      </c>
      <c r="F1023" s="36" t="s">
        <v>128</v>
      </c>
      <c r="G1023" s="37">
        <v>1809</v>
      </c>
      <c r="H1023" s="9">
        <v>3617</v>
      </c>
      <c r="I1023" s="10" t="s">
        <v>2116</v>
      </c>
      <c r="J1023" s="40" t="s">
        <v>50</v>
      </c>
      <c r="K1023" s="5"/>
    </row>
    <row r="1024" spans="1:11" s="52" customFormat="1" x14ac:dyDescent="0.2">
      <c r="A1024" s="51">
        <f t="shared" si="19"/>
        <v>1016</v>
      </c>
      <c r="B1024" s="11" t="s">
        <v>863</v>
      </c>
      <c r="C1024" s="11" t="s">
        <v>2087</v>
      </c>
      <c r="D1024" s="11" t="s">
        <v>2093</v>
      </c>
      <c r="E1024" s="49">
        <v>2014.07</v>
      </c>
      <c r="F1024" s="36" t="s">
        <v>126</v>
      </c>
      <c r="G1024" s="37">
        <v>2406</v>
      </c>
      <c r="H1024" s="9">
        <v>4962</v>
      </c>
      <c r="I1024" s="10" t="s">
        <v>2116</v>
      </c>
      <c r="J1024" s="40" t="s">
        <v>50</v>
      </c>
      <c r="K1024" s="5"/>
    </row>
    <row r="1025" spans="1:11" s="52" customFormat="1" x14ac:dyDescent="0.2">
      <c r="A1025" s="51">
        <f t="shared" si="19"/>
        <v>1017</v>
      </c>
      <c r="B1025" s="7" t="s">
        <v>864</v>
      </c>
      <c r="C1025" s="7" t="s">
        <v>2087</v>
      </c>
      <c r="D1025" s="7" t="s">
        <v>2093</v>
      </c>
      <c r="E1025" s="49">
        <v>2014.09</v>
      </c>
      <c r="F1025" s="8" t="s">
        <v>173</v>
      </c>
      <c r="G1025" s="9">
        <v>1144</v>
      </c>
      <c r="H1025" s="9">
        <v>2060</v>
      </c>
      <c r="I1025" s="10" t="s">
        <v>2116</v>
      </c>
      <c r="J1025" s="40" t="s">
        <v>50</v>
      </c>
      <c r="K1025" s="4"/>
    </row>
    <row r="1026" spans="1:11" s="52" customFormat="1" x14ac:dyDescent="0.2">
      <c r="A1026" s="51">
        <f t="shared" si="19"/>
        <v>1018</v>
      </c>
      <c r="B1026" s="7" t="s">
        <v>865</v>
      </c>
      <c r="C1026" s="7" t="s">
        <v>2087</v>
      </c>
      <c r="D1026" s="7" t="s">
        <v>2093</v>
      </c>
      <c r="E1026" s="49">
        <v>2014.09</v>
      </c>
      <c r="F1026" s="8" t="s">
        <v>283</v>
      </c>
      <c r="G1026" s="9">
        <v>1543</v>
      </c>
      <c r="H1026" s="9">
        <v>3077</v>
      </c>
      <c r="I1026" s="10" t="s">
        <v>2116</v>
      </c>
      <c r="J1026" s="40" t="s">
        <v>50</v>
      </c>
      <c r="K1026" s="4"/>
    </row>
    <row r="1027" spans="1:11" s="52" customFormat="1" x14ac:dyDescent="0.2">
      <c r="A1027" s="51">
        <f t="shared" si="19"/>
        <v>1019</v>
      </c>
      <c r="B1027" s="7" t="s">
        <v>866</v>
      </c>
      <c r="C1027" s="7" t="s">
        <v>2087</v>
      </c>
      <c r="D1027" s="7" t="s">
        <v>2093</v>
      </c>
      <c r="E1027" s="49">
        <v>2014.11</v>
      </c>
      <c r="F1027" s="8" t="s">
        <v>300</v>
      </c>
      <c r="G1027" s="9">
        <v>1161</v>
      </c>
      <c r="H1027" s="9">
        <v>1932</v>
      </c>
      <c r="I1027" s="10" t="s">
        <v>2151</v>
      </c>
      <c r="J1027" s="40" t="s">
        <v>50</v>
      </c>
      <c r="K1027" s="4"/>
    </row>
    <row r="1028" spans="1:11" s="52" customFormat="1" x14ac:dyDescent="0.2">
      <c r="A1028" s="51">
        <f t="shared" si="19"/>
        <v>1020</v>
      </c>
      <c r="B1028" s="7" t="s">
        <v>867</v>
      </c>
      <c r="C1028" s="7" t="s">
        <v>2087</v>
      </c>
      <c r="D1028" s="7" t="s">
        <v>2267</v>
      </c>
      <c r="E1028" s="49">
        <v>2014.12</v>
      </c>
      <c r="F1028" s="8" t="s">
        <v>226</v>
      </c>
      <c r="G1028" s="9">
        <v>1411</v>
      </c>
      <c r="H1028" s="9">
        <v>2291</v>
      </c>
      <c r="I1028" s="10" t="s">
        <v>2268</v>
      </c>
      <c r="J1028" s="40" t="s">
        <v>50</v>
      </c>
      <c r="K1028" s="4"/>
    </row>
    <row r="1029" spans="1:11" s="52" customFormat="1" x14ac:dyDescent="0.2">
      <c r="A1029" s="51">
        <f t="shared" si="19"/>
        <v>1021</v>
      </c>
      <c r="B1029" s="7" t="s">
        <v>868</v>
      </c>
      <c r="C1029" s="7" t="s">
        <v>2087</v>
      </c>
      <c r="D1029" s="7" t="s">
        <v>2269</v>
      </c>
      <c r="E1029" s="49">
        <v>2014.12</v>
      </c>
      <c r="F1029" s="8" t="s">
        <v>301</v>
      </c>
      <c r="G1029" s="9">
        <v>1036</v>
      </c>
      <c r="H1029" s="9">
        <v>2503</v>
      </c>
      <c r="I1029" s="10" t="s">
        <v>2155</v>
      </c>
      <c r="J1029" s="40" t="s">
        <v>50</v>
      </c>
      <c r="K1029" s="4"/>
    </row>
    <row r="1030" spans="1:11" s="52" customFormat="1" x14ac:dyDescent="0.2">
      <c r="A1030" s="51">
        <f t="shared" si="19"/>
        <v>1022</v>
      </c>
      <c r="B1030" s="7" t="s">
        <v>869</v>
      </c>
      <c r="C1030" s="7" t="s">
        <v>2087</v>
      </c>
      <c r="D1030" s="7" t="s">
        <v>2093</v>
      </c>
      <c r="E1030" s="49">
        <v>2014.12</v>
      </c>
      <c r="F1030" s="8" t="s">
        <v>126</v>
      </c>
      <c r="G1030" s="9">
        <v>1931</v>
      </c>
      <c r="H1030" s="9">
        <v>3481</v>
      </c>
      <c r="I1030" s="10" t="s">
        <v>2155</v>
      </c>
      <c r="J1030" s="40" t="s">
        <v>50</v>
      </c>
      <c r="K1030" s="4"/>
    </row>
    <row r="1031" spans="1:11" s="52" customFormat="1" x14ac:dyDescent="0.2">
      <c r="A1031" s="51">
        <f t="shared" si="19"/>
        <v>1023</v>
      </c>
      <c r="B1031" s="11" t="s">
        <v>870</v>
      </c>
      <c r="C1031" s="7" t="s">
        <v>2087</v>
      </c>
      <c r="D1031" s="11" t="s">
        <v>2093</v>
      </c>
      <c r="E1031" s="49">
        <v>2015.03</v>
      </c>
      <c r="F1031" s="12" t="s">
        <v>174</v>
      </c>
      <c r="G1031" s="13">
        <v>1244</v>
      </c>
      <c r="H1031" s="13">
        <v>2394</v>
      </c>
      <c r="I1031" s="14" t="s">
        <v>2274</v>
      </c>
      <c r="J1031" s="46" t="s">
        <v>50</v>
      </c>
      <c r="K1031" s="6"/>
    </row>
    <row r="1032" spans="1:11" s="52" customFormat="1" x14ac:dyDescent="0.2">
      <c r="A1032" s="51">
        <f t="shared" si="19"/>
        <v>1024</v>
      </c>
      <c r="B1032" s="11" t="s">
        <v>871</v>
      </c>
      <c r="C1032" s="11" t="s">
        <v>2087</v>
      </c>
      <c r="D1032" s="11" t="s">
        <v>2288</v>
      </c>
      <c r="E1032" s="49">
        <v>2015.06</v>
      </c>
      <c r="F1032" s="12" t="s">
        <v>173</v>
      </c>
      <c r="G1032" s="13">
        <v>605</v>
      </c>
      <c r="H1032" s="13">
        <v>1152</v>
      </c>
      <c r="I1032" s="14" t="s">
        <v>2289</v>
      </c>
      <c r="J1032" s="46" t="s">
        <v>50</v>
      </c>
      <c r="K1032" s="6"/>
    </row>
    <row r="1033" spans="1:11" s="52" customFormat="1" x14ac:dyDescent="0.2">
      <c r="A1033" s="51">
        <f t="shared" si="19"/>
        <v>1025</v>
      </c>
      <c r="B1033" s="11" t="s">
        <v>872</v>
      </c>
      <c r="C1033" s="11" t="s">
        <v>2087</v>
      </c>
      <c r="D1033" s="11" t="s">
        <v>2290</v>
      </c>
      <c r="E1033" s="49">
        <v>2015.06</v>
      </c>
      <c r="F1033" s="12" t="s">
        <v>173</v>
      </c>
      <c r="G1033" s="13">
        <v>464</v>
      </c>
      <c r="H1033" s="13">
        <v>1183</v>
      </c>
      <c r="I1033" s="14" t="s">
        <v>2289</v>
      </c>
      <c r="J1033" s="46" t="s">
        <v>50</v>
      </c>
      <c r="K1033" s="6"/>
    </row>
    <row r="1034" spans="1:11" s="52" customFormat="1" x14ac:dyDescent="0.2">
      <c r="A1034" s="51">
        <f t="shared" si="19"/>
        <v>1026</v>
      </c>
      <c r="B1034" s="11" t="s">
        <v>873</v>
      </c>
      <c r="C1034" s="11" t="s">
        <v>2087</v>
      </c>
      <c r="D1034" s="11" t="s">
        <v>2093</v>
      </c>
      <c r="E1034" s="49">
        <v>2015.06</v>
      </c>
      <c r="F1034" s="12" t="s">
        <v>268</v>
      </c>
      <c r="G1034" s="13">
        <v>2076</v>
      </c>
      <c r="H1034" s="13">
        <v>4012</v>
      </c>
      <c r="I1034" s="14" t="s">
        <v>2116</v>
      </c>
      <c r="J1034" s="46" t="s">
        <v>50</v>
      </c>
      <c r="K1034" s="6"/>
    </row>
    <row r="1035" spans="1:11" s="52" customFormat="1" x14ac:dyDescent="0.2">
      <c r="A1035" s="51">
        <f t="shared" si="19"/>
        <v>1027</v>
      </c>
      <c r="B1035" s="11" t="s">
        <v>1046</v>
      </c>
      <c r="C1035" s="11" t="s">
        <v>2087</v>
      </c>
      <c r="D1035" s="11" t="s">
        <v>2267</v>
      </c>
      <c r="E1035" s="49">
        <v>2015.06</v>
      </c>
      <c r="F1035" s="12" t="s">
        <v>146</v>
      </c>
      <c r="G1035" s="13">
        <v>372</v>
      </c>
      <c r="H1035" s="13">
        <v>830</v>
      </c>
      <c r="I1035" s="14" t="s">
        <v>2175</v>
      </c>
      <c r="J1035" s="46" t="s">
        <v>50</v>
      </c>
      <c r="K1035" s="6"/>
    </row>
    <row r="1036" spans="1:11" s="52" customFormat="1" x14ac:dyDescent="0.2">
      <c r="A1036" s="51">
        <f t="shared" si="19"/>
        <v>1028</v>
      </c>
      <c r="B1036" s="11" t="s">
        <v>874</v>
      </c>
      <c r="C1036" s="11" t="s">
        <v>2087</v>
      </c>
      <c r="D1036" s="11" t="s">
        <v>2093</v>
      </c>
      <c r="E1036" s="49">
        <v>2015.07</v>
      </c>
      <c r="F1036" s="12" t="s">
        <v>272</v>
      </c>
      <c r="G1036" s="13">
        <v>1526</v>
      </c>
      <c r="H1036" s="13">
        <v>3056</v>
      </c>
      <c r="I1036" s="14" t="s">
        <v>2186</v>
      </c>
      <c r="J1036" s="46" t="s">
        <v>50</v>
      </c>
      <c r="K1036" s="6"/>
    </row>
    <row r="1037" spans="1:11" s="52" customFormat="1" x14ac:dyDescent="0.2">
      <c r="A1037" s="51">
        <f t="shared" si="19"/>
        <v>1029</v>
      </c>
      <c r="B1037" s="11" t="s">
        <v>875</v>
      </c>
      <c r="C1037" s="11" t="s">
        <v>2087</v>
      </c>
      <c r="D1037" s="11" t="s">
        <v>2093</v>
      </c>
      <c r="E1037" s="49">
        <v>2015.08</v>
      </c>
      <c r="F1037" s="12" t="s">
        <v>144</v>
      </c>
      <c r="G1037" s="13">
        <v>1519</v>
      </c>
      <c r="H1037" s="13">
        <v>3546</v>
      </c>
      <c r="I1037" s="14" t="s">
        <v>2186</v>
      </c>
      <c r="J1037" s="46" t="s">
        <v>50</v>
      </c>
      <c r="K1037" s="6"/>
    </row>
    <row r="1038" spans="1:11" s="52" customFormat="1" x14ac:dyDescent="0.2">
      <c r="A1038" s="51">
        <f t="shared" si="19"/>
        <v>1030</v>
      </c>
      <c r="B1038" s="11" t="s">
        <v>876</v>
      </c>
      <c r="C1038" s="11" t="s">
        <v>2087</v>
      </c>
      <c r="D1038" s="11" t="s">
        <v>2093</v>
      </c>
      <c r="E1038" s="49">
        <v>2015.09</v>
      </c>
      <c r="F1038" s="12" t="s">
        <v>225</v>
      </c>
      <c r="G1038" s="13">
        <v>245</v>
      </c>
      <c r="H1038" s="13">
        <v>472</v>
      </c>
      <c r="I1038" s="14" t="s">
        <v>2116</v>
      </c>
      <c r="J1038" s="46" t="s">
        <v>50</v>
      </c>
      <c r="K1038" s="6"/>
    </row>
    <row r="1039" spans="1:11" s="52" customFormat="1" x14ac:dyDescent="0.2">
      <c r="A1039" s="51">
        <f t="shared" si="19"/>
        <v>1031</v>
      </c>
      <c r="B1039" s="11" t="s">
        <v>877</v>
      </c>
      <c r="C1039" s="11" t="s">
        <v>2087</v>
      </c>
      <c r="D1039" s="11" t="s">
        <v>2093</v>
      </c>
      <c r="E1039" s="49">
        <v>2015.09</v>
      </c>
      <c r="F1039" s="12" t="s">
        <v>77</v>
      </c>
      <c r="G1039" s="13">
        <v>1724</v>
      </c>
      <c r="H1039" s="13">
        <v>1468</v>
      </c>
      <c r="I1039" s="14" t="s">
        <v>2116</v>
      </c>
      <c r="J1039" s="46" t="s">
        <v>50</v>
      </c>
      <c r="K1039" s="6"/>
    </row>
    <row r="1040" spans="1:11" s="52" customFormat="1" x14ac:dyDescent="0.2">
      <c r="A1040" s="51">
        <f t="shared" si="19"/>
        <v>1032</v>
      </c>
      <c r="B1040" s="11" t="s">
        <v>878</v>
      </c>
      <c r="C1040" s="11" t="s">
        <v>2087</v>
      </c>
      <c r="D1040" s="11" t="s">
        <v>2093</v>
      </c>
      <c r="E1040" s="49">
        <v>2015.11</v>
      </c>
      <c r="F1040" s="12" t="s">
        <v>173</v>
      </c>
      <c r="G1040" s="13">
        <v>437</v>
      </c>
      <c r="H1040" s="13">
        <v>753</v>
      </c>
      <c r="I1040" s="14" t="s">
        <v>2274</v>
      </c>
      <c r="J1040" s="46" t="s">
        <v>50</v>
      </c>
      <c r="K1040" s="6"/>
    </row>
    <row r="1041" spans="1:11" s="52" customFormat="1" x14ac:dyDescent="0.2">
      <c r="A1041" s="51">
        <f t="shared" si="19"/>
        <v>1033</v>
      </c>
      <c r="B1041" s="11" t="s">
        <v>879</v>
      </c>
      <c r="C1041" s="11" t="s">
        <v>2087</v>
      </c>
      <c r="D1041" s="11" t="s">
        <v>2093</v>
      </c>
      <c r="E1041" s="49">
        <v>2015.12</v>
      </c>
      <c r="F1041" s="12" t="s">
        <v>143</v>
      </c>
      <c r="G1041" s="13">
        <v>1437</v>
      </c>
      <c r="H1041" s="13">
        <v>2395</v>
      </c>
      <c r="I1041" s="14" t="s">
        <v>2199</v>
      </c>
      <c r="J1041" s="46" t="s">
        <v>50</v>
      </c>
      <c r="K1041" s="6"/>
    </row>
    <row r="1042" spans="1:11" s="52" customFormat="1" x14ac:dyDescent="0.2">
      <c r="A1042" s="51">
        <f t="shared" si="19"/>
        <v>1034</v>
      </c>
      <c r="B1042" s="11" t="s">
        <v>880</v>
      </c>
      <c r="C1042" s="11" t="s">
        <v>2087</v>
      </c>
      <c r="D1042" s="11" t="s">
        <v>2093</v>
      </c>
      <c r="E1042" s="49">
        <v>2015.12</v>
      </c>
      <c r="F1042" s="12" t="s">
        <v>185</v>
      </c>
      <c r="G1042" s="13">
        <v>1932</v>
      </c>
      <c r="H1042" s="13">
        <v>3200</v>
      </c>
      <c r="I1042" s="14" t="s">
        <v>2186</v>
      </c>
      <c r="J1042" s="46" t="s">
        <v>50</v>
      </c>
      <c r="K1042" s="6"/>
    </row>
    <row r="1043" spans="1:11" s="52" customFormat="1" x14ac:dyDescent="0.2">
      <c r="A1043" s="51">
        <f t="shared" si="19"/>
        <v>1035</v>
      </c>
      <c r="B1043" s="11" t="s">
        <v>1054</v>
      </c>
      <c r="C1043" s="11" t="s">
        <v>2087</v>
      </c>
      <c r="D1043" s="11" t="s">
        <v>2093</v>
      </c>
      <c r="E1043" s="49">
        <v>2015.12</v>
      </c>
      <c r="F1043" s="12" t="s">
        <v>116</v>
      </c>
      <c r="G1043" s="13">
        <v>883</v>
      </c>
      <c r="H1043" s="13">
        <v>1767</v>
      </c>
      <c r="I1043" s="14" t="s">
        <v>2208</v>
      </c>
      <c r="J1043" s="46" t="s">
        <v>50</v>
      </c>
      <c r="K1043" s="6"/>
    </row>
    <row r="1044" spans="1:11" s="52" customFormat="1" x14ac:dyDescent="0.2">
      <c r="A1044" s="51">
        <f t="shared" si="19"/>
        <v>1036</v>
      </c>
      <c r="B1044" s="11" t="s">
        <v>1055</v>
      </c>
      <c r="C1044" s="11" t="s">
        <v>2087</v>
      </c>
      <c r="D1044" s="11" t="s">
        <v>2093</v>
      </c>
      <c r="E1044" s="49">
        <v>2016.02</v>
      </c>
      <c r="F1044" s="12" t="s">
        <v>116</v>
      </c>
      <c r="G1044" s="13">
        <v>18</v>
      </c>
      <c r="H1044" s="13">
        <v>18</v>
      </c>
      <c r="I1044" s="14" t="s">
        <v>2186</v>
      </c>
      <c r="J1044" s="46" t="s">
        <v>50</v>
      </c>
      <c r="K1044" s="6"/>
    </row>
    <row r="1045" spans="1:11" s="52" customFormat="1" x14ac:dyDescent="0.2">
      <c r="A1045" s="51">
        <f t="shared" si="19"/>
        <v>1037</v>
      </c>
      <c r="B1045" s="11" t="s">
        <v>881</v>
      </c>
      <c r="C1045" s="11" t="s">
        <v>2087</v>
      </c>
      <c r="D1045" s="11" t="s">
        <v>2093</v>
      </c>
      <c r="E1045" s="49">
        <v>2016.03</v>
      </c>
      <c r="F1045" s="12" t="s">
        <v>247</v>
      </c>
      <c r="G1045" s="13">
        <v>824</v>
      </c>
      <c r="H1045" s="13">
        <v>1524</v>
      </c>
      <c r="I1045" s="14" t="s">
        <v>2116</v>
      </c>
      <c r="J1045" s="46" t="s">
        <v>50</v>
      </c>
      <c r="K1045" s="6"/>
    </row>
    <row r="1046" spans="1:11" s="52" customFormat="1" x14ac:dyDescent="0.2">
      <c r="A1046" s="51">
        <f t="shared" si="19"/>
        <v>1038</v>
      </c>
      <c r="B1046" s="11" t="s">
        <v>2332</v>
      </c>
      <c r="C1046" s="11" t="s">
        <v>2087</v>
      </c>
      <c r="D1046" s="11" t="s">
        <v>2093</v>
      </c>
      <c r="E1046" s="49">
        <v>2016.04</v>
      </c>
      <c r="F1046" s="12" t="s">
        <v>130</v>
      </c>
      <c r="G1046" s="13">
        <v>350</v>
      </c>
      <c r="H1046" s="13">
        <v>843</v>
      </c>
      <c r="I1046" s="14" t="s">
        <v>2116</v>
      </c>
      <c r="J1046" s="46" t="s">
        <v>50</v>
      </c>
      <c r="K1046" s="6"/>
    </row>
    <row r="1047" spans="1:11" s="52" customFormat="1" x14ac:dyDescent="0.2">
      <c r="A1047" s="51">
        <f t="shared" ref="A1047:A1110" si="20">ROW()-8</f>
        <v>1039</v>
      </c>
      <c r="B1047" s="11" t="s">
        <v>882</v>
      </c>
      <c r="C1047" s="11" t="s">
        <v>2087</v>
      </c>
      <c r="D1047" s="11" t="s">
        <v>2093</v>
      </c>
      <c r="E1047" s="49">
        <v>2016.05</v>
      </c>
      <c r="F1047" s="12" t="s">
        <v>173</v>
      </c>
      <c r="G1047" s="13">
        <v>611</v>
      </c>
      <c r="H1047" s="13">
        <v>1007</v>
      </c>
      <c r="I1047" s="14" t="s">
        <v>2274</v>
      </c>
      <c r="J1047" s="46" t="s">
        <v>50</v>
      </c>
      <c r="K1047" s="6"/>
    </row>
    <row r="1048" spans="1:11" s="52" customFormat="1" x14ac:dyDescent="0.2">
      <c r="A1048" s="51">
        <f t="shared" si="20"/>
        <v>1040</v>
      </c>
      <c r="B1048" s="11" t="s">
        <v>883</v>
      </c>
      <c r="C1048" s="11" t="s">
        <v>2087</v>
      </c>
      <c r="D1048" s="11" t="s">
        <v>2335</v>
      </c>
      <c r="E1048" s="49">
        <v>2016.05</v>
      </c>
      <c r="F1048" s="12" t="s">
        <v>119</v>
      </c>
      <c r="G1048" s="13">
        <v>1347</v>
      </c>
      <c r="H1048" s="13">
        <v>2156</v>
      </c>
      <c r="I1048" s="14" t="s">
        <v>2274</v>
      </c>
      <c r="J1048" s="46" t="s">
        <v>50</v>
      </c>
      <c r="K1048" s="6"/>
    </row>
    <row r="1049" spans="1:11" s="52" customFormat="1" x14ac:dyDescent="0.2">
      <c r="A1049" s="51">
        <f t="shared" si="20"/>
        <v>1041</v>
      </c>
      <c r="B1049" s="11" t="s">
        <v>884</v>
      </c>
      <c r="C1049" s="11" t="s">
        <v>2087</v>
      </c>
      <c r="D1049" s="11" t="s">
        <v>2093</v>
      </c>
      <c r="E1049" s="49">
        <v>2016.08</v>
      </c>
      <c r="F1049" s="12" t="s">
        <v>214</v>
      </c>
      <c r="G1049" s="13">
        <v>347</v>
      </c>
      <c r="H1049" s="13">
        <v>645</v>
      </c>
      <c r="I1049" s="14" t="s">
        <v>2178</v>
      </c>
      <c r="J1049" s="46" t="s">
        <v>50</v>
      </c>
      <c r="K1049" s="5"/>
    </row>
    <row r="1050" spans="1:11" s="52" customFormat="1" x14ac:dyDescent="0.2">
      <c r="A1050" s="51">
        <f t="shared" si="20"/>
        <v>1042</v>
      </c>
      <c r="B1050" s="11" t="s">
        <v>885</v>
      </c>
      <c r="C1050" s="11" t="s">
        <v>2087</v>
      </c>
      <c r="D1050" s="11" t="s">
        <v>2344</v>
      </c>
      <c r="E1050" s="49">
        <v>2016.08</v>
      </c>
      <c r="F1050" s="12" t="s">
        <v>209</v>
      </c>
      <c r="G1050" s="13">
        <v>1609</v>
      </c>
      <c r="H1050" s="13">
        <v>2212</v>
      </c>
      <c r="I1050" s="14" t="s">
        <v>2223</v>
      </c>
      <c r="J1050" s="46" t="s">
        <v>50</v>
      </c>
      <c r="K1050" s="5"/>
    </row>
    <row r="1051" spans="1:11" s="52" customFormat="1" x14ac:dyDescent="0.2">
      <c r="A1051" s="51">
        <f t="shared" si="20"/>
        <v>1043</v>
      </c>
      <c r="B1051" s="11" t="s">
        <v>886</v>
      </c>
      <c r="C1051" s="11" t="s">
        <v>2087</v>
      </c>
      <c r="D1051" s="11" t="s">
        <v>2093</v>
      </c>
      <c r="E1051" s="49">
        <v>2016.08</v>
      </c>
      <c r="F1051" s="12" t="s">
        <v>215</v>
      </c>
      <c r="G1051" s="13">
        <v>658</v>
      </c>
      <c r="H1051" s="13">
        <v>1082</v>
      </c>
      <c r="I1051" s="14" t="s">
        <v>2116</v>
      </c>
      <c r="J1051" s="46" t="s">
        <v>50</v>
      </c>
      <c r="K1051" s="5"/>
    </row>
    <row r="1052" spans="1:11" s="52" customFormat="1" x14ac:dyDescent="0.2">
      <c r="A1052" s="51">
        <f t="shared" si="20"/>
        <v>1044</v>
      </c>
      <c r="B1052" s="11" t="s">
        <v>887</v>
      </c>
      <c r="C1052" s="11" t="s">
        <v>2087</v>
      </c>
      <c r="D1052" s="11" t="s">
        <v>2093</v>
      </c>
      <c r="E1052" s="49">
        <v>2016.08</v>
      </c>
      <c r="F1052" s="12" t="s">
        <v>126</v>
      </c>
      <c r="G1052" s="13">
        <v>280</v>
      </c>
      <c r="H1052" s="13">
        <v>298</v>
      </c>
      <c r="I1052" s="14" t="s">
        <v>4</v>
      </c>
      <c r="J1052" s="46" t="s">
        <v>50</v>
      </c>
      <c r="K1052" s="6"/>
    </row>
    <row r="1053" spans="1:11" s="52" customFormat="1" x14ac:dyDescent="0.2">
      <c r="A1053" s="51">
        <f t="shared" si="20"/>
        <v>1045</v>
      </c>
      <c r="B1053" s="11" t="s">
        <v>888</v>
      </c>
      <c r="C1053" s="11" t="s">
        <v>2087</v>
      </c>
      <c r="D1053" s="11" t="s">
        <v>2093</v>
      </c>
      <c r="E1053" s="49">
        <v>2016.08</v>
      </c>
      <c r="F1053" s="12" t="s">
        <v>209</v>
      </c>
      <c r="G1053" s="13">
        <v>1229</v>
      </c>
      <c r="H1053" s="13">
        <v>2595</v>
      </c>
      <c r="I1053" s="14" t="s">
        <v>40</v>
      </c>
      <c r="J1053" s="46" t="s">
        <v>50</v>
      </c>
      <c r="K1053" s="6"/>
    </row>
    <row r="1054" spans="1:11" s="52" customFormat="1" x14ac:dyDescent="0.2">
      <c r="A1054" s="51">
        <f t="shared" si="20"/>
        <v>1046</v>
      </c>
      <c r="B1054" s="11" t="s">
        <v>889</v>
      </c>
      <c r="C1054" s="11" t="s">
        <v>2087</v>
      </c>
      <c r="D1054" s="11" t="s">
        <v>2093</v>
      </c>
      <c r="E1054" s="49" t="s">
        <v>890</v>
      </c>
      <c r="F1054" s="12" t="s">
        <v>143</v>
      </c>
      <c r="G1054" s="13">
        <v>1308</v>
      </c>
      <c r="H1054" s="13">
        <v>2772</v>
      </c>
      <c r="I1054" s="14" t="s">
        <v>40</v>
      </c>
      <c r="J1054" s="46" t="s">
        <v>50</v>
      </c>
      <c r="K1054" s="6"/>
    </row>
    <row r="1055" spans="1:11" s="52" customFormat="1" x14ac:dyDescent="0.2">
      <c r="A1055" s="51">
        <f t="shared" si="20"/>
        <v>1047</v>
      </c>
      <c r="B1055" s="11" t="s">
        <v>891</v>
      </c>
      <c r="C1055" s="11" t="s">
        <v>2087</v>
      </c>
      <c r="D1055" s="11" t="s">
        <v>2093</v>
      </c>
      <c r="E1055" s="49" t="s">
        <v>890</v>
      </c>
      <c r="F1055" s="12" t="s">
        <v>143</v>
      </c>
      <c r="G1055" s="13">
        <v>214</v>
      </c>
      <c r="H1055" s="13">
        <v>326</v>
      </c>
      <c r="I1055" s="14" t="s">
        <v>40</v>
      </c>
      <c r="J1055" s="46" t="s">
        <v>50</v>
      </c>
      <c r="K1055" s="6"/>
    </row>
    <row r="1056" spans="1:11" s="52" customFormat="1" x14ac:dyDescent="0.2">
      <c r="A1056" s="51">
        <f t="shared" si="20"/>
        <v>1048</v>
      </c>
      <c r="B1056" s="11" t="s">
        <v>2367</v>
      </c>
      <c r="C1056" s="11" t="s">
        <v>2087</v>
      </c>
      <c r="D1056" s="12" t="s">
        <v>2093</v>
      </c>
      <c r="E1056" s="49">
        <v>2016.11</v>
      </c>
      <c r="F1056" s="12" t="s">
        <v>192</v>
      </c>
      <c r="G1056" s="16">
        <v>16519</v>
      </c>
      <c r="H1056" s="17">
        <v>34374</v>
      </c>
      <c r="I1056" s="14" t="s">
        <v>4</v>
      </c>
      <c r="J1056" s="18" t="s">
        <v>50</v>
      </c>
      <c r="K1056" s="6"/>
    </row>
    <row r="1057" spans="1:11" s="52" customFormat="1" x14ac:dyDescent="0.2">
      <c r="A1057" s="51">
        <f t="shared" si="20"/>
        <v>1049</v>
      </c>
      <c r="B1057" s="11" t="s">
        <v>892</v>
      </c>
      <c r="C1057" s="11" t="s">
        <v>2087</v>
      </c>
      <c r="D1057" s="11" t="s">
        <v>2093</v>
      </c>
      <c r="E1057" s="49">
        <v>2016.12</v>
      </c>
      <c r="F1057" s="12" t="s">
        <v>134</v>
      </c>
      <c r="G1057" s="13">
        <v>201</v>
      </c>
      <c r="H1057" s="13">
        <v>340</v>
      </c>
      <c r="I1057" s="14" t="s">
        <v>40</v>
      </c>
      <c r="J1057" s="18" t="s">
        <v>50</v>
      </c>
      <c r="K1057" s="6"/>
    </row>
    <row r="1058" spans="1:11" s="52" customFormat="1" x14ac:dyDescent="0.2">
      <c r="A1058" s="51">
        <f t="shared" si="20"/>
        <v>1050</v>
      </c>
      <c r="B1058" s="11" t="s">
        <v>893</v>
      </c>
      <c r="C1058" s="11" t="s">
        <v>2087</v>
      </c>
      <c r="D1058" s="11" t="s">
        <v>2093</v>
      </c>
      <c r="E1058" s="49">
        <v>2017.02</v>
      </c>
      <c r="F1058" s="12" t="s">
        <v>137</v>
      </c>
      <c r="G1058" s="16">
        <v>1116</v>
      </c>
      <c r="H1058" s="13">
        <v>2605</v>
      </c>
      <c r="I1058" s="18" t="s">
        <v>2252</v>
      </c>
      <c r="J1058" s="18" t="s">
        <v>50</v>
      </c>
      <c r="K1058" s="6"/>
    </row>
    <row r="1059" spans="1:11" s="52" customFormat="1" x14ac:dyDescent="0.2">
      <c r="A1059" s="51">
        <f t="shared" si="20"/>
        <v>1051</v>
      </c>
      <c r="B1059" s="11" t="s">
        <v>894</v>
      </c>
      <c r="C1059" s="11" t="s">
        <v>2087</v>
      </c>
      <c r="D1059" s="11" t="s">
        <v>2390</v>
      </c>
      <c r="E1059" s="49">
        <v>2017.02</v>
      </c>
      <c r="F1059" s="12" t="s">
        <v>137</v>
      </c>
      <c r="G1059" s="16">
        <v>1113</v>
      </c>
      <c r="H1059" s="13">
        <v>2450</v>
      </c>
      <c r="I1059" s="14" t="s">
        <v>4</v>
      </c>
      <c r="J1059" s="18" t="s">
        <v>50</v>
      </c>
      <c r="K1059" s="6"/>
    </row>
    <row r="1060" spans="1:11" s="52" customFormat="1" x14ac:dyDescent="0.2">
      <c r="A1060" s="51">
        <f t="shared" si="20"/>
        <v>1052</v>
      </c>
      <c r="B1060" s="11" t="s">
        <v>895</v>
      </c>
      <c r="C1060" s="11" t="s">
        <v>2087</v>
      </c>
      <c r="D1060" s="11" t="s">
        <v>2093</v>
      </c>
      <c r="E1060" s="49">
        <v>2017.02</v>
      </c>
      <c r="F1060" s="12" t="s">
        <v>137</v>
      </c>
      <c r="G1060" s="16">
        <v>155</v>
      </c>
      <c r="H1060" s="13">
        <v>340</v>
      </c>
      <c r="I1060" s="18" t="s">
        <v>2116</v>
      </c>
      <c r="J1060" s="18" t="s">
        <v>50</v>
      </c>
      <c r="K1060" s="6"/>
    </row>
    <row r="1061" spans="1:11" s="52" customFormat="1" x14ac:dyDescent="0.2">
      <c r="A1061" s="51">
        <f t="shared" si="20"/>
        <v>1053</v>
      </c>
      <c r="B1061" s="11" t="s">
        <v>896</v>
      </c>
      <c r="C1061" s="11" t="s">
        <v>2087</v>
      </c>
      <c r="D1061" s="11" t="s">
        <v>2093</v>
      </c>
      <c r="E1061" s="49">
        <v>2017.03</v>
      </c>
      <c r="F1061" s="12" t="s">
        <v>122</v>
      </c>
      <c r="G1061" s="13">
        <v>405</v>
      </c>
      <c r="H1061" s="13">
        <v>1022</v>
      </c>
      <c r="I1061" s="18" t="s">
        <v>2116</v>
      </c>
      <c r="J1061" s="18" t="s">
        <v>50</v>
      </c>
      <c r="K1061" s="6"/>
    </row>
    <row r="1062" spans="1:11" s="52" customFormat="1" x14ac:dyDescent="0.2">
      <c r="A1062" s="51">
        <f t="shared" si="20"/>
        <v>1054</v>
      </c>
      <c r="B1062" s="11" t="s">
        <v>897</v>
      </c>
      <c r="C1062" s="11" t="s">
        <v>2087</v>
      </c>
      <c r="D1062" s="11" t="s">
        <v>2093</v>
      </c>
      <c r="E1062" s="49">
        <v>2017.03</v>
      </c>
      <c r="F1062" s="12" t="s">
        <v>122</v>
      </c>
      <c r="G1062" s="13">
        <v>1464</v>
      </c>
      <c r="H1062" s="13">
        <v>5155</v>
      </c>
      <c r="I1062" s="18" t="s">
        <v>2187</v>
      </c>
      <c r="J1062" s="18" t="s">
        <v>50</v>
      </c>
      <c r="K1062" s="6"/>
    </row>
    <row r="1063" spans="1:11" s="52" customFormat="1" x14ac:dyDescent="0.2">
      <c r="A1063" s="51">
        <f t="shared" si="20"/>
        <v>1055</v>
      </c>
      <c r="B1063" s="11" t="s">
        <v>898</v>
      </c>
      <c r="C1063" s="11" t="s">
        <v>2087</v>
      </c>
      <c r="D1063" s="11" t="s">
        <v>2093</v>
      </c>
      <c r="E1063" s="49">
        <v>2017.03</v>
      </c>
      <c r="F1063" s="12" t="s">
        <v>153</v>
      </c>
      <c r="G1063" s="13">
        <v>429</v>
      </c>
      <c r="H1063" s="13">
        <v>849</v>
      </c>
      <c r="I1063" s="18" t="s">
        <v>2116</v>
      </c>
      <c r="J1063" s="18" t="s">
        <v>50</v>
      </c>
      <c r="K1063" s="6"/>
    </row>
    <row r="1064" spans="1:11" s="52" customFormat="1" x14ac:dyDescent="0.2">
      <c r="A1064" s="51">
        <f t="shared" si="20"/>
        <v>1056</v>
      </c>
      <c r="B1064" s="11" t="s">
        <v>2418</v>
      </c>
      <c r="C1064" s="21" t="s">
        <v>2087</v>
      </c>
      <c r="D1064" s="11" t="s">
        <v>2093</v>
      </c>
      <c r="E1064" s="49">
        <v>2017.05</v>
      </c>
      <c r="F1064" s="12" t="s">
        <v>125</v>
      </c>
      <c r="G1064" s="13">
        <v>545</v>
      </c>
      <c r="H1064" s="13">
        <v>1079</v>
      </c>
      <c r="I1064" s="14" t="s">
        <v>4</v>
      </c>
      <c r="J1064" s="18" t="s">
        <v>50</v>
      </c>
      <c r="K1064" s="6"/>
    </row>
    <row r="1065" spans="1:11" s="52" customFormat="1" x14ac:dyDescent="0.2">
      <c r="A1065" s="51">
        <f t="shared" si="20"/>
        <v>1057</v>
      </c>
      <c r="B1065" s="21" t="s">
        <v>899</v>
      </c>
      <c r="C1065" s="21" t="s">
        <v>2087</v>
      </c>
      <c r="D1065" s="11" t="s">
        <v>2093</v>
      </c>
      <c r="E1065" s="49">
        <v>2017.07</v>
      </c>
      <c r="F1065" s="12" t="s">
        <v>95</v>
      </c>
      <c r="G1065" s="13">
        <v>841</v>
      </c>
      <c r="H1065" s="13">
        <v>1898</v>
      </c>
      <c r="I1065" s="14" t="s">
        <v>4</v>
      </c>
      <c r="J1065" s="46" t="s">
        <v>50</v>
      </c>
      <c r="K1065" s="6"/>
    </row>
    <row r="1066" spans="1:11" s="52" customFormat="1" x14ac:dyDescent="0.2">
      <c r="A1066" s="51">
        <f t="shared" si="20"/>
        <v>1058</v>
      </c>
      <c r="B1066" s="21" t="s">
        <v>900</v>
      </c>
      <c r="C1066" s="21" t="s">
        <v>2087</v>
      </c>
      <c r="D1066" s="11" t="s">
        <v>2093</v>
      </c>
      <c r="E1066" s="49">
        <v>2017.07</v>
      </c>
      <c r="F1066" s="12" t="s">
        <v>85</v>
      </c>
      <c r="G1066" s="13">
        <v>1731</v>
      </c>
      <c r="H1066" s="13">
        <v>4849</v>
      </c>
      <c r="I1066" s="14" t="s">
        <v>4</v>
      </c>
      <c r="J1066" s="46" t="s">
        <v>50</v>
      </c>
      <c r="K1066" s="6"/>
    </row>
    <row r="1067" spans="1:11" s="52" customFormat="1" x14ac:dyDescent="0.2">
      <c r="A1067" s="51">
        <f t="shared" si="20"/>
        <v>1059</v>
      </c>
      <c r="B1067" s="21" t="s">
        <v>1096</v>
      </c>
      <c r="C1067" s="11" t="s">
        <v>2087</v>
      </c>
      <c r="D1067" s="11" t="s">
        <v>2267</v>
      </c>
      <c r="E1067" s="49">
        <v>2017.07</v>
      </c>
      <c r="F1067" s="12" t="s">
        <v>99</v>
      </c>
      <c r="G1067" s="13">
        <v>1410</v>
      </c>
      <c r="H1067" s="13">
        <v>2764</v>
      </c>
      <c r="I1067" s="14" t="s">
        <v>4</v>
      </c>
      <c r="J1067" s="46" t="s">
        <v>50</v>
      </c>
      <c r="K1067" s="6"/>
    </row>
    <row r="1068" spans="1:11" s="52" customFormat="1" x14ac:dyDescent="0.2">
      <c r="A1068" s="51">
        <f t="shared" si="20"/>
        <v>1060</v>
      </c>
      <c r="B1068" s="21" t="s">
        <v>901</v>
      </c>
      <c r="C1068" s="21" t="s">
        <v>2087</v>
      </c>
      <c r="D1068" s="11" t="s">
        <v>2093</v>
      </c>
      <c r="E1068" s="49">
        <v>2017.08</v>
      </c>
      <c r="F1068" s="12" t="s">
        <v>77</v>
      </c>
      <c r="G1068" s="13">
        <v>381</v>
      </c>
      <c r="H1068" s="13">
        <v>341</v>
      </c>
      <c r="I1068" s="14" t="s">
        <v>2</v>
      </c>
      <c r="J1068" s="46" t="s">
        <v>50</v>
      </c>
      <c r="K1068" s="6"/>
    </row>
    <row r="1069" spans="1:11" s="52" customFormat="1" x14ac:dyDescent="0.2">
      <c r="A1069" s="51">
        <f t="shared" si="20"/>
        <v>1061</v>
      </c>
      <c r="B1069" s="21" t="s">
        <v>902</v>
      </c>
      <c r="C1069" s="21" t="s">
        <v>2087</v>
      </c>
      <c r="D1069" s="11" t="s">
        <v>2093</v>
      </c>
      <c r="E1069" s="49">
        <v>2017.09</v>
      </c>
      <c r="F1069" s="12" t="s">
        <v>2431</v>
      </c>
      <c r="G1069" s="13">
        <v>2149</v>
      </c>
      <c r="H1069" s="13">
        <v>4142</v>
      </c>
      <c r="I1069" s="14" t="s">
        <v>2</v>
      </c>
      <c r="J1069" s="46" t="s">
        <v>2854</v>
      </c>
      <c r="K1069" s="6"/>
    </row>
    <row r="1070" spans="1:11" x14ac:dyDescent="0.2">
      <c r="A1070" s="51">
        <f t="shared" si="20"/>
        <v>1062</v>
      </c>
      <c r="B1070" s="21" t="s">
        <v>901</v>
      </c>
      <c r="C1070" s="11" t="s">
        <v>2087</v>
      </c>
      <c r="D1070" s="11" t="s">
        <v>2093</v>
      </c>
      <c r="E1070" s="49" t="s">
        <v>2448</v>
      </c>
      <c r="F1070" s="12" t="s">
        <v>77</v>
      </c>
      <c r="G1070" s="13">
        <v>180</v>
      </c>
      <c r="H1070" s="13">
        <v>1971</v>
      </c>
      <c r="I1070" s="14" t="s">
        <v>2</v>
      </c>
      <c r="J1070" s="46" t="s">
        <v>50</v>
      </c>
      <c r="K1070" s="6"/>
    </row>
    <row r="1071" spans="1:11" x14ac:dyDescent="0.2">
      <c r="A1071" s="51">
        <f t="shared" si="20"/>
        <v>1063</v>
      </c>
      <c r="B1071" s="21" t="s">
        <v>903</v>
      </c>
      <c r="C1071" s="11" t="s">
        <v>2087</v>
      </c>
      <c r="D1071" s="11" t="s">
        <v>2132</v>
      </c>
      <c r="E1071" s="49">
        <v>2017.11</v>
      </c>
      <c r="F1071" s="12" t="s">
        <v>398</v>
      </c>
      <c r="G1071" s="13">
        <v>2049</v>
      </c>
      <c r="H1071" s="13">
        <v>4815</v>
      </c>
      <c r="I1071" s="14" t="s">
        <v>40</v>
      </c>
      <c r="J1071" s="46" t="s">
        <v>50</v>
      </c>
      <c r="K1071" s="6"/>
    </row>
    <row r="1072" spans="1:11" x14ac:dyDescent="0.2">
      <c r="A1072" s="51">
        <f t="shared" si="20"/>
        <v>1064</v>
      </c>
      <c r="B1072" s="21" t="s">
        <v>904</v>
      </c>
      <c r="C1072" s="21" t="s">
        <v>2087</v>
      </c>
      <c r="D1072" s="11" t="s">
        <v>2093</v>
      </c>
      <c r="E1072" s="49">
        <v>2017.12</v>
      </c>
      <c r="F1072" s="22" t="s">
        <v>2450</v>
      </c>
      <c r="G1072" s="13">
        <v>542</v>
      </c>
      <c r="H1072" s="13">
        <v>1482</v>
      </c>
      <c r="I1072" s="14" t="s">
        <v>4</v>
      </c>
      <c r="J1072" s="46" t="s">
        <v>50</v>
      </c>
      <c r="K1072" s="6"/>
    </row>
    <row r="1073" spans="1:11" x14ac:dyDescent="0.2">
      <c r="A1073" s="51">
        <f t="shared" si="20"/>
        <v>1065</v>
      </c>
      <c r="B1073" s="21" t="s">
        <v>905</v>
      </c>
      <c r="C1073" s="21" t="s">
        <v>2087</v>
      </c>
      <c r="D1073" s="11" t="s">
        <v>2451</v>
      </c>
      <c r="E1073" s="49">
        <v>2017.12</v>
      </c>
      <c r="F1073" s="22" t="s">
        <v>2452</v>
      </c>
      <c r="G1073" s="13">
        <v>1384</v>
      </c>
      <c r="H1073" s="13">
        <v>3239</v>
      </c>
      <c r="I1073" s="14" t="s">
        <v>2116</v>
      </c>
      <c r="J1073" s="46" t="s">
        <v>50</v>
      </c>
      <c r="K1073" s="6"/>
    </row>
    <row r="1074" spans="1:11" x14ac:dyDescent="0.2">
      <c r="A1074" s="51">
        <f t="shared" si="20"/>
        <v>1066</v>
      </c>
      <c r="B1074" s="21" t="s">
        <v>906</v>
      </c>
      <c r="C1074" s="21" t="s">
        <v>2087</v>
      </c>
      <c r="D1074" s="11" t="s">
        <v>2093</v>
      </c>
      <c r="E1074" s="49">
        <v>2017.12</v>
      </c>
      <c r="F1074" s="22" t="s">
        <v>2453</v>
      </c>
      <c r="G1074" s="13">
        <v>739</v>
      </c>
      <c r="H1074" s="13">
        <v>1159</v>
      </c>
      <c r="I1074" s="14" t="s">
        <v>2116</v>
      </c>
      <c r="J1074" s="46" t="s">
        <v>50</v>
      </c>
      <c r="K1074" s="6"/>
    </row>
    <row r="1075" spans="1:11" x14ac:dyDescent="0.2">
      <c r="A1075" s="51">
        <f t="shared" si="20"/>
        <v>1067</v>
      </c>
      <c r="B1075" s="21" t="s">
        <v>1604</v>
      </c>
      <c r="C1075" s="7" t="s">
        <v>2087</v>
      </c>
      <c r="D1075" s="12" t="s">
        <v>2093</v>
      </c>
      <c r="E1075" s="49">
        <v>2017.12</v>
      </c>
      <c r="F1075" s="22" t="s">
        <v>2461</v>
      </c>
      <c r="G1075" s="13">
        <v>1441</v>
      </c>
      <c r="H1075" s="13">
        <v>3159</v>
      </c>
      <c r="I1075" s="14" t="s">
        <v>4</v>
      </c>
      <c r="J1075" s="46" t="s">
        <v>50</v>
      </c>
      <c r="K1075" s="6" t="s">
        <v>2226</v>
      </c>
    </row>
    <row r="1076" spans="1:11" x14ac:dyDescent="0.2">
      <c r="A1076" s="51">
        <f t="shared" si="20"/>
        <v>1068</v>
      </c>
      <c r="B1076" s="21" t="s">
        <v>909</v>
      </c>
      <c r="C1076" s="21" t="s">
        <v>2087</v>
      </c>
      <c r="D1076" s="11" t="s">
        <v>2093</v>
      </c>
      <c r="E1076" s="49">
        <v>2018.02</v>
      </c>
      <c r="F1076" s="12" t="s">
        <v>398</v>
      </c>
      <c r="G1076" s="13">
        <v>865</v>
      </c>
      <c r="H1076" s="13">
        <v>1920</v>
      </c>
      <c r="I1076" s="14" t="s">
        <v>2</v>
      </c>
      <c r="J1076" s="46" t="s">
        <v>2089</v>
      </c>
      <c r="K1076" s="6"/>
    </row>
    <row r="1077" spans="1:11" x14ac:dyDescent="0.2">
      <c r="A1077" s="51">
        <f t="shared" si="20"/>
        <v>1069</v>
      </c>
      <c r="B1077" s="11" t="s">
        <v>907</v>
      </c>
      <c r="C1077" s="11" t="s">
        <v>2087</v>
      </c>
      <c r="D1077" s="11" t="s">
        <v>2093</v>
      </c>
      <c r="E1077" s="49">
        <v>2018.04</v>
      </c>
      <c r="F1077" s="28" t="s">
        <v>535</v>
      </c>
      <c r="G1077" s="13">
        <v>5878</v>
      </c>
      <c r="H1077" s="13">
        <v>12043</v>
      </c>
      <c r="I1077" s="14" t="s">
        <v>2285</v>
      </c>
      <c r="J1077" s="46" t="s">
        <v>2484</v>
      </c>
      <c r="K1077" s="6"/>
    </row>
    <row r="1078" spans="1:11" x14ac:dyDescent="0.2">
      <c r="A1078" s="51">
        <f t="shared" si="20"/>
        <v>1070</v>
      </c>
      <c r="B1078" s="21" t="s">
        <v>908</v>
      </c>
      <c r="C1078" s="11" t="s">
        <v>2087</v>
      </c>
      <c r="D1078" s="11" t="s">
        <v>2093</v>
      </c>
      <c r="E1078" s="49">
        <v>2018.05</v>
      </c>
      <c r="F1078" s="12" t="s">
        <v>541</v>
      </c>
      <c r="G1078" s="13">
        <v>2469</v>
      </c>
      <c r="H1078" s="13">
        <v>4999</v>
      </c>
      <c r="I1078" s="14" t="s">
        <v>2</v>
      </c>
      <c r="J1078" s="46" t="s">
        <v>2089</v>
      </c>
      <c r="K1078" s="6"/>
    </row>
    <row r="1079" spans="1:11" x14ac:dyDescent="0.2">
      <c r="A1079" s="51">
        <f t="shared" si="20"/>
        <v>1071</v>
      </c>
      <c r="B1079" s="21" t="s">
        <v>909</v>
      </c>
      <c r="C1079" s="11" t="s">
        <v>2087</v>
      </c>
      <c r="D1079" s="11" t="s">
        <v>2093</v>
      </c>
      <c r="E1079" s="49">
        <v>2018.05</v>
      </c>
      <c r="F1079" s="12" t="s">
        <v>2495</v>
      </c>
      <c r="G1079" s="13">
        <v>525</v>
      </c>
      <c r="H1079" s="13">
        <v>940</v>
      </c>
      <c r="I1079" s="14" t="s">
        <v>2</v>
      </c>
      <c r="J1079" s="46" t="s">
        <v>2089</v>
      </c>
      <c r="K1079" s="6"/>
    </row>
    <row r="1080" spans="1:11" x14ac:dyDescent="0.2">
      <c r="A1080" s="51">
        <f t="shared" si="20"/>
        <v>1072</v>
      </c>
      <c r="B1080" s="21" t="s">
        <v>910</v>
      </c>
      <c r="C1080" s="11" t="s">
        <v>2087</v>
      </c>
      <c r="D1080" s="11" t="s">
        <v>2093</v>
      </c>
      <c r="E1080" s="49">
        <v>2018.06</v>
      </c>
      <c r="F1080" s="12" t="s">
        <v>394</v>
      </c>
      <c r="G1080" s="13">
        <v>1788</v>
      </c>
      <c r="H1080" s="13">
        <v>3954</v>
      </c>
      <c r="I1080" s="14" t="s">
        <v>40</v>
      </c>
      <c r="J1080" s="46" t="s">
        <v>2089</v>
      </c>
      <c r="K1080" s="6"/>
    </row>
    <row r="1081" spans="1:11" x14ac:dyDescent="0.2">
      <c r="A1081" s="51">
        <f t="shared" si="20"/>
        <v>1073</v>
      </c>
      <c r="B1081" s="11" t="s">
        <v>911</v>
      </c>
      <c r="C1081" s="11" t="s">
        <v>2087</v>
      </c>
      <c r="D1081" s="11" t="s">
        <v>2504</v>
      </c>
      <c r="E1081" s="49">
        <v>2018.06</v>
      </c>
      <c r="F1081" s="12" t="s">
        <v>546</v>
      </c>
      <c r="G1081" s="13">
        <v>1393</v>
      </c>
      <c r="H1081" s="13">
        <v>1666</v>
      </c>
      <c r="I1081" s="14" t="s">
        <v>4</v>
      </c>
      <c r="J1081" s="46" t="s">
        <v>2089</v>
      </c>
      <c r="K1081" s="6"/>
    </row>
    <row r="1082" spans="1:11" x14ac:dyDescent="0.2">
      <c r="A1082" s="51">
        <f t="shared" si="20"/>
        <v>1074</v>
      </c>
      <c r="B1082" s="11" t="s">
        <v>912</v>
      </c>
      <c r="C1082" s="24" t="s">
        <v>2087</v>
      </c>
      <c r="D1082" s="11" t="s">
        <v>2093</v>
      </c>
      <c r="E1082" s="49">
        <v>2018.08</v>
      </c>
      <c r="F1082" s="22" t="s">
        <v>2532</v>
      </c>
      <c r="G1082" s="13">
        <v>1605</v>
      </c>
      <c r="H1082" s="13">
        <v>3108</v>
      </c>
      <c r="I1082" s="27" t="s">
        <v>4</v>
      </c>
      <c r="J1082" s="46" t="s">
        <v>2089</v>
      </c>
      <c r="K1082" s="6"/>
    </row>
    <row r="1083" spans="1:11" x14ac:dyDescent="0.2">
      <c r="A1083" s="51">
        <f t="shared" si="20"/>
        <v>1075</v>
      </c>
      <c r="B1083" s="21" t="s">
        <v>913</v>
      </c>
      <c r="C1083" s="11" t="s">
        <v>2087</v>
      </c>
      <c r="D1083" s="30" t="s">
        <v>2093</v>
      </c>
      <c r="E1083" s="49" t="s">
        <v>554</v>
      </c>
      <c r="F1083" s="12" t="s">
        <v>2548</v>
      </c>
      <c r="G1083" s="29">
        <v>1187</v>
      </c>
      <c r="H1083" s="29">
        <v>2157</v>
      </c>
      <c r="I1083" s="33" t="s">
        <v>41</v>
      </c>
      <c r="J1083" s="33" t="s">
        <v>50</v>
      </c>
      <c r="K1083" s="6"/>
    </row>
    <row r="1084" spans="1:11" x14ac:dyDescent="0.2">
      <c r="A1084" s="51">
        <f t="shared" si="20"/>
        <v>1076</v>
      </c>
      <c r="B1084" s="21" t="s">
        <v>914</v>
      </c>
      <c r="C1084" s="11" t="s">
        <v>2087</v>
      </c>
      <c r="D1084" s="30" t="s">
        <v>2093</v>
      </c>
      <c r="E1084" s="49" t="s">
        <v>554</v>
      </c>
      <c r="F1084" s="12" t="s">
        <v>2548</v>
      </c>
      <c r="G1084" s="29">
        <v>763</v>
      </c>
      <c r="H1084" s="29">
        <v>1720</v>
      </c>
      <c r="I1084" s="33" t="s">
        <v>41</v>
      </c>
      <c r="J1084" s="33" t="s">
        <v>50</v>
      </c>
      <c r="K1084" s="6"/>
    </row>
    <row r="1085" spans="1:11" x14ac:dyDescent="0.2">
      <c r="A1085" s="51">
        <f t="shared" si="20"/>
        <v>1077</v>
      </c>
      <c r="B1085" s="11" t="s">
        <v>1133</v>
      </c>
      <c r="C1085" s="11" t="s">
        <v>2087</v>
      </c>
      <c r="D1085" s="30" t="s">
        <v>2093</v>
      </c>
      <c r="E1085" s="49" t="s">
        <v>554</v>
      </c>
      <c r="F1085" s="28" t="s">
        <v>2552</v>
      </c>
      <c r="G1085" s="13">
        <v>1508</v>
      </c>
      <c r="H1085" s="13">
        <v>3174</v>
      </c>
      <c r="I1085" s="14" t="s">
        <v>2116</v>
      </c>
      <c r="J1085" s="46" t="s">
        <v>2089</v>
      </c>
      <c r="K1085" s="6" t="s">
        <v>2425</v>
      </c>
    </row>
    <row r="1086" spans="1:11" x14ac:dyDescent="0.2">
      <c r="A1086" s="51">
        <f t="shared" si="20"/>
        <v>1078</v>
      </c>
      <c r="B1086" s="11" t="s">
        <v>1134</v>
      </c>
      <c r="C1086" s="11" t="s">
        <v>2087</v>
      </c>
      <c r="D1086" s="30" t="s">
        <v>2267</v>
      </c>
      <c r="E1086" s="49" t="s">
        <v>554</v>
      </c>
      <c r="F1086" s="22" t="s">
        <v>2552</v>
      </c>
      <c r="G1086" s="13">
        <v>1646</v>
      </c>
      <c r="H1086" s="13">
        <v>3043</v>
      </c>
      <c r="I1086" s="14" t="s">
        <v>2116</v>
      </c>
      <c r="J1086" s="46" t="s">
        <v>2481</v>
      </c>
      <c r="K1086" s="6" t="s">
        <v>2463</v>
      </c>
    </row>
    <row r="1087" spans="1:11" x14ac:dyDescent="0.2">
      <c r="A1087" s="51">
        <f t="shared" si="20"/>
        <v>1079</v>
      </c>
      <c r="B1087" s="11" t="s">
        <v>1135</v>
      </c>
      <c r="C1087" s="11" t="s">
        <v>2087</v>
      </c>
      <c r="D1087" s="30" t="s">
        <v>2093</v>
      </c>
      <c r="E1087" s="49" t="s">
        <v>554</v>
      </c>
      <c r="F1087" s="28" t="s">
        <v>2553</v>
      </c>
      <c r="G1087" s="13">
        <v>652</v>
      </c>
      <c r="H1087" s="13">
        <v>1288</v>
      </c>
      <c r="I1087" s="14" t="s">
        <v>2116</v>
      </c>
      <c r="J1087" s="46" t="s">
        <v>2089</v>
      </c>
      <c r="K1087" s="6" t="s">
        <v>2463</v>
      </c>
    </row>
    <row r="1088" spans="1:11" x14ac:dyDescent="0.2">
      <c r="A1088" s="51">
        <f t="shared" si="20"/>
        <v>1080</v>
      </c>
      <c r="B1088" s="71" t="s">
        <v>915</v>
      </c>
      <c r="C1088" s="30" t="s">
        <v>2087</v>
      </c>
      <c r="D1088" s="15" t="s">
        <v>2093</v>
      </c>
      <c r="E1088" s="49">
        <v>2018.11</v>
      </c>
      <c r="F1088" s="12" t="s">
        <v>2570</v>
      </c>
      <c r="G1088" s="29">
        <v>490</v>
      </c>
      <c r="H1088" s="29">
        <v>1156</v>
      </c>
      <c r="I1088" s="14" t="s">
        <v>2116</v>
      </c>
      <c r="J1088" s="33" t="s">
        <v>2521</v>
      </c>
      <c r="K1088" s="6"/>
    </row>
    <row r="1089" spans="1:11" s="64" customFormat="1" x14ac:dyDescent="0.2">
      <c r="A1089" s="51">
        <f t="shared" si="20"/>
        <v>1081</v>
      </c>
      <c r="B1089" s="11" t="s">
        <v>916</v>
      </c>
      <c r="C1089" s="30" t="s">
        <v>2087</v>
      </c>
      <c r="D1089" s="15" t="s">
        <v>2093</v>
      </c>
      <c r="E1089" s="49">
        <v>2018.11</v>
      </c>
      <c r="F1089" s="12" t="s">
        <v>2431</v>
      </c>
      <c r="G1089" s="29">
        <v>512</v>
      </c>
      <c r="H1089" s="29">
        <v>1170</v>
      </c>
      <c r="I1089" s="33" t="s">
        <v>2116</v>
      </c>
      <c r="J1089" s="33" t="s">
        <v>2089</v>
      </c>
      <c r="K1089" s="6"/>
    </row>
    <row r="1090" spans="1:11" s="64" customFormat="1" x14ac:dyDescent="0.2">
      <c r="A1090" s="51">
        <f t="shared" si="20"/>
        <v>1082</v>
      </c>
      <c r="B1090" s="24" t="s">
        <v>570</v>
      </c>
      <c r="C1090" s="11" t="s">
        <v>2087</v>
      </c>
      <c r="D1090" s="72" t="s">
        <v>2093</v>
      </c>
      <c r="E1090" s="60">
        <v>2018.12</v>
      </c>
      <c r="F1090" s="73" t="s">
        <v>2584</v>
      </c>
      <c r="G1090" s="74">
        <v>2756</v>
      </c>
      <c r="H1090" s="74">
        <v>5993</v>
      </c>
      <c r="I1090" s="75" t="s">
        <v>2116</v>
      </c>
      <c r="J1090" s="75" t="s">
        <v>33</v>
      </c>
      <c r="K1090" s="20"/>
    </row>
    <row r="1091" spans="1:11" s="64" customFormat="1" x14ac:dyDescent="0.2">
      <c r="A1091" s="51">
        <f t="shared" si="20"/>
        <v>1083</v>
      </c>
      <c r="B1091" s="11" t="s">
        <v>917</v>
      </c>
      <c r="C1091" s="11" t="s">
        <v>2087</v>
      </c>
      <c r="D1091" s="11" t="s">
        <v>2093</v>
      </c>
      <c r="E1091" s="49">
        <v>2019.04</v>
      </c>
      <c r="F1091" s="31" t="s">
        <v>617</v>
      </c>
      <c r="G1091" s="13">
        <v>325</v>
      </c>
      <c r="H1091" s="13">
        <v>833</v>
      </c>
      <c r="I1091" s="44" t="s">
        <v>2186</v>
      </c>
      <c r="J1091" s="33" t="s">
        <v>50</v>
      </c>
      <c r="K1091" s="4"/>
    </row>
    <row r="1092" spans="1:11" s="64" customFormat="1" x14ac:dyDescent="0.2">
      <c r="A1092" s="51">
        <f t="shared" si="20"/>
        <v>1084</v>
      </c>
      <c r="B1092" s="11" t="s">
        <v>918</v>
      </c>
      <c r="C1092" s="11" t="s">
        <v>2087</v>
      </c>
      <c r="D1092" s="30" t="s">
        <v>2093</v>
      </c>
      <c r="E1092" s="49">
        <v>2019.04</v>
      </c>
      <c r="F1092" s="31" t="s">
        <v>614</v>
      </c>
      <c r="G1092" s="13">
        <v>1735</v>
      </c>
      <c r="H1092" s="13">
        <v>3739</v>
      </c>
      <c r="I1092" s="44" t="s">
        <v>2186</v>
      </c>
      <c r="J1092" s="33" t="s">
        <v>50</v>
      </c>
      <c r="K1092" s="4"/>
    </row>
    <row r="1093" spans="1:11" s="64" customFormat="1" x14ac:dyDescent="0.2">
      <c r="A1093" s="51">
        <f t="shared" si="20"/>
        <v>1085</v>
      </c>
      <c r="B1093" s="11" t="s">
        <v>627</v>
      </c>
      <c r="C1093" s="11" t="s">
        <v>2087</v>
      </c>
      <c r="D1093" s="30" t="s">
        <v>2093</v>
      </c>
      <c r="E1093" s="49">
        <v>2019.05</v>
      </c>
      <c r="F1093" s="31" t="s">
        <v>514</v>
      </c>
      <c r="G1093" s="13">
        <v>1746</v>
      </c>
      <c r="H1093" s="13">
        <v>3515</v>
      </c>
      <c r="I1093" s="33" t="s">
        <v>41</v>
      </c>
      <c r="J1093" s="33" t="s">
        <v>50</v>
      </c>
      <c r="K1093" s="4"/>
    </row>
    <row r="1094" spans="1:11" s="64" customFormat="1" x14ac:dyDescent="0.2">
      <c r="A1094" s="51">
        <f t="shared" si="20"/>
        <v>1086</v>
      </c>
      <c r="B1094" s="11" t="s">
        <v>919</v>
      </c>
      <c r="C1094" s="11" t="s">
        <v>2087</v>
      </c>
      <c r="D1094" s="30" t="s">
        <v>2093</v>
      </c>
      <c r="E1094" s="49">
        <v>2019.06</v>
      </c>
      <c r="F1094" s="31" t="s">
        <v>635</v>
      </c>
      <c r="G1094" s="13">
        <v>2138</v>
      </c>
      <c r="H1094" s="13">
        <v>4539</v>
      </c>
      <c r="I1094" s="44" t="s">
        <v>2186</v>
      </c>
      <c r="J1094" s="33" t="s">
        <v>33</v>
      </c>
      <c r="K1094" s="4"/>
    </row>
    <row r="1095" spans="1:11" s="64" customFormat="1" x14ac:dyDescent="0.2">
      <c r="A1095" s="51">
        <f t="shared" si="20"/>
        <v>1087</v>
      </c>
      <c r="B1095" s="11" t="s">
        <v>920</v>
      </c>
      <c r="C1095" s="11" t="s">
        <v>2087</v>
      </c>
      <c r="D1095" s="30" t="s">
        <v>2617</v>
      </c>
      <c r="E1095" s="49">
        <v>2019.06</v>
      </c>
      <c r="F1095" s="31" t="s">
        <v>639</v>
      </c>
      <c r="G1095" s="13">
        <v>3189</v>
      </c>
      <c r="H1095" s="13">
        <v>6160</v>
      </c>
      <c r="I1095" s="44" t="s">
        <v>2186</v>
      </c>
      <c r="J1095" s="33" t="s">
        <v>33</v>
      </c>
      <c r="K1095" s="4"/>
    </row>
    <row r="1096" spans="1:11" s="64" customFormat="1" x14ac:dyDescent="0.2">
      <c r="A1096" s="51">
        <f t="shared" si="20"/>
        <v>1088</v>
      </c>
      <c r="B1096" s="11" t="s">
        <v>921</v>
      </c>
      <c r="C1096" s="11" t="s">
        <v>2087</v>
      </c>
      <c r="D1096" s="30" t="s">
        <v>2093</v>
      </c>
      <c r="E1096" s="49">
        <v>2019.06</v>
      </c>
      <c r="F1096" s="31" t="s">
        <v>641</v>
      </c>
      <c r="G1096" s="13">
        <v>1355</v>
      </c>
      <c r="H1096" s="13">
        <v>2847</v>
      </c>
      <c r="I1096" s="33" t="s">
        <v>611</v>
      </c>
      <c r="J1096" s="33" t="s">
        <v>33</v>
      </c>
      <c r="K1096" s="4"/>
    </row>
    <row r="1097" spans="1:11" s="64" customFormat="1" x14ac:dyDescent="0.2">
      <c r="A1097" s="51">
        <f t="shared" si="20"/>
        <v>1089</v>
      </c>
      <c r="B1097" s="11" t="s">
        <v>922</v>
      </c>
      <c r="C1097" s="11" t="s">
        <v>2087</v>
      </c>
      <c r="D1097" s="30" t="s">
        <v>2093</v>
      </c>
      <c r="E1097" s="49">
        <v>2019.07</v>
      </c>
      <c r="F1097" s="31" t="s">
        <v>647</v>
      </c>
      <c r="G1097" s="13">
        <v>1393</v>
      </c>
      <c r="H1097" s="13">
        <v>2961</v>
      </c>
      <c r="I1097" s="44" t="s">
        <v>2186</v>
      </c>
      <c r="J1097" s="33" t="s">
        <v>33</v>
      </c>
      <c r="K1097" s="4"/>
    </row>
    <row r="1098" spans="1:11" s="64" customFormat="1" x14ac:dyDescent="0.2">
      <c r="A1098" s="51">
        <f t="shared" si="20"/>
        <v>1090</v>
      </c>
      <c r="B1098" s="11" t="s">
        <v>923</v>
      </c>
      <c r="C1098" s="7" t="s">
        <v>2087</v>
      </c>
      <c r="D1098" s="30" t="s">
        <v>2093</v>
      </c>
      <c r="E1098" s="49">
        <v>2019.09</v>
      </c>
      <c r="F1098" s="31" t="s">
        <v>672</v>
      </c>
      <c r="G1098" s="13">
        <v>429</v>
      </c>
      <c r="H1098" s="13">
        <v>603</v>
      </c>
      <c r="I1098" s="33" t="s">
        <v>41</v>
      </c>
      <c r="J1098" s="33" t="s">
        <v>50</v>
      </c>
      <c r="K1098" s="4"/>
    </row>
    <row r="1099" spans="1:11" s="64" customFormat="1" x14ac:dyDescent="0.2">
      <c r="A1099" s="51">
        <f t="shared" si="20"/>
        <v>1091</v>
      </c>
      <c r="B1099" s="11" t="s">
        <v>917</v>
      </c>
      <c r="C1099" s="7" t="s">
        <v>2087</v>
      </c>
      <c r="D1099" s="30" t="s">
        <v>2093</v>
      </c>
      <c r="E1099" s="49">
        <v>2019.09</v>
      </c>
      <c r="F1099" s="31" t="s">
        <v>617</v>
      </c>
      <c r="G1099" s="13">
        <v>324</v>
      </c>
      <c r="H1099" s="13">
        <v>832</v>
      </c>
      <c r="I1099" s="44" t="s">
        <v>2186</v>
      </c>
      <c r="J1099" s="33" t="s">
        <v>50</v>
      </c>
      <c r="K1099" s="4"/>
    </row>
    <row r="1100" spans="1:11" s="64" customFormat="1" x14ac:dyDescent="0.2">
      <c r="A1100" s="51">
        <f t="shared" si="20"/>
        <v>1092</v>
      </c>
      <c r="B1100" s="11" t="s">
        <v>924</v>
      </c>
      <c r="C1100" s="7" t="s">
        <v>2087</v>
      </c>
      <c r="D1100" s="30" t="s">
        <v>2093</v>
      </c>
      <c r="E1100" s="49">
        <v>2019.09</v>
      </c>
      <c r="F1100" s="31" t="s">
        <v>2943</v>
      </c>
      <c r="G1100" s="13">
        <v>775</v>
      </c>
      <c r="H1100" s="13">
        <v>2013</v>
      </c>
      <c r="I1100" s="44" t="s">
        <v>2275</v>
      </c>
      <c r="J1100" s="33" t="s">
        <v>50</v>
      </c>
      <c r="K1100" s="4"/>
    </row>
    <row r="1101" spans="1:11" s="64" customFormat="1" x14ac:dyDescent="0.2">
      <c r="A1101" s="51">
        <f t="shared" si="20"/>
        <v>1093</v>
      </c>
      <c r="B1101" s="11" t="s">
        <v>925</v>
      </c>
      <c r="C1101" s="11" t="s">
        <v>2087</v>
      </c>
      <c r="D1101" s="30" t="s">
        <v>2093</v>
      </c>
      <c r="E1101" s="49" t="s">
        <v>926</v>
      </c>
      <c r="F1101" s="31" t="s">
        <v>620</v>
      </c>
      <c r="G1101" s="13">
        <v>1327</v>
      </c>
      <c r="H1101" s="13">
        <v>3119</v>
      </c>
      <c r="I1101" s="33" t="s">
        <v>41</v>
      </c>
      <c r="J1101" s="33" t="s">
        <v>50</v>
      </c>
      <c r="K1101" s="4" t="s">
        <v>2197</v>
      </c>
    </row>
    <row r="1102" spans="1:11" s="52" customFormat="1" x14ac:dyDescent="0.2">
      <c r="A1102" s="51">
        <f t="shared" si="20"/>
        <v>1094</v>
      </c>
      <c r="B1102" s="11" t="s">
        <v>927</v>
      </c>
      <c r="C1102" s="11" t="s">
        <v>2087</v>
      </c>
      <c r="D1102" s="30" t="s">
        <v>2093</v>
      </c>
      <c r="E1102" s="49" t="s">
        <v>926</v>
      </c>
      <c r="F1102" s="31" t="s">
        <v>312</v>
      </c>
      <c r="G1102" s="13">
        <v>2027</v>
      </c>
      <c r="H1102" s="13">
        <v>4715</v>
      </c>
      <c r="I1102" s="44" t="s">
        <v>2186</v>
      </c>
      <c r="J1102" s="33" t="s">
        <v>50</v>
      </c>
      <c r="K1102" s="4"/>
    </row>
    <row r="1103" spans="1:11" s="52" customFormat="1" x14ac:dyDescent="0.2">
      <c r="A1103" s="51">
        <f t="shared" si="20"/>
        <v>1095</v>
      </c>
      <c r="B1103" s="11" t="s">
        <v>928</v>
      </c>
      <c r="C1103" s="30" t="s">
        <v>2087</v>
      </c>
      <c r="D1103" s="30" t="s">
        <v>2093</v>
      </c>
      <c r="E1103" s="49">
        <v>2019.11</v>
      </c>
      <c r="F1103" s="31" t="s">
        <v>687</v>
      </c>
      <c r="G1103" s="13">
        <v>2322</v>
      </c>
      <c r="H1103" s="13">
        <v>4801</v>
      </c>
      <c r="I1103" s="33" t="s">
        <v>41</v>
      </c>
      <c r="J1103" s="33" t="s">
        <v>50</v>
      </c>
      <c r="K1103" s="4"/>
    </row>
    <row r="1104" spans="1:11" s="52" customFormat="1" x14ac:dyDescent="0.2">
      <c r="A1104" s="51">
        <f t="shared" si="20"/>
        <v>1096</v>
      </c>
      <c r="B1104" s="11" t="s">
        <v>741</v>
      </c>
      <c r="C1104" s="11" t="s">
        <v>2087</v>
      </c>
      <c r="D1104" s="30" t="s">
        <v>742</v>
      </c>
      <c r="E1104" s="49">
        <v>2020.04</v>
      </c>
      <c r="F1104" s="31" t="s">
        <v>743</v>
      </c>
      <c r="G1104" s="13">
        <v>2622</v>
      </c>
      <c r="H1104" s="13">
        <v>6304</v>
      </c>
      <c r="I1104" s="33" t="s">
        <v>41</v>
      </c>
      <c r="J1104" s="33" t="s">
        <v>50</v>
      </c>
      <c r="K1104" s="4" t="s">
        <v>2463</v>
      </c>
    </row>
    <row r="1105" spans="1:11" s="52" customFormat="1" x14ac:dyDescent="0.2">
      <c r="A1105" s="51">
        <f t="shared" si="20"/>
        <v>1097</v>
      </c>
      <c r="B1105" s="7" t="s">
        <v>929</v>
      </c>
      <c r="C1105" s="7" t="s">
        <v>2087</v>
      </c>
      <c r="D1105" s="7" t="s">
        <v>742</v>
      </c>
      <c r="E1105" s="48">
        <v>2020.07</v>
      </c>
      <c r="F1105" s="8" t="s">
        <v>650</v>
      </c>
      <c r="G1105" s="9">
        <v>1572</v>
      </c>
      <c r="H1105" s="9">
        <v>3332</v>
      </c>
      <c r="I1105" s="10" t="s">
        <v>41</v>
      </c>
      <c r="J1105" s="40" t="s">
        <v>50</v>
      </c>
      <c r="K1105" s="4" t="s">
        <v>2463</v>
      </c>
    </row>
    <row r="1106" spans="1:11" s="52" customFormat="1" x14ac:dyDescent="0.2">
      <c r="A1106" s="51">
        <f t="shared" si="20"/>
        <v>1098</v>
      </c>
      <c r="B1106" s="7" t="s">
        <v>930</v>
      </c>
      <c r="C1106" s="7" t="s">
        <v>2087</v>
      </c>
      <c r="D1106" s="7" t="s">
        <v>742</v>
      </c>
      <c r="E1106" s="48">
        <v>2020.07</v>
      </c>
      <c r="F1106" s="8" t="s">
        <v>772</v>
      </c>
      <c r="G1106" s="9">
        <v>1256</v>
      </c>
      <c r="H1106" s="9">
        <v>2336</v>
      </c>
      <c r="I1106" s="33" t="s">
        <v>2186</v>
      </c>
      <c r="J1106" s="40" t="s">
        <v>50</v>
      </c>
      <c r="K1106" s="4" t="s">
        <v>2463</v>
      </c>
    </row>
    <row r="1107" spans="1:11" s="52" customFormat="1" x14ac:dyDescent="0.2">
      <c r="A1107" s="51">
        <f t="shared" si="20"/>
        <v>1099</v>
      </c>
      <c r="B1107" s="7" t="s">
        <v>931</v>
      </c>
      <c r="C1107" s="7" t="s">
        <v>2087</v>
      </c>
      <c r="D1107" s="7" t="s">
        <v>742</v>
      </c>
      <c r="E1107" s="48">
        <v>2020.07</v>
      </c>
      <c r="F1107" s="8" t="s">
        <v>761</v>
      </c>
      <c r="G1107" s="9">
        <v>481</v>
      </c>
      <c r="H1107" s="9">
        <v>934</v>
      </c>
      <c r="I1107" s="33" t="s">
        <v>2186</v>
      </c>
      <c r="J1107" s="40" t="s">
        <v>50</v>
      </c>
      <c r="K1107" s="4" t="s">
        <v>2615</v>
      </c>
    </row>
    <row r="1108" spans="1:11" s="52" customFormat="1" x14ac:dyDescent="0.2">
      <c r="A1108" s="51">
        <f t="shared" si="20"/>
        <v>1100</v>
      </c>
      <c r="B1108" s="7" t="s">
        <v>932</v>
      </c>
      <c r="C1108" s="7" t="s">
        <v>2087</v>
      </c>
      <c r="D1108" s="7" t="s">
        <v>742</v>
      </c>
      <c r="E1108" s="48">
        <v>2020.07</v>
      </c>
      <c r="F1108" s="8" t="s">
        <v>617</v>
      </c>
      <c r="G1108" s="9">
        <v>1501</v>
      </c>
      <c r="H1108" s="9">
        <v>3561</v>
      </c>
      <c r="I1108" s="33" t="s">
        <v>2186</v>
      </c>
      <c r="J1108" s="40" t="s">
        <v>50</v>
      </c>
      <c r="K1108" s="4" t="s">
        <v>2615</v>
      </c>
    </row>
    <row r="1109" spans="1:11" s="52" customFormat="1" x14ac:dyDescent="0.2">
      <c r="A1109" s="51">
        <f t="shared" si="20"/>
        <v>1101</v>
      </c>
      <c r="B1109" s="7" t="s">
        <v>793</v>
      </c>
      <c r="C1109" s="7" t="s">
        <v>2087</v>
      </c>
      <c r="D1109" s="7" t="s">
        <v>742</v>
      </c>
      <c r="E1109" s="48">
        <v>2020.09</v>
      </c>
      <c r="F1109" s="8" t="s">
        <v>659</v>
      </c>
      <c r="G1109" s="9">
        <v>2313</v>
      </c>
      <c r="H1109" s="9">
        <v>5547</v>
      </c>
      <c r="I1109" s="10" t="s">
        <v>41</v>
      </c>
      <c r="J1109" s="40" t="s">
        <v>50</v>
      </c>
      <c r="K1109" s="4" t="s">
        <v>781</v>
      </c>
    </row>
    <row r="1110" spans="1:11" s="52" customFormat="1" x14ac:dyDescent="0.2">
      <c r="A1110" s="51">
        <f t="shared" si="20"/>
        <v>1102</v>
      </c>
      <c r="B1110" s="7" t="s">
        <v>794</v>
      </c>
      <c r="C1110" s="7" t="s">
        <v>2087</v>
      </c>
      <c r="D1110" s="7" t="s">
        <v>742</v>
      </c>
      <c r="E1110" s="48">
        <v>2020.09</v>
      </c>
      <c r="F1110" s="8" t="s">
        <v>795</v>
      </c>
      <c r="G1110" s="9">
        <v>3648</v>
      </c>
      <c r="H1110" s="9">
        <v>7341</v>
      </c>
      <c r="I1110" s="33" t="s">
        <v>709</v>
      </c>
      <c r="J1110" s="40" t="s">
        <v>50</v>
      </c>
      <c r="K1110" s="4" t="s">
        <v>781</v>
      </c>
    </row>
    <row r="1111" spans="1:11" s="52" customFormat="1" x14ac:dyDescent="0.2">
      <c r="A1111" s="51">
        <f t="shared" ref="A850:A1203" si="21">ROW()-8</f>
        <v>1103</v>
      </c>
      <c r="B1111" s="7" t="s">
        <v>933</v>
      </c>
      <c r="C1111" s="7" t="s">
        <v>2087</v>
      </c>
      <c r="D1111" s="7" t="s">
        <v>742</v>
      </c>
      <c r="E1111" s="48" t="s">
        <v>799</v>
      </c>
      <c r="F1111" s="8" t="s">
        <v>800</v>
      </c>
      <c r="G1111" s="9">
        <v>3013</v>
      </c>
      <c r="H1111" s="9">
        <v>6477</v>
      </c>
      <c r="I1111" s="33" t="s">
        <v>51</v>
      </c>
      <c r="J1111" s="40" t="s">
        <v>50</v>
      </c>
      <c r="K1111" s="4" t="s">
        <v>781</v>
      </c>
    </row>
    <row r="1112" spans="1:11" s="52" customFormat="1" x14ac:dyDescent="0.2">
      <c r="A1112" s="51">
        <f t="shared" si="21"/>
        <v>1104</v>
      </c>
      <c r="B1112" s="7" t="s">
        <v>934</v>
      </c>
      <c r="C1112" s="7" t="s">
        <v>2087</v>
      </c>
      <c r="D1112" s="7" t="s">
        <v>742</v>
      </c>
      <c r="E1112" s="48">
        <v>2020.11</v>
      </c>
      <c r="F1112" s="8" t="s">
        <v>935</v>
      </c>
      <c r="G1112" s="9">
        <v>1318</v>
      </c>
      <c r="H1112" s="9">
        <v>2534</v>
      </c>
      <c r="I1112" s="10" t="s">
        <v>709</v>
      </c>
      <c r="J1112" s="40" t="s">
        <v>50</v>
      </c>
      <c r="K1112" s="4"/>
    </row>
    <row r="1113" spans="1:11" s="52" customFormat="1" x14ac:dyDescent="0.2">
      <c r="A1113" s="51">
        <f t="shared" si="21"/>
        <v>1105</v>
      </c>
      <c r="B1113" s="7" t="s">
        <v>3054</v>
      </c>
      <c r="C1113" s="7" t="s">
        <v>2087</v>
      </c>
      <c r="D1113" s="7" t="s">
        <v>742</v>
      </c>
      <c r="E1113" s="48">
        <v>2020.11</v>
      </c>
      <c r="F1113" s="8" t="s">
        <v>750</v>
      </c>
      <c r="G1113" s="9">
        <v>1776</v>
      </c>
      <c r="H1113" s="9">
        <v>4120</v>
      </c>
      <c r="I1113" s="10" t="s">
        <v>54</v>
      </c>
      <c r="J1113" s="40" t="s">
        <v>50</v>
      </c>
      <c r="K1113" s="4" t="s">
        <v>781</v>
      </c>
    </row>
    <row r="1114" spans="1:11" s="52" customFormat="1" x14ac:dyDescent="0.2">
      <c r="A1114" s="51">
        <f t="shared" si="21"/>
        <v>1106</v>
      </c>
      <c r="B1114" s="7" t="s">
        <v>936</v>
      </c>
      <c r="C1114" s="7" t="s">
        <v>2087</v>
      </c>
      <c r="D1114" s="7" t="s">
        <v>742</v>
      </c>
      <c r="E1114" s="48">
        <v>2020.11</v>
      </c>
      <c r="F1114" s="8" t="s">
        <v>659</v>
      </c>
      <c r="G1114" s="9">
        <v>16</v>
      </c>
      <c r="H1114" s="9">
        <v>27</v>
      </c>
      <c r="I1114" s="10" t="s">
        <v>571</v>
      </c>
      <c r="J1114" s="40" t="s">
        <v>50</v>
      </c>
      <c r="K1114" s="4"/>
    </row>
    <row r="1115" spans="1:11" s="52" customFormat="1" x14ac:dyDescent="0.2">
      <c r="A1115" s="51">
        <f t="shared" si="21"/>
        <v>1107</v>
      </c>
      <c r="B1115" s="7" t="s">
        <v>2043</v>
      </c>
      <c r="C1115" s="7" t="s">
        <v>2087</v>
      </c>
      <c r="D1115" s="7" t="s">
        <v>742</v>
      </c>
      <c r="E1115" s="48">
        <v>2020.12</v>
      </c>
      <c r="F1115" s="8" t="s">
        <v>2044</v>
      </c>
      <c r="G1115" s="9">
        <v>789</v>
      </c>
      <c r="H1115" s="9">
        <v>2015</v>
      </c>
      <c r="I1115" s="10" t="s">
        <v>51</v>
      </c>
      <c r="J1115" s="40" t="s">
        <v>50</v>
      </c>
      <c r="K1115" s="4" t="s">
        <v>781</v>
      </c>
    </row>
    <row r="1116" spans="1:11" s="52" customFormat="1" x14ac:dyDescent="0.2">
      <c r="A1116" s="51">
        <f t="shared" si="21"/>
        <v>1108</v>
      </c>
      <c r="B1116" s="7" t="s">
        <v>2656</v>
      </c>
      <c r="C1116" s="7" t="s">
        <v>2087</v>
      </c>
      <c r="D1116" s="7" t="s">
        <v>742</v>
      </c>
      <c r="E1116" s="7" t="s">
        <v>2056</v>
      </c>
      <c r="F1116" s="8" t="s">
        <v>153</v>
      </c>
      <c r="G1116" s="9">
        <v>2394</v>
      </c>
      <c r="H1116" s="9">
        <v>5255</v>
      </c>
      <c r="I1116" s="10" t="s">
        <v>709</v>
      </c>
      <c r="J1116" s="40" t="s">
        <v>50</v>
      </c>
      <c r="K1116" s="4" t="s">
        <v>781</v>
      </c>
    </row>
    <row r="1117" spans="1:11" s="52" customFormat="1" x14ac:dyDescent="0.2">
      <c r="A1117" s="51">
        <f t="shared" si="21"/>
        <v>1109</v>
      </c>
      <c r="B1117" s="7" t="s">
        <v>2057</v>
      </c>
      <c r="C1117" s="7" t="s">
        <v>2087</v>
      </c>
      <c r="D1117" s="7" t="s">
        <v>742</v>
      </c>
      <c r="E1117" s="7" t="s">
        <v>2056</v>
      </c>
      <c r="F1117" s="8" t="s">
        <v>398</v>
      </c>
      <c r="G1117" s="9">
        <v>1173</v>
      </c>
      <c r="H1117" s="9">
        <v>2543</v>
      </c>
      <c r="I1117" s="10" t="s">
        <v>41</v>
      </c>
      <c r="J1117" s="40" t="s">
        <v>50</v>
      </c>
      <c r="K1117" s="4" t="s">
        <v>781</v>
      </c>
    </row>
    <row r="1118" spans="1:11" s="52" customFormat="1" x14ac:dyDescent="0.2">
      <c r="A1118" s="51">
        <f t="shared" si="21"/>
        <v>1110</v>
      </c>
      <c r="B1118" s="7" t="s">
        <v>2058</v>
      </c>
      <c r="C1118" s="7" t="s">
        <v>2087</v>
      </c>
      <c r="D1118" s="7" t="s">
        <v>742</v>
      </c>
      <c r="E1118" s="7" t="s">
        <v>2056</v>
      </c>
      <c r="F1118" s="8" t="s">
        <v>2059</v>
      </c>
      <c r="G1118" s="9">
        <v>916</v>
      </c>
      <c r="H1118" s="9">
        <v>1796</v>
      </c>
      <c r="I1118" s="10" t="s">
        <v>41</v>
      </c>
      <c r="J1118" s="40" t="s">
        <v>50</v>
      </c>
      <c r="K1118" s="4" t="s">
        <v>781</v>
      </c>
    </row>
    <row r="1119" spans="1:11" s="52" customFormat="1" x14ac:dyDescent="0.2">
      <c r="A1119" s="51">
        <f t="shared" si="21"/>
        <v>1111</v>
      </c>
      <c r="B1119" s="7" t="s">
        <v>2071</v>
      </c>
      <c r="C1119" s="7" t="s">
        <v>2087</v>
      </c>
      <c r="D1119" s="7" t="s">
        <v>742</v>
      </c>
      <c r="E1119" s="7" t="s">
        <v>2067</v>
      </c>
      <c r="F1119" s="8" t="s">
        <v>743</v>
      </c>
      <c r="G1119" s="9">
        <v>2702</v>
      </c>
      <c r="H1119" s="9">
        <v>4995</v>
      </c>
      <c r="I1119" s="10" t="s">
        <v>2</v>
      </c>
      <c r="J1119" s="40" t="s">
        <v>50</v>
      </c>
      <c r="K1119" s="4" t="s">
        <v>781</v>
      </c>
    </row>
    <row r="1120" spans="1:11" s="52" customFormat="1" x14ac:dyDescent="0.2">
      <c r="A1120" s="51">
        <f t="shared" si="21"/>
        <v>1112</v>
      </c>
      <c r="B1120" s="7" t="s">
        <v>2657</v>
      </c>
      <c r="C1120" s="7" t="s">
        <v>2087</v>
      </c>
      <c r="D1120" s="7" t="s">
        <v>742</v>
      </c>
      <c r="E1120" s="7" t="s">
        <v>2067</v>
      </c>
      <c r="F1120" s="8" t="s">
        <v>299</v>
      </c>
      <c r="G1120" s="9">
        <v>940</v>
      </c>
      <c r="H1120" s="9">
        <v>1338</v>
      </c>
      <c r="I1120" s="10" t="s">
        <v>41</v>
      </c>
      <c r="J1120" s="40" t="s">
        <v>50</v>
      </c>
      <c r="K1120" s="4" t="s">
        <v>782</v>
      </c>
    </row>
    <row r="1121" spans="1:11" s="52" customFormat="1" x14ac:dyDescent="0.2">
      <c r="A1121" s="51">
        <f t="shared" si="21"/>
        <v>1113</v>
      </c>
      <c r="B1121" s="7" t="s">
        <v>2658</v>
      </c>
      <c r="C1121" s="7" t="s">
        <v>2087</v>
      </c>
      <c r="D1121" s="7" t="s">
        <v>742</v>
      </c>
      <c r="E1121" s="7" t="s">
        <v>2067</v>
      </c>
      <c r="F1121" s="8" t="s">
        <v>2072</v>
      </c>
      <c r="G1121" s="9">
        <v>483</v>
      </c>
      <c r="H1121" s="9">
        <v>1091</v>
      </c>
      <c r="I1121" s="10" t="s">
        <v>41</v>
      </c>
      <c r="J1121" s="40" t="s">
        <v>50</v>
      </c>
      <c r="K1121" s="4"/>
    </row>
    <row r="1122" spans="1:11" s="52" customFormat="1" x14ac:dyDescent="0.2">
      <c r="A1122" s="51">
        <f t="shared" si="21"/>
        <v>1114</v>
      </c>
      <c r="B1122" s="7" t="s">
        <v>2660</v>
      </c>
      <c r="C1122" s="7" t="s">
        <v>2087</v>
      </c>
      <c r="D1122" s="7" t="s">
        <v>742</v>
      </c>
      <c r="E1122" s="7" t="s">
        <v>2078</v>
      </c>
      <c r="F1122" s="8" t="s">
        <v>708</v>
      </c>
      <c r="G1122" s="9">
        <v>1445</v>
      </c>
      <c r="H1122" s="9">
        <v>4492</v>
      </c>
      <c r="I1122" s="10" t="s">
        <v>51</v>
      </c>
      <c r="J1122" s="40" t="s">
        <v>50</v>
      </c>
      <c r="K1122" s="4" t="s">
        <v>781</v>
      </c>
    </row>
    <row r="1123" spans="1:11" s="52" customFormat="1" x14ac:dyDescent="0.2">
      <c r="A1123" s="51">
        <f t="shared" si="21"/>
        <v>1115</v>
      </c>
      <c r="B1123" s="7" t="s">
        <v>2661</v>
      </c>
      <c r="C1123" s="7" t="s">
        <v>2087</v>
      </c>
      <c r="D1123" s="7" t="s">
        <v>742</v>
      </c>
      <c r="E1123" s="7" t="s">
        <v>2078</v>
      </c>
      <c r="F1123" s="8" t="s">
        <v>90</v>
      </c>
      <c r="G1123" s="9">
        <v>598</v>
      </c>
      <c r="H1123" s="9">
        <v>1494</v>
      </c>
      <c r="I1123" s="10" t="s">
        <v>41</v>
      </c>
      <c r="J1123" s="40" t="s">
        <v>50</v>
      </c>
      <c r="K1123" s="4"/>
    </row>
    <row r="1124" spans="1:11" x14ac:dyDescent="0.2">
      <c r="A1124" s="51">
        <f t="shared" si="21"/>
        <v>1116</v>
      </c>
      <c r="B1124" s="7" t="s">
        <v>2714</v>
      </c>
      <c r="C1124" s="7" t="s">
        <v>2087</v>
      </c>
      <c r="D1124" s="7" t="s">
        <v>742</v>
      </c>
      <c r="E1124" s="7" t="s">
        <v>2702</v>
      </c>
      <c r="F1124" s="8" t="s">
        <v>413</v>
      </c>
      <c r="G1124" s="9">
        <v>449</v>
      </c>
      <c r="H1124" s="9">
        <v>875</v>
      </c>
      <c r="I1124" s="10" t="s">
        <v>41</v>
      </c>
      <c r="J1124" s="40" t="s">
        <v>50</v>
      </c>
      <c r="K1124" s="4"/>
    </row>
    <row r="1125" spans="1:11" x14ac:dyDescent="0.2">
      <c r="A1125" s="51">
        <f t="shared" si="21"/>
        <v>1117</v>
      </c>
      <c r="B1125" s="7" t="s">
        <v>2732</v>
      </c>
      <c r="C1125" s="7" t="s">
        <v>2087</v>
      </c>
      <c r="D1125" s="7" t="s">
        <v>742</v>
      </c>
      <c r="E1125" s="7" t="s">
        <v>2716</v>
      </c>
      <c r="F1125" s="8" t="s">
        <v>2733</v>
      </c>
      <c r="G1125" s="9">
        <v>1972</v>
      </c>
      <c r="H1125" s="9">
        <v>3981</v>
      </c>
      <c r="I1125" s="10" t="s">
        <v>709</v>
      </c>
      <c r="J1125" s="40" t="s">
        <v>50</v>
      </c>
      <c r="K1125" s="4" t="s">
        <v>781</v>
      </c>
    </row>
    <row r="1126" spans="1:11" x14ac:dyDescent="0.2">
      <c r="A1126" s="51">
        <f t="shared" si="21"/>
        <v>1118</v>
      </c>
      <c r="B1126" s="7" t="s">
        <v>2734</v>
      </c>
      <c r="C1126" s="7" t="s">
        <v>2087</v>
      </c>
      <c r="D1126" s="7" t="s">
        <v>742</v>
      </c>
      <c r="E1126" s="7" t="s">
        <v>2716</v>
      </c>
      <c r="F1126" s="8" t="s">
        <v>785</v>
      </c>
      <c r="G1126" s="9">
        <v>1310</v>
      </c>
      <c r="H1126" s="9">
        <v>3190</v>
      </c>
      <c r="I1126" s="10" t="s">
        <v>54</v>
      </c>
      <c r="J1126" s="40" t="s">
        <v>50</v>
      </c>
      <c r="K1126" s="4"/>
    </row>
    <row r="1127" spans="1:11" x14ac:dyDescent="0.2">
      <c r="A1127" s="51">
        <f t="shared" si="21"/>
        <v>1119</v>
      </c>
      <c r="B1127" s="7" t="s">
        <v>2763</v>
      </c>
      <c r="C1127" s="7" t="s">
        <v>2764</v>
      </c>
      <c r="D1127" s="7" t="s">
        <v>742</v>
      </c>
      <c r="E1127" s="7" t="s">
        <v>2744</v>
      </c>
      <c r="F1127" s="8" t="s">
        <v>2712</v>
      </c>
      <c r="G1127" s="9">
        <v>2253</v>
      </c>
      <c r="H1127" s="9">
        <v>5616</v>
      </c>
      <c r="I1127" s="10" t="s">
        <v>709</v>
      </c>
      <c r="J1127" s="40" t="s">
        <v>50</v>
      </c>
      <c r="K1127" s="4"/>
    </row>
    <row r="1128" spans="1:11" x14ac:dyDescent="0.2">
      <c r="A1128" s="51">
        <f t="shared" si="21"/>
        <v>1120</v>
      </c>
      <c r="B1128" s="7" t="s">
        <v>2785</v>
      </c>
      <c r="C1128" s="7" t="s">
        <v>2764</v>
      </c>
      <c r="D1128" s="7" t="s">
        <v>742</v>
      </c>
      <c r="E1128" s="7" t="s">
        <v>2768</v>
      </c>
      <c r="F1128" s="8" t="s">
        <v>2072</v>
      </c>
      <c r="G1128" s="9">
        <v>706</v>
      </c>
      <c r="H1128" s="9">
        <v>1469</v>
      </c>
      <c r="I1128" s="10" t="s">
        <v>41</v>
      </c>
      <c r="J1128" s="40" t="s">
        <v>50</v>
      </c>
      <c r="K1128" s="4"/>
    </row>
    <row r="1129" spans="1:11" x14ac:dyDescent="0.2">
      <c r="A1129" s="51">
        <f t="shared" si="21"/>
        <v>1121</v>
      </c>
      <c r="B1129" s="7" t="s">
        <v>2786</v>
      </c>
      <c r="C1129" s="7" t="s">
        <v>2764</v>
      </c>
      <c r="D1129" s="7" t="s">
        <v>742</v>
      </c>
      <c r="E1129" s="7" t="s">
        <v>2768</v>
      </c>
      <c r="F1129" s="8" t="s">
        <v>2787</v>
      </c>
      <c r="G1129" s="9">
        <v>1053</v>
      </c>
      <c r="H1129" s="9">
        <v>2355</v>
      </c>
      <c r="I1129" s="10" t="s">
        <v>709</v>
      </c>
      <c r="J1129" s="40" t="s">
        <v>50</v>
      </c>
      <c r="K1129" s="4"/>
    </row>
    <row r="1130" spans="1:11" x14ac:dyDescent="0.2">
      <c r="A1130" s="51">
        <f t="shared" si="21"/>
        <v>1122</v>
      </c>
      <c r="B1130" s="7" t="s">
        <v>2820</v>
      </c>
      <c r="C1130" s="7" t="s">
        <v>2821</v>
      </c>
      <c r="D1130" s="7" t="s">
        <v>2093</v>
      </c>
      <c r="E1130" s="7" t="s">
        <v>2793</v>
      </c>
      <c r="F1130" s="8" t="s">
        <v>417</v>
      </c>
      <c r="G1130" s="9">
        <v>613</v>
      </c>
      <c r="H1130" s="9">
        <v>1342</v>
      </c>
      <c r="I1130" s="10" t="s">
        <v>41</v>
      </c>
      <c r="J1130" s="40" t="s">
        <v>50</v>
      </c>
      <c r="K1130" s="4"/>
    </row>
    <row r="1131" spans="1:11" x14ac:dyDescent="0.2">
      <c r="A1131" s="51">
        <f t="shared" si="21"/>
        <v>1123</v>
      </c>
      <c r="B1131" s="7" t="s">
        <v>2803</v>
      </c>
      <c r="C1131" s="7" t="s">
        <v>2764</v>
      </c>
      <c r="D1131" s="7" t="s">
        <v>742</v>
      </c>
      <c r="E1131" s="7" t="s">
        <v>2793</v>
      </c>
      <c r="F1131" s="8" t="s">
        <v>107</v>
      </c>
      <c r="G1131" s="9">
        <v>1779</v>
      </c>
      <c r="H1131" s="9">
        <v>3946</v>
      </c>
      <c r="I1131" s="10" t="s">
        <v>41</v>
      </c>
      <c r="J1131" s="40" t="s">
        <v>50</v>
      </c>
      <c r="K1131" s="4"/>
    </row>
    <row r="1132" spans="1:11" x14ac:dyDescent="0.2">
      <c r="A1132" s="51">
        <f t="shared" si="21"/>
        <v>1124</v>
      </c>
      <c r="B1132" s="7" t="s">
        <v>2840</v>
      </c>
      <c r="C1132" s="7" t="s">
        <v>2764</v>
      </c>
      <c r="D1132" s="7" t="s">
        <v>742</v>
      </c>
      <c r="E1132" s="7" t="s">
        <v>2823</v>
      </c>
      <c r="F1132" s="8" t="s">
        <v>440</v>
      </c>
      <c r="G1132" s="9">
        <v>3813</v>
      </c>
      <c r="H1132" s="9">
        <v>9886</v>
      </c>
      <c r="I1132" s="10" t="s">
        <v>709</v>
      </c>
      <c r="J1132" s="40" t="s">
        <v>50</v>
      </c>
      <c r="K1132" s="4"/>
    </row>
    <row r="1133" spans="1:11" x14ac:dyDescent="0.2">
      <c r="A1133" s="51">
        <f t="shared" si="21"/>
        <v>1125</v>
      </c>
      <c r="B1133" s="7" t="s">
        <v>2841</v>
      </c>
      <c r="C1133" s="7" t="s">
        <v>2764</v>
      </c>
      <c r="D1133" s="7" t="s">
        <v>742</v>
      </c>
      <c r="E1133" s="7" t="s">
        <v>2823</v>
      </c>
      <c r="F1133" s="8" t="s">
        <v>785</v>
      </c>
      <c r="G1133" s="9">
        <v>1421</v>
      </c>
      <c r="H1133" s="9">
        <v>3165</v>
      </c>
      <c r="I1133" s="10" t="s">
        <v>2811</v>
      </c>
      <c r="J1133" s="40" t="s">
        <v>50</v>
      </c>
      <c r="K1133" s="4"/>
    </row>
    <row r="1134" spans="1:11" s="52" customFormat="1" x14ac:dyDescent="0.2">
      <c r="A1134" s="51">
        <f t="shared" si="21"/>
        <v>1126</v>
      </c>
      <c r="B1134" s="7" t="s">
        <v>2852</v>
      </c>
      <c r="C1134" s="7" t="s">
        <v>2853</v>
      </c>
      <c r="D1134" s="7" t="s">
        <v>742</v>
      </c>
      <c r="E1134" s="7" t="s">
        <v>2845</v>
      </c>
      <c r="F1134" s="8" t="s">
        <v>649</v>
      </c>
      <c r="G1134" s="9">
        <v>12</v>
      </c>
      <c r="H1134" s="9">
        <v>17</v>
      </c>
      <c r="I1134" s="10" t="s">
        <v>571</v>
      </c>
      <c r="J1134" s="40" t="s">
        <v>571</v>
      </c>
      <c r="K1134" s="4"/>
    </row>
    <row r="1135" spans="1:11" x14ac:dyDescent="0.2">
      <c r="A1135" s="51">
        <f t="shared" si="21"/>
        <v>1127</v>
      </c>
      <c r="B1135" s="7" t="s">
        <v>2855</v>
      </c>
      <c r="C1135" s="7" t="s">
        <v>2087</v>
      </c>
      <c r="D1135" s="7" t="s">
        <v>742</v>
      </c>
      <c r="E1135" s="7">
        <v>2021.12</v>
      </c>
      <c r="F1135" s="8" t="s">
        <v>339</v>
      </c>
      <c r="G1135" s="9">
        <v>2446</v>
      </c>
      <c r="H1135" s="9">
        <v>5788</v>
      </c>
      <c r="I1135" s="10" t="s">
        <v>709</v>
      </c>
      <c r="J1135" s="40" t="s">
        <v>50</v>
      </c>
      <c r="K1135" s="4" t="s">
        <v>781</v>
      </c>
    </row>
    <row r="1136" spans="1:11" x14ac:dyDescent="0.2">
      <c r="A1136" s="51">
        <f t="shared" si="21"/>
        <v>1128</v>
      </c>
      <c r="B1136" s="7" t="s">
        <v>2856</v>
      </c>
      <c r="C1136" s="7" t="s">
        <v>2087</v>
      </c>
      <c r="D1136" s="7" t="s">
        <v>742</v>
      </c>
      <c r="E1136" s="7" t="s">
        <v>2857</v>
      </c>
      <c r="F1136" s="8" t="s">
        <v>536</v>
      </c>
      <c r="G1136" s="9">
        <v>888</v>
      </c>
      <c r="H1136" s="9">
        <v>1812</v>
      </c>
      <c r="I1136" s="10" t="s">
        <v>709</v>
      </c>
      <c r="J1136" s="40" t="s">
        <v>50</v>
      </c>
      <c r="K1136" s="4" t="s">
        <v>781</v>
      </c>
    </row>
    <row r="1137" spans="1:11" x14ac:dyDescent="0.2">
      <c r="A1137" s="51">
        <f t="shared" si="21"/>
        <v>1129</v>
      </c>
      <c r="B1137" s="7" t="s">
        <v>2856</v>
      </c>
      <c r="C1137" s="7" t="s">
        <v>2087</v>
      </c>
      <c r="D1137" s="7" t="s">
        <v>742</v>
      </c>
      <c r="E1137" s="7" t="s">
        <v>2907</v>
      </c>
      <c r="F1137" s="8" t="s">
        <v>536</v>
      </c>
      <c r="G1137" s="9">
        <v>1476</v>
      </c>
      <c r="H1137" s="9">
        <v>3342</v>
      </c>
      <c r="I1137" s="10" t="s">
        <v>709</v>
      </c>
      <c r="J1137" s="40" t="s">
        <v>50</v>
      </c>
      <c r="K1137" s="4" t="s">
        <v>781</v>
      </c>
    </row>
    <row r="1138" spans="1:11" x14ac:dyDescent="0.2">
      <c r="A1138" s="51">
        <f t="shared" si="21"/>
        <v>1130</v>
      </c>
      <c r="B1138" s="7" t="s">
        <v>2932</v>
      </c>
      <c r="C1138" s="7" t="s">
        <v>2087</v>
      </c>
      <c r="D1138" s="7" t="s">
        <v>742</v>
      </c>
      <c r="E1138" s="7" t="s">
        <v>2922</v>
      </c>
      <c r="F1138" s="8" t="s">
        <v>2933</v>
      </c>
      <c r="G1138" s="9">
        <v>1299</v>
      </c>
      <c r="H1138" s="9">
        <v>3409</v>
      </c>
      <c r="I1138" s="10" t="s">
        <v>54</v>
      </c>
      <c r="J1138" s="40" t="s">
        <v>50</v>
      </c>
      <c r="K1138" s="4" t="s">
        <v>780</v>
      </c>
    </row>
    <row r="1139" spans="1:11" x14ac:dyDescent="0.2">
      <c r="A1139" s="51">
        <f t="shared" si="21"/>
        <v>1131</v>
      </c>
      <c r="B1139" s="7" t="s">
        <v>2934</v>
      </c>
      <c r="C1139" s="7" t="s">
        <v>2087</v>
      </c>
      <c r="D1139" s="7" t="s">
        <v>742</v>
      </c>
      <c r="E1139" s="7" t="s">
        <v>2922</v>
      </c>
      <c r="F1139" s="8" t="s">
        <v>2935</v>
      </c>
      <c r="G1139" s="9">
        <v>1952</v>
      </c>
      <c r="H1139" s="9">
        <v>4727</v>
      </c>
      <c r="I1139" s="10" t="s">
        <v>51</v>
      </c>
      <c r="J1139" s="40" t="s">
        <v>50</v>
      </c>
      <c r="K1139" s="4"/>
    </row>
    <row r="1140" spans="1:11" x14ac:dyDescent="0.2">
      <c r="A1140" s="51">
        <f t="shared" si="21"/>
        <v>1132</v>
      </c>
      <c r="B1140" s="7" t="s">
        <v>2944</v>
      </c>
      <c r="C1140" s="7" t="s">
        <v>2764</v>
      </c>
      <c r="D1140" s="7" t="s">
        <v>742</v>
      </c>
      <c r="E1140" s="7" t="s">
        <v>2945</v>
      </c>
      <c r="F1140" s="8" t="s">
        <v>388</v>
      </c>
      <c r="G1140" s="9">
        <v>2154</v>
      </c>
      <c r="H1140" s="9">
        <v>3853</v>
      </c>
      <c r="I1140" s="10" t="s">
        <v>709</v>
      </c>
      <c r="J1140" s="40" t="s">
        <v>50</v>
      </c>
      <c r="K1140" s="4"/>
    </row>
    <row r="1141" spans="1:11" x14ac:dyDescent="0.2">
      <c r="A1141" s="51">
        <f t="shared" si="21"/>
        <v>1133</v>
      </c>
      <c r="B1141" s="7" t="s">
        <v>2965</v>
      </c>
      <c r="C1141" s="7" t="s">
        <v>2764</v>
      </c>
      <c r="D1141" s="7" t="s">
        <v>742</v>
      </c>
      <c r="E1141" s="7" t="s">
        <v>2963</v>
      </c>
      <c r="F1141" s="8" t="s">
        <v>2966</v>
      </c>
      <c r="G1141" s="9">
        <v>1188</v>
      </c>
      <c r="H1141" s="9">
        <v>2412</v>
      </c>
      <c r="I1141" s="10" t="s">
        <v>41</v>
      </c>
      <c r="J1141" s="40" t="s">
        <v>50</v>
      </c>
      <c r="K1141" s="4" t="s">
        <v>2967</v>
      </c>
    </row>
    <row r="1142" spans="1:11" x14ac:dyDescent="0.2">
      <c r="A1142" s="51">
        <f t="shared" si="21"/>
        <v>1134</v>
      </c>
      <c r="B1142" s="7" t="s">
        <v>2968</v>
      </c>
      <c r="C1142" s="7" t="s">
        <v>2764</v>
      </c>
      <c r="D1142" s="7" t="s">
        <v>742</v>
      </c>
      <c r="E1142" s="7" t="s">
        <v>2963</v>
      </c>
      <c r="F1142" s="8" t="s">
        <v>2969</v>
      </c>
      <c r="G1142" s="9">
        <v>3445</v>
      </c>
      <c r="H1142" s="9">
        <v>6791</v>
      </c>
      <c r="I1142" s="10" t="s">
        <v>51</v>
      </c>
      <c r="J1142" s="40" t="s">
        <v>50</v>
      </c>
      <c r="K1142" s="4" t="s">
        <v>781</v>
      </c>
    </row>
    <row r="1143" spans="1:11" x14ac:dyDescent="0.2">
      <c r="A1143" s="51">
        <f t="shared" si="21"/>
        <v>1135</v>
      </c>
      <c r="B1143" s="7" t="s">
        <v>3009</v>
      </c>
      <c r="C1143" s="7" t="s">
        <v>2764</v>
      </c>
      <c r="D1143" s="7" t="s">
        <v>742</v>
      </c>
      <c r="E1143" s="7" t="s">
        <v>2985</v>
      </c>
      <c r="F1143" s="8" t="s">
        <v>3010</v>
      </c>
      <c r="G1143" s="9">
        <v>414</v>
      </c>
      <c r="H1143" s="9">
        <v>823</v>
      </c>
      <c r="I1143" s="10" t="s">
        <v>709</v>
      </c>
      <c r="J1143" s="40" t="s">
        <v>50</v>
      </c>
      <c r="K1143" s="4" t="s">
        <v>781</v>
      </c>
    </row>
    <row r="1144" spans="1:11" x14ac:dyDescent="0.2">
      <c r="A1144" s="51">
        <f t="shared" si="21"/>
        <v>1136</v>
      </c>
      <c r="B1144" s="7" t="s">
        <v>3050</v>
      </c>
      <c r="C1144" s="7" t="s">
        <v>2764</v>
      </c>
      <c r="D1144" s="7" t="s">
        <v>742</v>
      </c>
      <c r="E1144" s="7" t="s">
        <v>2985</v>
      </c>
      <c r="F1144" s="8" t="s">
        <v>947</v>
      </c>
      <c r="G1144" s="9">
        <v>1048</v>
      </c>
      <c r="H1144" s="9">
        <v>2192.35</v>
      </c>
      <c r="I1144" s="10" t="s">
        <v>41</v>
      </c>
      <c r="J1144" s="40" t="s">
        <v>50</v>
      </c>
      <c r="K1144" s="4" t="s">
        <v>2967</v>
      </c>
    </row>
    <row r="1145" spans="1:11" x14ac:dyDescent="0.2">
      <c r="A1145" s="51">
        <f t="shared" si="21"/>
        <v>1137</v>
      </c>
      <c r="B1145" s="7" t="s">
        <v>3045</v>
      </c>
      <c r="C1145" s="7" t="s">
        <v>2764</v>
      </c>
      <c r="D1145" s="7" t="s">
        <v>742</v>
      </c>
      <c r="E1145" s="7" t="s">
        <v>3031</v>
      </c>
      <c r="F1145" s="8" t="s">
        <v>3010</v>
      </c>
      <c r="G1145" s="9">
        <v>671</v>
      </c>
      <c r="H1145" s="9">
        <v>1432</v>
      </c>
      <c r="I1145" s="10" t="s">
        <v>41</v>
      </c>
      <c r="J1145" s="40" t="s">
        <v>50</v>
      </c>
      <c r="K1145" s="4" t="s">
        <v>2967</v>
      </c>
    </row>
    <row r="1146" spans="1:11" x14ac:dyDescent="0.2">
      <c r="A1146" s="51">
        <f t="shared" si="21"/>
        <v>1138</v>
      </c>
      <c r="B1146" s="7" t="s">
        <v>3055</v>
      </c>
      <c r="C1146" s="7" t="s">
        <v>2764</v>
      </c>
      <c r="D1146" s="7" t="s">
        <v>742</v>
      </c>
      <c r="E1146" s="7" t="s">
        <v>3056</v>
      </c>
      <c r="F1146" s="8" t="s">
        <v>3057</v>
      </c>
      <c r="G1146" s="9">
        <v>1398</v>
      </c>
      <c r="H1146" s="9">
        <v>2872</v>
      </c>
      <c r="I1146" s="10" t="s">
        <v>709</v>
      </c>
      <c r="J1146" s="40" t="s">
        <v>50</v>
      </c>
      <c r="K1146" s="4" t="s">
        <v>2967</v>
      </c>
    </row>
    <row r="1147" spans="1:11" x14ac:dyDescent="0.2">
      <c r="A1147" s="51">
        <f t="shared" si="21"/>
        <v>1139</v>
      </c>
      <c r="B1147" s="7" t="s">
        <v>3085</v>
      </c>
      <c r="C1147" s="7" t="s">
        <v>2764</v>
      </c>
      <c r="D1147" s="7" t="s">
        <v>742</v>
      </c>
      <c r="E1147" s="7" t="s">
        <v>3073</v>
      </c>
      <c r="F1147" s="8" t="s">
        <v>1669</v>
      </c>
      <c r="G1147" s="9">
        <v>850</v>
      </c>
      <c r="H1147" s="9">
        <v>1789</v>
      </c>
      <c r="I1147" s="10" t="s">
        <v>41</v>
      </c>
      <c r="J1147" s="40" t="s">
        <v>50</v>
      </c>
      <c r="K1147" s="4" t="s">
        <v>2967</v>
      </c>
    </row>
    <row r="1148" spans="1:11" s="52" customFormat="1" x14ac:dyDescent="0.2">
      <c r="A1148" s="51">
        <f t="shared" si="21"/>
        <v>1140</v>
      </c>
      <c r="B1148" s="11" t="s">
        <v>1965</v>
      </c>
      <c r="C1148" s="7" t="s">
        <v>2087</v>
      </c>
      <c r="D1148" s="11" t="s">
        <v>2105</v>
      </c>
      <c r="E1148" s="49">
        <v>2007.04</v>
      </c>
      <c r="F1148" s="12" t="s">
        <v>391</v>
      </c>
      <c r="G1148" s="13">
        <v>1062</v>
      </c>
      <c r="H1148" s="13">
        <v>1380</v>
      </c>
      <c r="I1148" s="46" t="s">
        <v>2</v>
      </c>
      <c r="J1148" s="40" t="s">
        <v>50</v>
      </c>
      <c r="K1148" s="6"/>
    </row>
    <row r="1149" spans="1:11" s="52" customFormat="1" x14ac:dyDescent="0.2">
      <c r="A1149" s="51">
        <f t="shared" si="21"/>
        <v>1141</v>
      </c>
      <c r="B1149" s="7" t="s">
        <v>1966</v>
      </c>
      <c r="C1149" s="7" t="s">
        <v>2087</v>
      </c>
      <c r="D1149" s="11" t="s">
        <v>2121</v>
      </c>
      <c r="E1149" s="49">
        <v>2009.04</v>
      </c>
      <c r="F1149" s="8" t="s">
        <v>459</v>
      </c>
      <c r="G1149" s="9">
        <v>1918</v>
      </c>
      <c r="H1149" s="9">
        <v>3655</v>
      </c>
      <c r="I1149" s="40" t="s">
        <v>2</v>
      </c>
      <c r="J1149" s="40" t="s">
        <v>50</v>
      </c>
      <c r="K1149" s="4"/>
    </row>
    <row r="1150" spans="1:11" s="52" customFormat="1" x14ac:dyDescent="0.2">
      <c r="A1150" s="51">
        <f t="shared" si="21"/>
        <v>1142</v>
      </c>
      <c r="B1150" s="7" t="s">
        <v>1967</v>
      </c>
      <c r="C1150" s="7" t="s">
        <v>2087</v>
      </c>
      <c r="D1150" s="11" t="s">
        <v>1968</v>
      </c>
      <c r="E1150" s="49">
        <v>2010.09</v>
      </c>
      <c r="F1150" s="8" t="s">
        <v>333</v>
      </c>
      <c r="G1150" s="9">
        <v>1600</v>
      </c>
      <c r="H1150" s="9">
        <v>2923</v>
      </c>
      <c r="I1150" s="40" t="s">
        <v>4</v>
      </c>
      <c r="J1150" s="40" t="s">
        <v>50</v>
      </c>
      <c r="K1150" s="4"/>
    </row>
    <row r="1151" spans="1:11" s="52" customFormat="1" x14ac:dyDescent="0.2">
      <c r="A1151" s="51">
        <f t="shared" si="21"/>
        <v>1143</v>
      </c>
      <c r="B1151" s="7" t="s">
        <v>65</v>
      </c>
      <c r="C1151" s="7" t="s">
        <v>2087</v>
      </c>
      <c r="D1151" s="11" t="s">
        <v>1968</v>
      </c>
      <c r="E1151" s="49" t="s">
        <v>2133</v>
      </c>
      <c r="F1151" s="8" t="s">
        <v>432</v>
      </c>
      <c r="G1151" s="9">
        <v>192</v>
      </c>
      <c r="H1151" s="9">
        <v>336</v>
      </c>
      <c r="I1151" s="10" t="s">
        <v>2</v>
      </c>
      <c r="J1151" s="40" t="s">
        <v>50</v>
      </c>
      <c r="K1151" s="35"/>
    </row>
    <row r="1152" spans="1:11" s="52" customFormat="1" x14ac:dyDescent="0.2">
      <c r="A1152" s="51">
        <f t="shared" si="21"/>
        <v>1144</v>
      </c>
      <c r="B1152" s="7" t="s">
        <v>1969</v>
      </c>
      <c r="C1152" s="7" t="s">
        <v>2087</v>
      </c>
      <c r="D1152" s="11" t="s">
        <v>1968</v>
      </c>
      <c r="E1152" s="49">
        <v>2010.12</v>
      </c>
      <c r="F1152" s="8" t="s">
        <v>437</v>
      </c>
      <c r="G1152" s="9">
        <v>359</v>
      </c>
      <c r="H1152" s="9">
        <v>432</v>
      </c>
      <c r="I1152" s="50" t="s">
        <v>2116</v>
      </c>
      <c r="J1152" s="50" t="s">
        <v>50</v>
      </c>
      <c r="K1152" s="35"/>
    </row>
    <row r="1153" spans="1:11" s="52" customFormat="1" x14ac:dyDescent="0.2">
      <c r="A1153" s="51">
        <f t="shared" si="21"/>
        <v>1145</v>
      </c>
      <c r="B1153" s="7" t="s">
        <v>1970</v>
      </c>
      <c r="C1153" s="7" t="s">
        <v>2087</v>
      </c>
      <c r="D1153" s="11" t="s">
        <v>1968</v>
      </c>
      <c r="E1153" s="49">
        <v>2011.03</v>
      </c>
      <c r="F1153" s="8" t="s">
        <v>432</v>
      </c>
      <c r="G1153" s="9">
        <v>945</v>
      </c>
      <c r="H1153" s="9">
        <v>1376</v>
      </c>
      <c r="I1153" s="10" t="s">
        <v>2</v>
      </c>
      <c r="J1153" s="40" t="s">
        <v>50</v>
      </c>
      <c r="K1153" s="4"/>
    </row>
    <row r="1154" spans="1:11" s="52" customFormat="1" x14ac:dyDescent="0.2">
      <c r="A1154" s="51">
        <f t="shared" si="21"/>
        <v>1146</v>
      </c>
      <c r="B1154" s="7" t="s">
        <v>1971</v>
      </c>
      <c r="C1154" s="7" t="s">
        <v>2087</v>
      </c>
      <c r="D1154" s="11" t="s">
        <v>1968</v>
      </c>
      <c r="E1154" s="49">
        <v>2011.07</v>
      </c>
      <c r="F1154" s="8" t="s">
        <v>377</v>
      </c>
      <c r="G1154" s="9">
        <v>418</v>
      </c>
      <c r="H1154" s="9">
        <v>649</v>
      </c>
      <c r="I1154" s="10" t="s">
        <v>2116</v>
      </c>
      <c r="J1154" s="40" t="s">
        <v>50</v>
      </c>
      <c r="K1154" s="4"/>
    </row>
    <row r="1155" spans="1:11" s="52" customFormat="1" x14ac:dyDescent="0.2">
      <c r="A1155" s="51">
        <f t="shared" si="21"/>
        <v>1147</v>
      </c>
      <c r="B1155" s="7" t="s">
        <v>2148</v>
      </c>
      <c r="C1155" s="7" t="s">
        <v>2087</v>
      </c>
      <c r="D1155" s="11" t="s">
        <v>1968</v>
      </c>
      <c r="E1155" s="49">
        <v>2011.09</v>
      </c>
      <c r="F1155" s="8" t="s">
        <v>382</v>
      </c>
      <c r="G1155" s="9">
        <v>1194</v>
      </c>
      <c r="H1155" s="9">
        <v>1937</v>
      </c>
      <c r="I1155" s="10" t="s">
        <v>2116</v>
      </c>
      <c r="J1155" s="40" t="s">
        <v>50</v>
      </c>
      <c r="K1155" s="4"/>
    </row>
    <row r="1156" spans="1:11" s="52" customFormat="1" x14ac:dyDescent="0.2">
      <c r="A1156" s="51">
        <f t="shared" si="21"/>
        <v>1148</v>
      </c>
      <c r="B1156" s="7" t="s">
        <v>44</v>
      </c>
      <c r="C1156" s="7" t="s">
        <v>2087</v>
      </c>
      <c r="D1156" s="11" t="s">
        <v>1968</v>
      </c>
      <c r="E1156" s="49">
        <v>2011.12</v>
      </c>
      <c r="F1156" s="8" t="s">
        <v>128</v>
      </c>
      <c r="G1156" s="9">
        <v>384</v>
      </c>
      <c r="H1156" s="9">
        <v>842</v>
      </c>
      <c r="I1156" s="40" t="s">
        <v>4</v>
      </c>
      <c r="J1156" s="40" t="s">
        <v>50</v>
      </c>
      <c r="K1156" s="4"/>
    </row>
    <row r="1157" spans="1:11" s="52" customFormat="1" x14ac:dyDescent="0.2">
      <c r="A1157" s="51">
        <f t="shared" si="21"/>
        <v>1149</v>
      </c>
      <c r="B1157" s="7" t="s">
        <v>1972</v>
      </c>
      <c r="C1157" s="7" t="s">
        <v>2087</v>
      </c>
      <c r="D1157" s="11" t="s">
        <v>1968</v>
      </c>
      <c r="E1157" s="48">
        <v>2012.06</v>
      </c>
      <c r="F1157" s="8" t="s">
        <v>137</v>
      </c>
      <c r="G1157" s="9">
        <v>775</v>
      </c>
      <c r="H1157" s="9">
        <v>1647</v>
      </c>
      <c r="I1157" s="10" t="s">
        <v>853</v>
      </c>
      <c r="J1157" s="40" t="s">
        <v>50</v>
      </c>
      <c r="K1157" s="4"/>
    </row>
    <row r="1158" spans="1:11" s="52" customFormat="1" x14ac:dyDescent="0.2">
      <c r="A1158" s="51">
        <f t="shared" si="21"/>
        <v>1150</v>
      </c>
      <c r="B1158" s="7" t="s">
        <v>1973</v>
      </c>
      <c r="C1158" s="7" t="s">
        <v>2087</v>
      </c>
      <c r="D1158" s="11" t="s">
        <v>1968</v>
      </c>
      <c r="E1158" s="48">
        <v>2012.08</v>
      </c>
      <c r="F1158" s="8" t="s">
        <v>351</v>
      </c>
      <c r="G1158" s="9">
        <v>2828</v>
      </c>
      <c r="H1158" s="9">
        <v>6965</v>
      </c>
      <c r="I1158" s="10" t="s">
        <v>853</v>
      </c>
      <c r="J1158" s="40" t="s">
        <v>50</v>
      </c>
      <c r="K1158" s="4"/>
    </row>
    <row r="1159" spans="1:11" s="52" customFormat="1" x14ac:dyDescent="0.2">
      <c r="A1159" s="51">
        <f t="shared" si="21"/>
        <v>1151</v>
      </c>
      <c r="B1159" s="11" t="s">
        <v>1974</v>
      </c>
      <c r="C1159" s="7" t="s">
        <v>2087</v>
      </c>
      <c r="D1159" s="11" t="s">
        <v>1968</v>
      </c>
      <c r="E1159" s="48">
        <v>2013.02</v>
      </c>
      <c r="F1159" s="8" t="s">
        <v>369</v>
      </c>
      <c r="G1159" s="9">
        <v>1197</v>
      </c>
      <c r="H1159" s="9">
        <v>2423</v>
      </c>
      <c r="I1159" s="10" t="s">
        <v>2118</v>
      </c>
      <c r="J1159" s="40" t="s">
        <v>50</v>
      </c>
      <c r="K1159" s="4"/>
    </row>
    <row r="1160" spans="1:11" s="52" customFormat="1" x14ac:dyDescent="0.2">
      <c r="A1160" s="51">
        <f t="shared" si="21"/>
        <v>1152</v>
      </c>
      <c r="B1160" s="11" t="s">
        <v>1975</v>
      </c>
      <c r="C1160" s="11" t="s">
        <v>2087</v>
      </c>
      <c r="D1160" s="11" t="s">
        <v>1968</v>
      </c>
      <c r="E1160" s="48">
        <v>2013.09</v>
      </c>
      <c r="F1160" s="8" t="s">
        <v>344</v>
      </c>
      <c r="G1160" s="9">
        <v>431</v>
      </c>
      <c r="H1160" s="9">
        <v>978</v>
      </c>
      <c r="I1160" s="10" t="s">
        <v>2193</v>
      </c>
      <c r="J1160" s="40" t="s">
        <v>50</v>
      </c>
      <c r="K1160" s="4"/>
    </row>
    <row r="1161" spans="1:11" s="52" customFormat="1" x14ac:dyDescent="0.2">
      <c r="A1161" s="51">
        <f t="shared" si="21"/>
        <v>1153</v>
      </c>
      <c r="B1161" s="11" t="s">
        <v>1976</v>
      </c>
      <c r="C1161" s="11" t="s">
        <v>2087</v>
      </c>
      <c r="D1161" s="11" t="s">
        <v>1968</v>
      </c>
      <c r="E1161" s="48">
        <v>2013.09</v>
      </c>
      <c r="F1161" s="8" t="s">
        <v>244</v>
      </c>
      <c r="G1161" s="9">
        <v>795</v>
      </c>
      <c r="H1161" s="9">
        <v>1798</v>
      </c>
      <c r="I1161" s="10" t="s">
        <v>2211</v>
      </c>
      <c r="J1161" s="40" t="s">
        <v>50</v>
      </c>
      <c r="K1161" s="4"/>
    </row>
    <row r="1162" spans="1:11" s="52" customFormat="1" x14ac:dyDescent="0.2">
      <c r="A1162" s="51">
        <f t="shared" si="21"/>
        <v>1154</v>
      </c>
      <c r="B1162" s="11" t="s">
        <v>1978</v>
      </c>
      <c r="C1162" s="11" t="s">
        <v>2087</v>
      </c>
      <c r="D1162" s="11" t="s">
        <v>1968</v>
      </c>
      <c r="E1162" s="48">
        <v>2013.09</v>
      </c>
      <c r="F1162" s="8" t="s">
        <v>345</v>
      </c>
      <c r="G1162" s="9">
        <v>3874</v>
      </c>
      <c r="H1162" s="9">
        <v>6835</v>
      </c>
      <c r="I1162" s="10" t="s">
        <v>2186</v>
      </c>
      <c r="J1162" s="40" t="s">
        <v>50</v>
      </c>
      <c r="K1162" s="4"/>
    </row>
    <row r="1163" spans="1:11" s="52" customFormat="1" x14ac:dyDescent="0.2">
      <c r="A1163" s="51">
        <f t="shared" si="21"/>
        <v>1155</v>
      </c>
      <c r="B1163" s="11" t="s">
        <v>1979</v>
      </c>
      <c r="C1163" s="7" t="s">
        <v>2087</v>
      </c>
      <c r="D1163" s="11" t="s">
        <v>1968</v>
      </c>
      <c r="E1163" s="49">
        <v>2014.03</v>
      </c>
      <c r="F1163" s="36" t="s">
        <v>498</v>
      </c>
      <c r="G1163" s="37">
        <v>743</v>
      </c>
      <c r="H1163" s="9">
        <v>1550</v>
      </c>
      <c r="I1163" s="10" t="s">
        <v>2116</v>
      </c>
      <c r="J1163" s="40" t="s">
        <v>50</v>
      </c>
      <c r="K1163" s="5"/>
    </row>
    <row r="1164" spans="1:11" s="52" customFormat="1" x14ac:dyDescent="0.2">
      <c r="A1164" s="51">
        <f t="shared" si="21"/>
        <v>1156</v>
      </c>
      <c r="B1164" s="11" t="s">
        <v>1980</v>
      </c>
      <c r="C1164" s="11" t="s">
        <v>2087</v>
      </c>
      <c r="D1164" s="11" t="s">
        <v>1968</v>
      </c>
      <c r="E1164" s="49">
        <v>2014.04</v>
      </c>
      <c r="F1164" s="36" t="s">
        <v>230</v>
      </c>
      <c r="G1164" s="37">
        <v>2043</v>
      </c>
      <c r="H1164" s="9">
        <v>2043</v>
      </c>
      <c r="I1164" s="10" t="s">
        <v>2</v>
      </c>
      <c r="J1164" s="40" t="s">
        <v>50</v>
      </c>
      <c r="K1164" s="5"/>
    </row>
    <row r="1165" spans="1:11" s="52" customFormat="1" x14ac:dyDescent="0.2">
      <c r="A1165" s="51">
        <f t="shared" si="21"/>
        <v>1157</v>
      </c>
      <c r="B1165" s="7" t="s">
        <v>1982</v>
      </c>
      <c r="C1165" s="7" t="s">
        <v>2087</v>
      </c>
      <c r="D1165" s="11" t="s">
        <v>1968</v>
      </c>
      <c r="E1165" s="49">
        <v>2014.07</v>
      </c>
      <c r="F1165" s="8" t="s">
        <v>329</v>
      </c>
      <c r="G1165" s="9">
        <v>333</v>
      </c>
      <c r="H1165" s="9">
        <v>432</v>
      </c>
      <c r="I1165" s="10" t="s">
        <v>2155</v>
      </c>
      <c r="J1165" s="40" t="s">
        <v>50</v>
      </c>
      <c r="K1165" s="4" t="s">
        <v>2169</v>
      </c>
    </row>
    <row r="1166" spans="1:11" s="52" customFormat="1" x14ac:dyDescent="0.2">
      <c r="A1166" s="51">
        <f t="shared" si="21"/>
        <v>1158</v>
      </c>
      <c r="B1166" s="7" t="s">
        <v>1983</v>
      </c>
      <c r="C1166" s="7" t="s">
        <v>2087</v>
      </c>
      <c r="D1166" s="11" t="s">
        <v>1968</v>
      </c>
      <c r="E1166" s="49">
        <v>2014.07</v>
      </c>
      <c r="F1166" s="8" t="s">
        <v>330</v>
      </c>
      <c r="G1166" s="9">
        <v>516</v>
      </c>
      <c r="H1166" s="9">
        <v>1126</v>
      </c>
      <c r="I1166" s="10" t="s">
        <v>2186</v>
      </c>
      <c r="J1166" s="40" t="s">
        <v>50</v>
      </c>
      <c r="K1166" s="4"/>
    </row>
    <row r="1167" spans="1:11" x14ac:dyDescent="0.2">
      <c r="A1167" s="51">
        <f t="shared" si="21"/>
        <v>1159</v>
      </c>
      <c r="B1167" s="7" t="s">
        <v>1984</v>
      </c>
      <c r="C1167" s="7" t="s">
        <v>2087</v>
      </c>
      <c r="D1167" s="11" t="s">
        <v>1968</v>
      </c>
      <c r="E1167" s="49">
        <v>2014.09</v>
      </c>
      <c r="F1167" s="8" t="s">
        <v>220</v>
      </c>
      <c r="G1167" s="9">
        <v>360</v>
      </c>
      <c r="H1167" s="9">
        <v>774</v>
      </c>
      <c r="I1167" s="10" t="s">
        <v>2116</v>
      </c>
      <c r="J1167" s="40" t="s">
        <v>50</v>
      </c>
      <c r="K1167" s="4"/>
    </row>
    <row r="1168" spans="1:11" x14ac:dyDescent="0.2">
      <c r="A1168" s="51">
        <f t="shared" si="21"/>
        <v>1160</v>
      </c>
      <c r="B1168" s="11" t="s">
        <v>1986</v>
      </c>
      <c r="C1168" s="11" t="s">
        <v>2087</v>
      </c>
      <c r="D1168" s="11" t="s">
        <v>1968</v>
      </c>
      <c r="E1168" s="49">
        <v>2015.07</v>
      </c>
      <c r="F1168" s="12" t="s">
        <v>269</v>
      </c>
      <c r="G1168" s="13">
        <v>1168</v>
      </c>
      <c r="H1168" s="13">
        <v>1228</v>
      </c>
      <c r="I1168" s="14" t="s">
        <v>2116</v>
      </c>
      <c r="J1168" s="46" t="s">
        <v>50</v>
      </c>
      <c r="K1168" s="6"/>
    </row>
    <row r="1169" spans="1:11" x14ac:dyDescent="0.2">
      <c r="A1169" s="51">
        <f t="shared" si="21"/>
        <v>1161</v>
      </c>
      <c r="B1169" s="11" t="s">
        <v>2305</v>
      </c>
      <c r="C1169" s="11" t="s">
        <v>2087</v>
      </c>
      <c r="D1169" s="11" t="s">
        <v>1968</v>
      </c>
      <c r="E1169" s="49">
        <v>2015.08</v>
      </c>
      <c r="F1169" s="12" t="s">
        <v>284</v>
      </c>
      <c r="G1169" s="13">
        <v>561</v>
      </c>
      <c r="H1169" s="13">
        <v>841</v>
      </c>
      <c r="I1169" s="14" t="s">
        <v>2166</v>
      </c>
      <c r="J1169" s="46" t="s">
        <v>50</v>
      </c>
      <c r="K1169" s="6"/>
    </row>
    <row r="1170" spans="1:11" x14ac:dyDescent="0.2">
      <c r="A1170" s="51">
        <f t="shared" si="21"/>
        <v>1162</v>
      </c>
      <c r="B1170" s="11" t="s">
        <v>2329</v>
      </c>
      <c r="C1170" s="11" t="s">
        <v>2087</v>
      </c>
      <c r="D1170" s="11" t="s">
        <v>1968</v>
      </c>
      <c r="E1170" s="49">
        <v>2015.11</v>
      </c>
      <c r="F1170" s="12" t="s">
        <v>146</v>
      </c>
      <c r="G1170" s="13">
        <v>669</v>
      </c>
      <c r="H1170" s="13">
        <v>1141</v>
      </c>
      <c r="I1170" s="14" t="s">
        <v>2155</v>
      </c>
      <c r="J1170" s="46" t="s">
        <v>50</v>
      </c>
      <c r="K1170" s="6"/>
    </row>
    <row r="1171" spans="1:11" x14ac:dyDescent="0.2">
      <c r="A1171" s="51">
        <f t="shared" si="21"/>
        <v>1163</v>
      </c>
      <c r="B1171" s="11" t="s">
        <v>1988</v>
      </c>
      <c r="C1171" s="11" t="s">
        <v>2087</v>
      </c>
      <c r="D1171" s="11" t="s">
        <v>2105</v>
      </c>
      <c r="E1171" s="49">
        <v>2016.03</v>
      </c>
      <c r="F1171" s="12" t="s">
        <v>233</v>
      </c>
      <c r="G1171" s="13">
        <v>4183</v>
      </c>
      <c r="H1171" s="13">
        <v>10382</v>
      </c>
      <c r="I1171" s="14" t="s">
        <v>2186</v>
      </c>
      <c r="J1171" s="46" t="s">
        <v>50</v>
      </c>
      <c r="K1171" s="6"/>
    </row>
    <row r="1172" spans="1:11" x14ac:dyDescent="0.2">
      <c r="A1172" s="51">
        <f t="shared" si="21"/>
        <v>1164</v>
      </c>
      <c r="B1172" s="11" t="s">
        <v>1989</v>
      </c>
      <c r="C1172" s="11" t="s">
        <v>2087</v>
      </c>
      <c r="D1172" s="11" t="s">
        <v>1968</v>
      </c>
      <c r="E1172" s="49">
        <v>2016.05</v>
      </c>
      <c r="F1172" s="12" t="s">
        <v>146</v>
      </c>
      <c r="G1172" s="13">
        <v>1496</v>
      </c>
      <c r="H1172" s="13">
        <v>3711</v>
      </c>
      <c r="I1172" s="14" t="s">
        <v>4</v>
      </c>
      <c r="J1172" s="46" t="s">
        <v>50</v>
      </c>
      <c r="K1172" s="6"/>
    </row>
    <row r="1173" spans="1:11" x14ac:dyDescent="0.2">
      <c r="A1173" s="51">
        <f t="shared" si="21"/>
        <v>1165</v>
      </c>
      <c r="B1173" s="11" t="s">
        <v>1991</v>
      </c>
      <c r="C1173" s="11" t="s">
        <v>2087</v>
      </c>
      <c r="D1173" s="11" t="s">
        <v>1968</v>
      </c>
      <c r="E1173" s="49">
        <v>2016.07</v>
      </c>
      <c r="F1173" s="12" t="s">
        <v>212</v>
      </c>
      <c r="G1173" s="13">
        <v>874</v>
      </c>
      <c r="H1173" s="13">
        <v>1681</v>
      </c>
      <c r="I1173" s="14" t="s">
        <v>2194</v>
      </c>
      <c r="J1173" s="46" t="s">
        <v>50</v>
      </c>
      <c r="K1173" s="6"/>
    </row>
    <row r="1174" spans="1:11" x14ac:dyDescent="0.2">
      <c r="A1174" s="51">
        <f t="shared" si="21"/>
        <v>1166</v>
      </c>
      <c r="B1174" s="11" t="s">
        <v>1992</v>
      </c>
      <c r="C1174" s="11" t="s">
        <v>2087</v>
      </c>
      <c r="D1174" s="11" t="s">
        <v>1968</v>
      </c>
      <c r="E1174" s="49">
        <v>2016.08</v>
      </c>
      <c r="F1174" s="12" t="s">
        <v>159</v>
      </c>
      <c r="G1174" s="13">
        <v>1053</v>
      </c>
      <c r="H1174" s="13">
        <v>2091</v>
      </c>
      <c r="I1174" s="14" t="s">
        <v>2118</v>
      </c>
      <c r="J1174" s="46" t="s">
        <v>50</v>
      </c>
      <c r="K1174" s="5"/>
    </row>
    <row r="1175" spans="1:11" x14ac:dyDescent="0.2">
      <c r="A1175" s="51">
        <f t="shared" si="21"/>
        <v>1167</v>
      </c>
      <c r="B1175" s="11" t="s">
        <v>1993</v>
      </c>
      <c r="C1175" s="11" t="s">
        <v>2087</v>
      </c>
      <c r="D1175" s="11" t="s">
        <v>1968</v>
      </c>
      <c r="E1175" s="49" t="s">
        <v>890</v>
      </c>
      <c r="F1175" s="12" t="s">
        <v>186</v>
      </c>
      <c r="G1175" s="13">
        <v>899</v>
      </c>
      <c r="H1175" s="13">
        <v>1724</v>
      </c>
      <c r="I1175" s="14" t="s">
        <v>40</v>
      </c>
      <c r="J1175" s="46" t="s">
        <v>50</v>
      </c>
      <c r="K1175" s="6"/>
    </row>
    <row r="1176" spans="1:11" x14ac:dyDescent="0.2">
      <c r="A1176" s="51">
        <f t="shared" si="21"/>
        <v>1168</v>
      </c>
      <c r="B1176" s="11" t="s">
        <v>1994</v>
      </c>
      <c r="C1176" s="11" t="s">
        <v>2087</v>
      </c>
      <c r="D1176" s="11" t="s">
        <v>1968</v>
      </c>
      <c r="E1176" s="49">
        <v>2016.12</v>
      </c>
      <c r="F1176" s="12" t="s">
        <v>131</v>
      </c>
      <c r="G1176" s="13">
        <v>2105</v>
      </c>
      <c r="H1176" s="13">
        <v>5035</v>
      </c>
      <c r="I1176" s="14" t="s">
        <v>40</v>
      </c>
      <c r="J1176" s="18" t="s">
        <v>50</v>
      </c>
      <c r="K1176" s="6"/>
    </row>
    <row r="1177" spans="1:11" x14ac:dyDescent="0.2">
      <c r="A1177" s="51">
        <f t="shared" si="21"/>
        <v>1169</v>
      </c>
      <c r="B1177" s="11" t="s">
        <v>1356</v>
      </c>
      <c r="C1177" s="11" t="s">
        <v>2087</v>
      </c>
      <c r="D1177" s="11" t="s">
        <v>2105</v>
      </c>
      <c r="E1177" s="49">
        <v>2017.02</v>
      </c>
      <c r="F1177" s="12" t="s">
        <v>139</v>
      </c>
      <c r="G1177" s="19">
        <v>2067</v>
      </c>
      <c r="H1177" s="13">
        <v>3497</v>
      </c>
      <c r="I1177" s="14" t="s">
        <v>4</v>
      </c>
      <c r="J1177" s="18" t="s">
        <v>2176</v>
      </c>
      <c r="K1177" s="6"/>
    </row>
    <row r="1178" spans="1:11" x14ac:dyDescent="0.2">
      <c r="A1178" s="51">
        <f t="shared" si="21"/>
        <v>1170</v>
      </c>
      <c r="B1178" s="11" t="s">
        <v>1995</v>
      </c>
      <c r="C1178" s="11" t="s">
        <v>2087</v>
      </c>
      <c r="D1178" s="11" t="s">
        <v>1968</v>
      </c>
      <c r="E1178" s="49">
        <v>2017.02</v>
      </c>
      <c r="F1178" s="12" t="s">
        <v>126</v>
      </c>
      <c r="G1178" s="16">
        <v>1208</v>
      </c>
      <c r="H1178" s="13">
        <v>2910</v>
      </c>
      <c r="I1178" s="14" t="s">
        <v>40</v>
      </c>
      <c r="J1178" s="18" t="s">
        <v>50</v>
      </c>
      <c r="K1178" s="6"/>
    </row>
    <row r="1179" spans="1:11" x14ac:dyDescent="0.2">
      <c r="A1179" s="51">
        <f t="shared" si="21"/>
        <v>1171</v>
      </c>
      <c r="B1179" s="21" t="s">
        <v>2417</v>
      </c>
      <c r="C1179" s="21" t="s">
        <v>2087</v>
      </c>
      <c r="D1179" s="11" t="s">
        <v>1968</v>
      </c>
      <c r="E1179" s="49">
        <v>2017.04</v>
      </c>
      <c r="F1179" s="12" t="s">
        <v>146</v>
      </c>
      <c r="G1179" s="13">
        <v>2307</v>
      </c>
      <c r="H1179" s="13">
        <v>4485</v>
      </c>
      <c r="I1179" s="14" t="s">
        <v>2175</v>
      </c>
      <c r="J1179" s="18" t="s">
        <v>50</v>
      </c>
      <c r="K1179" s="6"/>
    </row>
    <row r="1180" spans="1:11" x14ac:dyDescent="0.2">
      <c r="A1180" s="51">
        <f t="shared" si="21"/>
        <v>1172</v>
      </c>
      <c r="B1180" s="11" t="s">
        <v>1996</v>
      </c>
      <c r="C1180" s="21" t="s">
        <v>2087</v>
      </c>
      <c r="D1180" s="11" t="s">
        <v>1968</v>
      </c>
      <c r="E1180" s="49">
        <v>2017.05</v>
      </c>
      <c r="F1180" s="12" t="s">
        <v>105</v>
      </c>
      <c r="G1180" s="13">
        <v>2191</v>
      </c>
      <c r="H1180" s="13">
        <v>4156</v>
      </c>
      <c r="I1180" s="14" t="s">
        <v>2116</v>
      </c>
      <c r="J1180" s="18" t="s">
        <v>50</v>
      </c>
      <c r="K1180" s="6"/>
    </row>
    <row r="1181" spans="1:11" x14ac:dyDescent="0.2">
      <c r="A1181" s="51">
        <f t="shared" si="21"/>
        <v>1173</v>
      </c>
      <c r="B1181" s="21" t="s">
        <v>1997</v>
      </c>
      <c r="C1181" s="21" t="s">
        <v>2087</v>
      </c>
      <c r="D1181" s="11" t="s">
        <v>1968</v>
      </c>
      <c r="E1181" s="49">
        <v>2017.06</v>
      </c>
      <c r="F1181" s="12" t="s">
        <v>87</v>
      </c>
      <c r="G1181" s="13">
        <v>2680</v>
      </c>
      <c r="H1181" s="13">
        <v>5541</v>
      </c>
      <c r="I1181" s="14" t="s">
        <v>40</v>
      </c>
      <c r="J1181" s="46" t="s">
        <v>50</v>
      </c>
      <c r="K1181" s="6"/>
    </row>
    <row r="1182" spans="1:11" x14ac:dyDescent="0.2">
      <c r="A1182" s="51">
        <f t="shared" si="21"/>
        <v>1174</v>
      </c>
      <c r="B1182" s="21" t="s">
        <v>1358</v>
      </c>
      <c r="C1182" s="11" t="s">
        <v>2087</v>
      </c>
      <c r="D1182" s="11" t="s">
        <v>2077</v>
      </c>
      <c r="E1182" s="49">
        <v>2017.11</v>
      </c>
      <c r="F1182" s="12" t="s">
        <v>295</v>
      </c>
      <c r="G1182" s="13">
        <v>363</v>
      </c>
      <c r="H1182" s="13">
        <v>835</v>
      </c>
      <c r="I1182" s="14" t="s">
        <v>4</v>
      </c>
      <c r="J1182" s="46" t="s">
        <v>50</v>
      </c>
      <c r="K1182" s="6"/>
    </row>
    <row r="1183" spans="1:11" x14ac:dyDescent="0.2">
      <c r="A1183" s="51">
        <f t="shared" si="21"/>
        <v>1175</v>
      </c>
      <c r="B1183" s="21" t="s">
        <v>2000</v>
      </c>
      <c r="C1183" s="21" t="s">
        <v>2087</v>
      </c>
      <c r="D1183" s="11" t="s">
        <v>1968</v>
      </c>
      <c r="E1183" s="49">
        <v>2017.11</v>
      </c>
      <c r="F1183" s="12" t="s">
        <v>378</v>
      </c>
      <c r="G1183" s="13">
        <v>1953</v>
      </c>
      <c r="H1183" s="13">
        <v>2007</v>
      </c>
      <c r="I1183" s="14" t="s">
        <v>4</v>
      </c>
      <c r="J1183" s="46" t="s">
        <v>50</v>
      </c>
      <c r="K1183" s="6" t="s">
        <v>2169</v>
      </c>
    </row>
    <row r="1184" spans="1:11" x14ac:dyDescent="0.2">
      <c r="A1184" s="51">
        <f t="shared" si="21"/>
        <v>1176</v>
      </c>
      <c r="B1184" s="11" t="s">
        <v>2501</v>
      </c>
      <c r="C1184" s="11" t="s">
        <v>2087</v>
      </c>
      <c r="D1184" s="11" t="s">
        <v>2077</v>
      </c>
      <c r="E1184" s="49">
        <v>2018.05</v>
      </c>
      <c r="F1184" s="12" t="s">
        <v>2502</v>
      </c>
      <c r="G1184" s="13">
        <v>1356</v>
      </c>
      <c r="H1184" s="13">
        <v>2755</v>
      </c>
      <c r="I1184" s="14" t="s">
        <v>2</v>
      </c>
      <c r="J1184" s="46" t="s">
        <v>2089</v>
      </c>
      <c r="K1184" s="6"/>
    </row>
    <row r="1185" spans="1:11" x14ac:dyDescent="0.2">
      <c r="A1185" s="51">
        <f t="shared" si="21"/>
        <v>1177</v>
      </c>
      <c r="B1185" s="21" t="s">
        <v>2001</v>
      </c>
      <c r="C1185" s="11" t="s">
        <v>2087</v>
      </c>
      <c r="D1185" s="11" t="s">
        <v>1968</v>
      </c>
      <c r="E1185" s="49">
        <v>2018.05</v>
      </c>
      <c r="F1185" s="12" t="s">
        <v>78</v>
      </c>
      <c r="G1185" s="13">
        <v>1006</v>
      </c>
      <c r="H1185" s="13">
        <v>2349</v>
      </c>
      <c r="I1185" s="14" t="s">
        <v>4</v>
      </c>
      <c r="J1185" s="46" t="s">
        <v>2475</v>
      </c>
      <c r="K1185" s="6"/>
    </row>
    <row r="1186" spans="1:11" x14ac:dyDescent="0.2">
      <c r="A1186" s="51">
        <f t="shared" si="21"/>
        <v>1178</v>
      </c>
      <c r="B1186" s="11" t="s">
        <v>2003</v>
      </c>
      <c r="C1186" s="11" t="s">
        <v>2087</v>
      </c>
      <c r="D1186" s="11" t="s">
        <v>1968</v>
      </c>
      <c r="E1186" s="49">
        <v>2019.03</v>
      </c>
      <c r="F1186" s="31" t="s">
        <v>603</v>
      </c>
      <c r="G1186" s="13">
        <v>625</v>
      </c>
      <c r="H1186" s="13">
        <v>1269</v>
      </c>
      <c r="I1186" s="44" t="s">
        <v>2186</v>
      </c>
      <c r="J1186" s="33" t="s">
        <v>33</v>
      </c>
      <c r="K1186" s="4"/>
    </row>
    <row r="1187" spans="1:11" s="52" customFormat="1" x14ac:dyDescent="0.2">
      <c r="A1187" s="51">
        <f t="shared" si="21"/>
        <v>1179</v>
      </c>
      <c r="B1187" s="11" t="s">
        <v>2004</v>
      </c>
      <c r="C1187" s="11" t="s">
        <v>2087</v>
      </c>
      <c r="D1187" s="11" t="s">
        <v>1968</v>
      </c>
      <c r="E1187" s="49">
        <v>2019.04</v>
      </c>
      <c r="F1187" s="31" t="s">
        <v>619</v>
      </c>
      <c r="G1187" s="13">
        <v>865</v>
      </c>
      <c r="H1187" s="13">
        <v>1787</v>
      </c>
      <c r="I1187" s="33" t="s">
        <v>41</v>
      </c>
      <c r="J1187" s="33" t="s">
        <v>50</v>
      </c>
      <c r="K1187" s="4" t="s">
        <v>2614</v>
      </c>
    </row>
    <row r="1188" spans="1:11" s="52" customFormat="1" x14ac:dyDescent="0.2">
      <c r="A1188" s="51">
        <f t="shared" si="21"/>
        <v>1180</v>
      </c>
      <c r="B1188" s="11" t="s">
        <v>2005</v>
      </c>
      <c r="C1188" s="11" t="s">
        <v>2087</v>
      </c>
      <c r="D1188" s="11" t="s">
        <v>1968</v>
      </c>
      <c r="E1188" s="49">
        <v>2019.04</v>
      </c>
      <c r="F1188" s="31" t="s">
        <v>619</v>
      </c>
      <c r="G1188" s="13">
        <v>2116</v>
      </c>
      <c r="H1188" s="13">
        <v>4120</v>
      </c>
      <c r="I1188" s="33" t="s">
        <v>41</v>
      </c>
      <c r="J1188" s="33" t="s">
        <v>50</v>
      </c>
      <c r="K1188" s="4" t="s">
        <v>2197</v>
      </c>
    </row>
    <row r="1189" spans="1:11" x14ac:dyDescent="0.2">
      <c r="A1189" s="51">
        <f t="shared" si="21"/>
        <v>1181</v>
      </c>
      <c r="B1189" s="11" t="s">
        <v>642</v>
      </c>
      <c r="C1189" s="11" t="s">
        <v>2087</v>
      </c>
      <c r="D1189" s="11" t="s">
        <v>1968</v>
      </c>
      <c r="E1189" s="49">
        <v>2019.06</v>
      </c>
      <c r="F1189" s="31" t="s">
        <v>636</v>
      </c>
      <c r="G1189" s="13">
        <v>1763</v>
      </c>
      <c r="H1189" s="13">
        <v>2797</v>
      </c>
      <c r="I1189" s="44" t="s">
        <v>2186</v>
      </c>
      <c r="J1189" s="33" t="s">
        <v>33</v>
      </c>
      <c r="K1189" s="4"/>
    </row>
    <row r="1190" spans="1:11" x14ac:dyDescent="0.2">
      <c r="A1190" s="51">
        <f t="shared" si="21"/>
        <v>1182</v>
      </c>
      <c r="B1190" s="11" t="s">
        <v>2006</v>
      </c>
      <c r="C1190" s="11" t="s">
        <v>2087</v>
      </c>
      <c r="D1190" s="11" t="s">
        <v>1968</v>
      </c>
      <c r="E1190" s="49">
        <v>2019.11</v>
      </c>
      <c r="F1190" s="31" t="s">
        <v>626</v>
      </c>
      <c r="G1190" s="13">
        <v>1682</v>
      </c>
      <c r="H1190" s="13">
        <v>3579</v>
      </c>
      <c r="I1190" s="33" t="s">
        <v>41</v>
      </c>
      <c r="J1190" s="33" t="s">
        <v>50</v>
      </c>
      <c r="K1190" s="4"/>
    </row>
    <row r="1191" spans="1:11" x14ac:dyDescent="0.2">
      <c r="A1191" s="51">
        <f t="shared" si="21"/>
        <v>1183</v>
      </c>
      <c r="B1191" s="7" t="s">
        <v>757</v>
      </c>
      <c r="C1191" s="7" t="s">
        <v>2087</v>
      </c>
      <c r="D1191" s="7" t="s">
        <v>1968</v>
      </c>
      <c r="E1191" s="48">
        <v>2020.06</v>
      </c>
      <c r="F1191" s="8" t="s">
        <v>758</v>
      </c>
      <c r="G1191" s="9">
        <v>1696</v>
      </c>
      <c r="H1191" s="9">
        <v>3150</v>
      </c>
      <c r="I1191" s="10" t="s">
        <v>41</v>
      </c>
      <c r="J1191" s="40" t="s">
        <v>50</v>
      </c>
      <c r="K1191" s="4" t="s">
        <v>2463</v>
      </c>
    </row>
    <row r="1192" spans="1:11" s="52" customFormat="1" x14ac:dyDescent="0.2">
      <c r="A1192" s="51">
        <f t="shared" si="21"/>
        <v>1184</v>
      </c>
      <c r="B1192" s="7" t="s">
        <v>2007</v>
      </c>
      <c r="C1192" s="7" t="s">
        <v>2087</v>
      </c>
      <c r="D1192" s="7" t="s">
        <v>1968</v>
      </c>
      <c r="E1192" s="48">
        <v>2020.07</v>
      </c>
      <c r="F1192" s="8" t="s">
        <v>767</v>
      </c>
      <c r="G1192" s="9">
        <v>1364</v>
      </c>
      <c r="H1192" s="9">
        <v>1968</v>
      </c>
      <c r="I1192" s="10" t="s">
        <v>41</v>
      </c>
      <c r="J1192" s="40" t="s">
        <v>50</v>
      </c>
      <c r="K1192" s="4"/>
    </row>
    <row r="1193" spans="1:11" s="52" customFormat="1" x14ac:dyDescent="0.2">
      <c r="A1193" s="51">
        <f t="shared" si="21"/>
        <v>1185</v>
      </c>
      <c r="B1193" s="7" t="s">
        <v>2008</v>
      </c>
      <c r="C1193" s="7" t="s">
        <v>2087</v>
      </c>
      <c r="D1193" s="7" t="s">
        <v>1968</v>
      </c>
      <c r="E1193" s="48">
        <v>2020.07</v>
      </c>
      <c r="F1193" s="8" t="s">
        <v>609</v>
      </c>
      <c r="G1193" s="9">
        <v>1249</v>
      </c>
      <c r="H1193" s="9">
        <v>2313</v>
      </c>
      <c r="I1193" s="10" t="s">
        <v>41</v>
      </c>
      <c r="J1193" s="40" t="s">
        <v>50</v>
      </c>
      <c r="K1193" s="4"/>
    </row>
    <row r="1194" spans="1:11" s="52" customFormat="1" x14ac:dyDescent="0.2">
      <c r="A1194" s="51">
        <f t="shared" si="21"/>
        <v>1186</v>
      </c>
      <c r="B1194" s="7" t="s">
        <v>2654</v>
      </c>
      <c r="C1194" s="7" t="s">
        <v>2087</v>
      </c>
      <c r="D1194" s="7" t="s">
        <v>1968</v>
      </c>
      <c r="E1194" s="48">
        <v>2020.11</v>
      </c>
      <c r="F1194" s="8" t="s">
        <v>736</v>
      </c>
      <c r="G1194" s="9">
        <v>1062</v>
      </c>
      <c r="H1194" s="9">
        <v>2057</v>
      </c>
      <c r="I1194" s="10" t="s">
        <v>41</v>
      </c>
      <c r="J1194" s="40" t="s">
        <v>50</v>
      </c>
      <c r="K1194" s="4" t="s">
        <v>781</v>
      </c>
    </row>
    <row r="1195" spans="1:11" x14ac:dyDescent="0.2">
      <c r="A1195" s="51">
        <f t="shared" si="21"/>
        <v>1187</v>
      </c>
      <c r="B1195" s="7" t="s">
        <v>2076</v>
      </c>
      <c r="C1195" s="7" t="s">
        <v>2087</v>
      </c>
      <c r="D1195" s="7" t="s">
        <v>2077</v>
      </c>
      <c r="E1195" s="7" t="s">
        <v>2067</v>
      </c>
      <c r="F1195" s="8" t="s">
        <v>103</v>
      </c>
      <c r="G1195" s="9">
        <v>1769</v>
      </c>
      <c r="H1195" s="9">
        <v>3574</v>
      </c>
      <c r="I1195" s="10" t="s">
        <v>41</v>
      </c>
      <c r="J1195" s="40" t="s">
        <v>50</v>
      </c>
      <c r="K1195" s="4" t="s">
        <v>780</v>
      </c>
    </row>
    <row r="1196" spans="1:11" x14ac:dyDescent="0.2">
      <c r="A1196" s="51">
        <f t="shared" si="21"/>
        <v>1188</v>
      </c>
      <c r="B1196" s="7" t="s">
        <v>2735</v>
      </c>
      <c r="C1196" s="7" t="s">
        <v>2087</v>
      </c>
      <c r="D1196" s="7" t="s">
        <v>1968</v>
      </c>
      <c r="E1196" s="7" t="s">
        <v>2716</v>
      </c>
      <c r="F1196" s="8" t="s">
        <v>467</v>
      </c>
      <c r="G1196" s="9">
        <v>163</v>
      </c>
      <c r="H1196" s="9">
        <v>367</v>
      </c>
      <c r="I1196" s="10" t="s">
        <v>54</v>
      </c>
      <c r="J1196" s="40" t="s">
        <v>610</v>
      </c>
      <c r="K1196" s="4" t="s">
        <v>780</v>
      </c>
    </row>
    <row r="1197" spans="1:11" s="52" customFormat="1" x14ac:dyDescent="0.2">
      <c r="A1197" s="51">
        <f t="shared" si="21"/>
        <v>1189</v>
      </c>
      <c r="B1197" s="7" t="s">
        <v>2788</v>
      </c>
      <c r="C1197" s="7" t="s">
        <v>2764</v>
      </c>
      <c r="D1197" s="7" t="s">
        <v>1968</v>
      </c>
      <c r="E1197" s="7" t="s">
        <v>2768</v>
      </c>
      <c r="F1197" s="8" t="s">
        <v>2789</v>
      </c>
      <c r="G1197" s="9">
        <v>2352</v>
      </c>
      <c r="H1197" s="9">
        <v>4592</v>
      </c>
      <c r="I1197" s="10" t="s">
        <v>41</v>
      </c>
      <c r="J1197" s="40" t="s">
        <v>50</v>
      </c>
      <c r="K1197" s="4"/>
    </row>
    <row r="1198" spans="1:11" s="52" customFormat="1" x14ac:dyDescent="0.2">
      <c r="A1198" s="51">
        <f t="shared" si="21"/>
        <v>1190</v>
      </c>
      <c r="B1198" s="7" t="s">
        <v>2962</v>
      </c>
      <c r="C1198" s="7" t="s">
        <v>2764</v>
      </c>
      <c r="D1198" s="7" t="s">
        <v>1968</v>
      </c>
      <c r="E1198" s="7" t="s">
        <v>2963</v>
      </c>
      <c r="F1198" s="8" t="s">
        <v>604</v>
      </c>
      <c r="G1198" s="9">
        <v>848</v>
      </c>
      <c r="H1198" s="9">
        <v>889</v>
      </c>
      <c r="I1198" s="10" t="s">
        <v>41</v>
      </c>
      <c r="J1198" s="40" t="s">
        <v>50</v>
      </c>
      <c r="K1198" s="4" t="s">
        <v>781</v>
      </c>
    </row>
    <row r="1199" spans="1:11" s="52" customFormat="1" x14ac:dyDescent="0.2">
      <c r="A1199" s="51">
        <f t="shared" si="21"/>
        <v>1191</v>
      </c>
      <c r="B1199" s="7" t="s">
        <v>2964</v>
      </c>
      <c r="C1199" s="7" t="s">
        <v>2764</v>
      </c>
      <c r="D1199" s="7" t="s">
        <v>1968</v>
      </c>
      <c r="E1199" s="7" t="s">
        <v>2963</v>
      </c>
      <c r="F1199" s="8" t="s">
        <v>604</v>
      </c>
      <c r="G1199" s="9">
        <v>1201</v>
      </c>
      <c r="H1199" s="9">
        <v>1236</v>
      </c>
      <c r="I1199" s="10" t="s">
        <v>41</v>
      </c>
      <c r="J1199" s="40" t="s">
        <v>50</v>
      </c>
      <c r="K1199" s="4" t="s">
        <v>781</v>
      </c>
    </row>
    <row r="1200" spans="1:11" s="52" customFormat="1" x14ac:dyDescent="0.2">
      <c r="A1200" s="51">
        <f t="shared" si="21"/>
        <v>1192</v>
      </c>
      <c r="B1200" s="7" t="s">
        <v>3058</v>
      </c>
      <c r="C1200" s="7" t="s">
        <v>2764</v>
      </c>
      <c r="D1200" s="7" t="s">
        <v>1968</v>
      </c>
      <c r="E1200" s="7" t="s">
        <v>3056</v>
      </c>
      <c r="F1200" s="8" t="s">
        <v>603</v>
      </c>
      <c r="G1200" s="9">
        <v>1487</v>
      </c>
      <c r="H1200" s="9">
        <v>3051</v>
      </c>
      <c r="I1200" s="10" t="s">
        <v>41</v>
      </c>
      <c r="J1200" s="40" t="s">
        <v>50</v>
      </c>
      <c r="K1200" s="4"/>
    </row>
    <row r="1201" spans="1:11" s="52" customFormat="1" x14ac:dyDescent="0.2">
      <c r="A1201" s="51">
        <f t="shared" si="21"/>
        <v>1193</v>
      </c>
      <c r="B1201" s="7" t="s">
        <v>1880</v>
      </c>
      <c r="C1201" s="7" t="s">
        <v>2087</v>
      </c>
      <c r="D1201" s="7" t="s">
        <v>21</v>
      </c>
      <c r="E1201" s="48">
        <v>2002.12</v>
      </c>
      <c r="F1201" s="8" t="s">
        <v>113</v>
      </c>
      <c r="G1201" s="9">
        <v>2997</v>
      </c>
      <c r="H1201" s="9">
        <v>4105</v>
      </c>
      <c r="I1201" s="40" t="s">
        <v>2</v>
      </c>
      <c r="J1201" s="40" t="s">
        <v>50</v>
      </c>
      <c r="K1201" s="4"/>
    </row>
    <row r="1202" spans="1:11" s="52" customFormat="1" x14ac:dyDescent="0.2">
      <c r="A1202" s="51">
        <f t="shared" si="21"/>
        <v>1194</v>
      </c>
      <c r="B1202" s="7" t="s">
        <v>1881</v>
      </c>
      <c r="C1202" s="7" t="s">
        <v>2087</v>
      </c>
      <c r="D1202" s="7" t="s">
        <v>21</v>
      </c>
      <c r="E1202" s="48">
        <v>2003.04</v>
      </c>
      <c r="F1202" s="8" t="s">
        <v>79</v>
      </c>
      <c r="G1202" s="9">
        <v>3375</v>
      </c>
      <c r="H1202" s="9">
        <v>3526</v>
      </c>
      <c r="I1202" s="40" t="s">
        <v>2</v>
      </c>
      <c r="J1202" s="40" t="s">
        <v>50</v>
      </c>
      <c r="K1202" s="4"/>
    </row>
    <row r="1203" spans="1:11" s="52" customFormat="1" x14ac:dyDescent="0.2">
      <c r="A1203" s="51">
        <f t="shared" si="21"/>
        <v>1195</v>
      </c>
      <c r="B1203" s="7" t="s">
        <v>1882</v>
      </c>
      <c r="C1203" s="7" t="s">
        <v>2087</v>
      </c>
      <c r="D1203" s="7" t="s">
        <v>21</v>
      </c>
      <c r="E1203" s="48">
        <v>2004.04</v>
      </c>
      <c r="F1203" s="8" t="s">
        <v>79</v>
      </c>
      <c r="G1203" s="9">
        <v>1219</v>
      </c>
      <c r="H1203" s="9">
        <v>447</v>
      </c>
      <c r="I1203" s="10" t="s">
        <v>2</v>
      </c>
      <c r="J1203" s="40" t="s">
        <v>50</v>
      </c>
      <c r="K1203" s="4"/>
    </row>
    <row r="1204" spans="1:11" s="52" customFormat="1" x14ac:dyDescent="0.2">
      <c r="A1204" s="51">
        <f t="shared" ref="A1204:A1267" si="22">ROW()-8</f>
        <v>1196</v>
      </c>
      <c r="B1204" s="7" t="s">
        <v>1883</v>
      </c>
      <c r="C1204" s="7" t="s">
        <v>2087</v>
      </c>
      <c r="D1204" s="7" t="s">
        <v>21</v>
      </c>
      <c r="E1204" s="48">
        <v>2005.03</v>
      </c>
      <c r="F1204" s="8" t="s">
        <v>480</v>
      </c>
      <c r="G1204" s="9">
        <v>2954</v>
      </c>
      <c r="H1204" s="9">
        <v>4100</v>
      </c>
      <c r="I1204" s="40" t="s">
        <v>2</v>
      </c>
      <c r="J1204" s="40" t="s">
        <v>50</v>
      </c>
      <c r="K1204" s="4"/>
    </row>
    <row r="1205" spans="1:11" s="52" customFormat="1" x14ac:dyDescent="0.2">
      <c r="A1205" s="51">
        <f t="shared" si="22"/>
        <v>1197</v>
      </c>
      <c r="B1205" s="7" t="s">
        <v>1884</v>
      </c>
      <c r="C1205" s="7" t="s">
        <v>2087</v>
      </c>
      <c r="D1205" s="7" t="s">
        <v>21</v>
      </c>
      <c r="E1205" s="48">
        <v>2005.09</v>
      </c>
      <c r="F1205" s="8" t="s">
        <v>79</v>
      </c>
      <c r="G1205" s="9">
        <v>6941</v>
      </c>
      <c r="H1205" s="9">
        <v>10070</v>
      </c>
      <c r="I1205" s="10" t="s">
        <v>2</v>
      </c>
      <c r="J1205" s="40" t="s">
        <v>50</v>
      </c>
      <c r="K1205" s="4"/>
    </row>
    <row r="1206" spans="1:11" s="52" customFormat="1" x14ac:dyDescent="0.2">
      <c r="A1206" s="51">
        <f t="shared" si="22"/>
        <v>1198</v>
      </c>
      <c r="B1206" s="7" t="s">
        <v>6</v>
      </c>
      <c r="C1206" s="7" t="s">
        <v>2087</v>
      </c>
      <c r="D1206" s="7" t="s">
        <v>21</v>
      </c>
      <c r="E1206" s="48">
        <v>2006.04</v>
      </c>
      <c r="F1206" s="8" t="s">
        <v>482</v>
      </c>
      <c r="G1206" s="9">
        <v>396</v>
      </c>
      <c r="H1206" s="9">
        <v>434</v>
      </c>
      <c r="I1206" s="10" t="s">
        <v>2</v>
      </c>
      <c r="J1206" s="40" t="s">
        <v>50</v>
      </c>
      <c r="K1206" s="4"/>
    </row>
    <row r="1207" spans="1:11" s="52" customFormat="1" x14ac:dyDescent="0.2">
      <c r="A1207" s="51">
        <f t="shared" si="22"/>
        <v>1199</v>
      </c>
      <c r="B1207" s="7" t="s">
        <v>8</v>
      </c>
      <c r="C1207" s="7" t="s">
        <v>2087</v>
      </c>
      <c r="D1207" s="7" t="s">
        <v>21</v>
      </c>
      <c r="E1207" s="48">
        <v>2006.04</v>
      </c>
      <c r="F1207" s="8" t="s">
        <v>128</v>
      </c>
      <c r="G1207" s="9">
        <v>1360</v>
      </c>
      <c r="H1207" s="9">
        <v>2601</v>
      </c>
      <c r="I1207" s="10" t="s">
        <v>2</v>
      </c>
      <c r="J1207" s="40" t="s">
        <v>50</v>
      </c>
      <c r="K1207" s="4"/>
    </row>
    <row r="1208" spans="1:11" s="52" customFormat="1" x14ac:dyDescent="0.2">
      <c r="A1208" s="51">
        <f t="shared" si="22"/>
        <v>1200</v>
      </c>
      <c r="B1208" s="7" t="s">
        <v>7</v>
      </c>
      <c r="C1208" s="7" t="s">
        <v>2087</v>
      </c>
      <c r="D1208" s="7" t="s">
        <v>21</v>
      </c>
      <c r="E1208" s="48">
        <v>2006.07</v>
      </c>
      <c r="F1208" s="8" t="s">
        <v>484</v>
      </c>
      <c r="G1208" s="9">
        <v>2660</v>
      </c>
      <c r="H1208" s="9">
        <v>3164</v>
      </c>
      <c r="I1208" s="10" t="s">
        <v>2</v>
      </c>
      <c r="J1208" s="40" t="s">
        <v>50</v>
      </c>
      <c r="K1208" s="4"/>
    </row>
    <row r="1209" spans="1:11" s="52" customFormat="1" x14ac:dyDescent="0.2">
      <c r="A1209" s="51">
        <f t="shared" si="22"/>
        <v>1201</v>
      </c>
      <c r="B1209" s="7" t="s">
        <v>1885</v>
      </c>
      <c r="C1209" s="7" t="s">
        <v>2087</v>
      </c>
      <c r="D1209" s="7" t="s">
        <v>21</v>
      </c>
      <c r="E1209" s="48">
        <v>2006.09</v>
      </c>
      <c r="F1209" s="8" t="s">
        <v>79</v>
      </c>
      <c r="G1209" s="9">
        <v>5766</v>
      </c>
      <c r="H1209" s="9">
        <v>12129</v>
      </c>
      <c r="I1209" s="10" t="s">
        <v>2</v>
      </c>
      <c r="J1209" s="40" t="s">
        <v>50</v>
      </c>
      <c r="K1209" s="4"/>
    </row>
    <row r="1210" spans="1:11" x14ac:dyDescent="0.2">
      <c r="A1210" s="51">
        <f t="shared" si="22"/>
        <v>1202</v>
      </c>
      <c r="B1210" s="7" t="s">
        <v>1886</v>
      </c>
      <c r="C1210" s="7" t="s">
        <v>2087</v>
      </c>
      <c r="D1210" s="7" t="s">
        <v>21</v>
      </c>
      <c r="E1210" s="48">
        <v>2006.09</v>
      </c>
      <c r="F1210" s="8" t="s">
        <v>79</v>
      </c>
      <c r="G1210" s="9">
        <v>971</v>
      </c>
      <c r="H1210" s="9">
        <v>889</v>
      </c>
      <c r="I1210" s="10" t="s">
        <v>2</v>
      </c>
      <c r="J1210" s="40" t="s">
        <v>50</v>
      </c>
      <c r="K1210" s="4"/>
    </row>
    <row r="1211" spans="1:11" x14ac:dyDescent="0.2">
      <c r="A1211" s="51">
        <f t="shared" si="22"/>
        <v>1203</v>
      </c>
      <c r="B1211" s="11" t="s">
        <v>1887</v>
      </c>
      <c r="C1211" s="7" t="s">
        <v>2087</v>
      </c>
      <c r="D1211" s="11" t="s">
        <v>21</v>
      </c>
      <c r="E1211" s="49">
        <v>2007.06</v>
      </c>
      <c r="F1211" s="12" t="s">
        <v>482</v>
      </c>
      <c r="G1211" s="13">
        <v>3275</v>
      </c>
      <c r="H1211" s="13">
        <v>3872</v>
      </c>
      <c r="I1211" s="46" t="s">
        <v>2</v>
      </c>
      <c r="J1211" s="40" t="s">
        <v>50</v>
      </c>
      <c r="K1211" s="6"/>
    </row>
    <row r="1212" spans="1:11" x14ac:dyDescent="0.2">
      <c r="A1212" s="51">
        <f t="shared" si="22"/>
        <v>1204</v>
      </c>
      <c r="B1212" s="11" t="s">
        <v>9</v>
      </c>
      <c r="C1212" s="7" t="s">
        <v>2087</v>
      </c>
      <c r="D1212" s="11" t="s">
        <v>21</v>
      </c>
      <c r="E1212" s="49">
        <v>2007.07</v>
      </c>
      <c r="F1212" s="12" t="s">
        <v>341</v>
      </c>
      <c r="G1212" s="13">
        <v>3753</v>
      </c>
      <c r="H1212" s="13">
        <v>4225</v>
      </c>
      <c r="I1212" s="46" t="s">
        <v>2</v>
      </c>
      <c r="J1212" s="46" t="s">
        <v>50</v>
      </c>
      <c r="K1212" s="6"/>
    </row>
    <row r="1213" spans="1:11" x14ac:dyDescent="0.2">
      <c r="A1213" s="51">
        <f t="shared" si="22"/>
        <v>1205</v>
      </c>
      <c r="B1213" s="7" t="s">
        <v>1888</v>
      </c>
      <c r="C1213" s="7" t="s">
        <v>2087</v>
      </c>
      <c r="D1213" s="11" t="s">
        <v>21</v>
      </c>
      <c r="E1213" s="49">
        <v>2008.05</v>
      </c>
      <c r="F1213" s="12" t="s">
        <v>453</v>
      </c>
      <c r="G1213" s="13">
        <v>1626</v>
      </c>
      <c r="H1213" s="13">
        <v>2925</v>
      </c>
      <c r="I1213" s="46" t="s">
        <v>2</v>
      </c>
      <c r="J1213" s="46" t="s">
        <v>50</v>
      </c>
      <c r="K1213" s="4"/>
    </row>
    <row r="1214" spans="1:11" x14ac:dyDescent="0.2">
      <c r="A1214" s="51">
        <f t="shared" si="22"/>
        <v>1206</v>
      </c>
      <c r="B1214" s="7" t="s">
        <v>1889</v>
      </c>
      <c r="C1214" s="7" t="s">
        <v>2087</v>
      </c>
      <c r="D1214" s="11" t="s">
        <v>21</v>
      </c>
      <c r="E1214" s="49">
        <v>2008.07</v>
      </c>
      <c r="F1214" s="8" t="s">
        <v>454</v>
      </c>
      <c r="G1214" s="9">
        <v>1257</v>
      </c>
      <c r="H1214" s="9">
        <v>2339</v>
      </c>
      <c r="I1214" s="10" t="s">
        <v>41</v>
      </c>
      <c r="J1214" s="40" t="s">
        <v>50</v>
      </c>
      <c r="K1214" s="4"/>
    </row>
    <row r="1215" spans="1:11" x14ac:dyDescent="0.2">
      <c r="A1215" s="51">
        <f t="shared" si="22"/>
        <v>1207</v>
      </c>
      <c r="B1215" s="7" t="s">
        <v>1890</v>
      </c>
      <c r="C1215" s="7" t="s">
        <v>2087</v>
      </c>
      <c r="D1215" s="11" t="s">
        <v>2115</v>
      </c>
      <c r="E1215" s="49">
        <v>2008.07</v>
      </c>
      <c r="F1215" s="12" t="s">
        <v>455</v>
      </c>
      <c r="G1215" s="13">
        <v>1342</v>
      </c>
      <c r="H1215" s="13">
        <v>2356</v>
      </c>
      <c r="I1215" s="14" t="s">
        <v>2116</v>
      </c>
      <c r="J1215" s="46" t="s">
        <v>50</v>
      </c>
      <c r="K1215" s="4"/>
    </row>
    <row r="1216" spans="1:11" x14ac:dyDescent="0.2">
      <c r="A1216" s="51">
        <f t="shared" si="22"/>
        <v>1208</v>
      </c>
      <c r="B1216" s="7" t="s">
        <v>1891</v>
      </c>
      <c r="C1216" s="7" t="s">
        <v>2087</v>
      </c>
      <c r="D1216" s="11" t="s">
        <v>21</v>
      </c>
      <c r="E1216" s="49">
        <v>2008.08</v>
      </c>
      <c r="F1216" s="12" t="s">
        <v>100</v>
      </c>
      <c r="G1216" s="13">
        <v>3721</v>
      </c>
      <c r="H1216" s="13">
        <v>5865</v>
      </c>
      <c r="I1216" s="46" t="s">
        <v>2116</v>
      </c>
      <c r="J1216" s="46" t="s">
        <v>50</v>
      </c>
      <c r="K1216" s="4"/>
    </row>
    <row r="1217" spans="1:11" x14ac:dyDescent="0.2">
      <c r="A1217" s="51">
        <f t="shared" si="22"/>
        <v>1209</v>
      </c>
      <c r="B1217" s="7" t="s">
        <v>1892</v>
      </c>
      <c r="C1217" s="7" t="s">
        <v>2087</v>
      </c>
      <c r="D1217" s="11" t="s">
        <v>21</v>
      </c>
      <c r="E1217" s="48">
        <v>2009.03</v>
      </c>
      <c r="F1217" s="8" t="s">
        <v>458</v>
      </c>
      <c r="G1217" s="9">
        <v>2488</v>
      </c>
      <c r="H1217" s="9">
        <v>5193</v>
      </c>
      <c r="I1217" s="40" t="s">
        <v>2</v>
      </c>
      <c r="J1217" s="40" t="s">
        <v>50</v>
      </c>
      <c r="K1217" s="4"/>
    </row>
    <row r="1218" spans="1:11" x14ac:dyDescent="0.2">
      <c r="A1218" s="51">
        <f t="shared" si="22"/>
        <v>1210</v>
      </c>
      <c r="B1218" s="7" t="s">
        <v>1328</v>
      </c>
      <c r="C1218" s="7" t="s">
        <v>2087</v>
      </c>
      <c r="D1218" s="11" t="s">
        <v>2119</v>
      </c>
      <c r="E1218" s="48">
        <v>2009.04</v>
      </c>
      <c r="F1218" s="8" t="s">
        <v>459</v>
      </c>
      <c r="G1218" s="9">
        <v>5459</v>
      </c>
      <c r="H1218" s="9">
        <v>9511</v>
      </c>
      <c r="I1218" s="40" t="s">
        <v>2</v>
      </c>
      <c r="J1218" s="40" t="s">
        <v>50</v>
      </c>
      <c r="K1218" s="4"/>
    </row>
    <row r="1219" spans="1:11" x14ac:dyDescent="0.2">
      <c r="A1219" s="51">
        <f t="shared" si="22"/>
        <v>1211</v>
      </c>
      <c r="B1219" s="7" t="s">
        <v>1329</v>
      </c>
      <c r="C1219" s="7" t="s">
        <v>2087</v>
      </c>
      <c r="D1219" s="11" t="s">
        <v>2095</v>
      </c>
      <c r="E1219" s="49">
        <v>2009.04</v>
      </c>
      <c r="F1219" s="8" t="s">
        <v>460</v>
      </c>
      <c r="G1219" s="9">
        <v>2630</v>
      </c>
      <c r="H1219" s="9">
        <v>6602</v>
      </c>
      <c r="I1219" s="40" t="s">
        <v>2</v>
      </c>
      <c r="J1219" s="40" t="s">
        <v>50</v>
      </c>
      <c r="K1219" s="4"/>
    </row>
    <row r="1220" spans="1:11" x14ac:dyDescent="0.2">
      <c r="A1220" s="51">
        <f t="shared" si="22"/>
        <v>1212</v>
      </c>
      <c r="B1220" s="7" t="s">
        <v>1893</v>
      </c>
      <c r="C1220" s="7" t="s">
        <v>2087</v>
      </c>
      <c r="D1220" s="11" t="s">
        <v>2120</v>
      </c>
      <c r="E1220" s="48">
        <v>2009.04</v>
      </c>
      <c r="F1220" s="8" t="s">
        <v>459</v>
      </c>
      <c r="G1220" s="9">
        <v>16260</v>
      </c>
      <c r="H1220" s="9">
        <v>31067</v>
      </c>
      <c r="I1220" s="40" t="s">
        <v>2</v>
      </c>
      <c r="J1220" s="40" t="s">
        <v>50</v>
      </c>
      <c r="K1220" s="4"/>
    </row>
    <row r="1221" spans="1:11" s="52" customFormat="1" x14ac:dyDescent="0.2">
      <c r="A1221" s="51">
        <f t="shared" si="22"/>
        <v>1213</v>
      </c>
      <c r="B1221" s="7" t="s">
        <v>1894</v>
      </c>
      <c r="C1221" s="7" t="s">
        <v>2087</v>
      </c>
      <c r="D1221" s="11" t="s">
        <v>2120</v>
      </c>
      <c r="E1221" s="49">
        <v>2009.04</v>
      </c>
      <c r="F1221" s="8" t="s">
        <v>460</v>
      </c>
      <c r="G1221" s="9">
        <v>8989</v>
      </c>
      <c r="H1221" s="9">
        <v>17618</v>
      </c>
      <c r="I1221" s="40" t="s">
        <v>2</v>
      </c>
      <c r="J1221" s="40" t="s">
        <v>50</v>
      </c>
      <c r="K1221" s="4"/>
    </row>
    <row r="1222" spans="1:11" s="52" customFormat="1" x14ac:dyDescent="0.2">
      <c r="A1222" s="51">
        <f t="shared" si="22"/>
        <v>1214</v>
      </c>
      <c r="B1222" s="7" t="s">
        <v>1895</v>
      </c>
      <c r="C1222" s="7" t="s">
        <v>2087</v>
      </c>
      <c r="D1222" s="11" t="s">
        <v>2120</v>
      </c>
      <c r="E1222" s="49">
        <v>2009.07</v>
      </c>
      <c r="F1222" s="8" t="s">
        <v>360</v>
      </c>
      <c r="G1222" s="9">
        <v>2698</v>
      </c>
      <c r="H1222" s="9">
        <v>6252</v>
      </c>
      <c r="I1222" s="40" t="s">
        <v>4</v>
      </c>
      <c r="J1222" s="40" t="s">
        <v>50</v>
      </c>
      <c r="K1222" s="4"/>
    </row>
    <row r="1223" spans="1:11" s="52" customFormat="1" x14ac:dyDescent="0.2">
      <c r="A1223" s="51">
        <f t="shared" si="22"/>
        <v>1215</v>
      </c>
      <c r="B1223" s="7" t="s">
        <v>1896</v>
      </c>
      <c r="C1223" s="7" t="s">
        <v>2087</v>
      </c>
      <c r="D1223" s="11" t="s">
        <v>21</v>
      </c>
      <c r="E1223" s="49">
        <v>2009.08</v>
      </c>
      <c r="F1223" s="8" t="s">
        <v>464</v>
      </c>
      <c r="G1223" s="9">
        <v>4718</v>
      </c>
      <c r="H1223" s="9">
        <v>10496</v>
      </c>
      <c r="I1223" s="14" t="s">
        <v>2</v>
      </c>
      <c r="J1223" s="40" t="s">
        <v>50</v>
      </c>
      <c r="K1223" s="4"/>
    </row>
    <row r="1224" spans="1:11" s="52" customFormat="1" x14ac:dyDescent="0.2">
      <c r="A1224" s="51">
        <f t="shared" si="22"/>
        <v>1216</v>
      </c>
      <c r="B1224" s="7" t="s">
        <v>1897</v>
      </c>
      <c r="C1224" s="7" t="s">
        <v>2087</v>
      </c>
      <c r="D1224" s="11" t="s">
        <v>21</v>
      </c>
      <c r="E1224" s="49">
        <v>2009.08</v>
      </c>
      <c r="F1224" s="8" t="s">
        <v>96</v>
      </c>
      <c r="G1224" s="9">
        <v>3761</v>
      </c>
      <c r="H1224" s="9">
        <v>10248</v>
      </c>
      <c r="I1224" s="40" t="s">
        <v>4</v>
      </c>
      <c r="J1224" s="40" t="s">
        <v>50</v>
      </c>
      <c r="K1224" s="4"/>
    </row>
    <row r="1225" spans="1:11" s="52" customFormat="1" x14ac:dyDescent="0.2">
      <c r="A1225" s="51">
        <f t="shared" si="22"/>
        <v>1217</v>
      </c>
      <c r="B1225" s="7" t="s">
        <v>1898</v>
      </c>
      <c r="C1225" s="7" t="s">
        <v>2087</v>
      </c>
      <c r="D1225" s="7" t="s">
        <v>2095</v>
      </c>
      <c r="E1225" s="48" t="s">
        <v>2123</v>
      </c>
      <c r="F1225" s="8" t="s">
        <v>466</v>
      </c>
      <c r="G1225" s="9">
        <v>21734</v>
      </c>
      <c r="H1225" s="9">
        <v>60066</v>
      </c>
      <c r="I1225" s="40" t="s">
        <v>4</v>
      </c>
      <c r="J1225" s="40" t="s">
        <v>50</v>
      </c>
      <c r="K1225" s="4" t="s">
        <v>2124</v>
      </c>
    </row>
    <row r="1226" spans="1:11" s="52" customFormat="1" x14ac:dyDescent="0.2">
      <c r="A1226" s="51">
        <f t="shared" si="22"/>
        <v>1218</v>
      </c>
      <c r="B1226" s="7" t="s">
        <v>1899</v>
      </c>
      <c r="C1226" s="7" t="s">
        <v>2087</v>
      </c>
      <c r="D1226" s="7" t="s">
        <v>21</v>
      </c>
      <c r="E1226" s="48">
        <v>2009.12</v>
      </c>
      <c r="F1226" s="8" t="s">
        <v>469</v>
      </c>
      <c r="G1226" s="9">
        <v>3625</v>
      </c>
      <c r="H1226" s="9">
        <v>10412</v>
      </c>
      <c r="I1226" s="14" t="s">
        <v>984</v>
      </c>
      <c r="J1226" s="40" t="s">
        <v>50</v>
      </c>
      <c r="K1226" s="4"/>
    </row>
    <row r="1227" spans="1:11" s="52" customFormat="1" x14ac:dyDescent="0.2">
      <c r="A1227" s="51">
        <f t="shared" si="22"/>
        <v>1219</v>
      </c>
      <c r="B1227" s="7" t="s">
        <v>1900</v>
      </c>
      <c r="C1227" s="7" t="s">
        <v>2087</v>
      </c>
      <c r="D1227" s="11" t="s">
        <v>2095</v>
      </c>
      <c r="E1227" s="49">
        <v>2010.04</v>
      </c>
      <c r="F1227" s="8" t="s">
        <v>340</v>
      </c>
      <c r="G1227" s="9">
        <v>6761</v>
      </c>
      <c r="H1227" s="9">
        <v>6743</v>
      </c>
      <c r="I1227" s="10" t="s">
        <v>2</v>
      </c>
      <c r="J1227" s="40" t="s">
        <v>50</v>
      </c>
      <c r="K1227" s="4"/>
    </row>
    <row r="1228" spans="1:11" s="52" customFormat="1" x14ac:dyDescent="0.2">
      <c r="A1228" s="51">
        <f t="shared" si="22"/>
        <v>1220</v>
      </c>
      <c r="B1228" s="7" t="s">
        <v>1901</v>
      </c>
      <c r="C1228" s="7" t="s">
        <v>2087</v>
      </c>
      <c r="D1228" s="7" t="s">
        <v>2095</v>
      </c>
      <c r="E1228" s="48">
        <v>2010.04</v>
      </c>
      <c r="F1228" s="8" t="s">
        <v>107</v>
      </c>
      <c r="G1228" s="9">
        <v>4490</v>
      </c>
      <c r="H1228" s="9">
        <v>3871</v>
      </c>
      <c r="I1228" s="14" t="s">
        <v>984</v>
      </c>
      <c r="J1228" s="40" t="s">
        <v>50</v>
      </c>
      <c r="K1228" s="4" t="s">
        <v>2124</v>
      </c>
    </row>
    <row r="1229" spans="1:11" s="52" customFormat="1" x14ac:dyDescent="0.2">
      <c r="A1229" s="51">
        <f t="shared" si="22"/>
        <v>1221</v>
      </c>
      <c r="B1229" s="7" t="s">
        <v>1902</v>
      </c>
      <c r="C1229" s="7" t="s">
        <v>2087</v>
      </c>
      <c r="D1229" s="7" t="s">
        <v>2095</v>
      </c>
      <c r="E1229" s="48">
        <v>2010.06</v>
      </c>
      <c r="F1229" s="8" t="s">
        <v>416</v>
      </c>
      <c r="G1229" s="9">
        <v>9931</v>
      </c>
      <c r="H1229" s="9">
        <v>15318</v>
      </c>
      <c r="I1229" s="10" t="s">
        <v>2</v>
      </c>
      <c r="J1229" s="40" t="s">
        <v>50</v>
      </c>
      <c r="K1229" s="4"/>
    </row>
    <row r="1230" spans="1:11" s="52" customFormat="1" x14ac:dyDescent="0.2">
      <c r="A1230" s="51">
        <f t="shared" si="22"/>
        <v>1222</v>
      </c>
      <c r="B1230" s="7" t="s">
        <v>1333</v>
      </c>
      <c r="C1230" s="7" t="s">
        <v>2087</v>
      </c>
      <c r="D1230" s="11" t="s">
        <v>2128</v>
      </c>
      <c r="E1230" s="49">
        <v>2010.09</v>
      </c>
      <c r="F1230" s="8" t="s">
        <v>427</v>
      </c>
      <c r="G1230" s="9">
        <v>26460</v>
      </c>
      <c r="H1230" s="9">
        <v>56412</v>
      </c>
      <c r="I1230" s="40" t="s">
        <v>4</v>
      </c>
      <c r="J1230" s="40" t="s">
        <v>50</v>
      </c>
      <c r="K1230" s="35"/>
    </row>
    <row r="1231" spans="1:11" s="52" customFormat="1" x14ac:dyDescent="0.2">
      <c r="A1231" s="51">
        <f t="shared" si="22"/>
        <v>1223</v>
      </c>
      <c r="B1231" s="7" t="s">
        <v>1903</v>
      </c>
      <c r="C1231" s="7" t="s">
        <v>2087</v>
      </c>
      <c r="D1231" s="11" t="s">
        <v>2095</v>
      </c>
      <c r="E1231" s="49">
        <v>2010.09</v>
      </c>
      <c r="F1231" s="8" t="s">
        <v>429</v>
      </c>
      <c r="G1231" s="9">
        <v>597</v>
      </c>
      <c r="H1231" s="9">
        <v>658</v>
      </c>
      <c r="I1231" s="50" t="s">
        <v>2</v>
      </c>
      <c r="J1231" s="50" t="s">
        <v>50</v>
      </c>
      <c r="K1231" s="35"/>
    </row>
    <row r="1232" spans="1:11" s="52" customFormat="1" x14ac:dyDescent="0.2">
      <c r="A1232" s="51">
        <f t="shared" si="22"/>
        <v>1224</v>
      </c>
      <c r="B1232" s="7" t="s">
        <v>2141</v>
      </c>
      <c r="C1232" s="7" t="s">
        <v>2087</v>
      </c>
      <c r="D1232" s="11" t="s">
        <v>2095</v>
      </c>
      <c r="E1232" s="49">
        <v>2011.08</v>
      </c>
      <c r="F1232" s="8" t="s">
        <v>380</v>
      </c>
      <c r="G1232" s="9">
        <v>14130</v>
      </c>
      <c r="H1232" s="9">
        <v>29563</v>
      </c>
      <c r="I1232" s="40" t="s">
        <v>4</v>
      </c>
      <c r="J1232" s="40" t="s">
        <v>50</v>
      </c>
      <c r="K1232" s="4"/>
    </row>
    <row r="1233" spans="1:11" s="52" customFormat="1" x14ac:dyDescent="0.2">
      <c r="A1233" s="51">
        <f t="shared" si="22"/>
        <v>1225</v>
      </c>
      <c r="B1233" s="7" t="s">
        <v>2159</v>
      </c>
      <c r="C1233" s="7" t="s">
        <v>2087</v>
      </c>
      <c r="D1233" s="11" t="s">
        <v>2160</v>
      </c>
      <c r="E1233" s="49">
        <v>2011.12</v>
      </c>
      <c r="F1233" s="8" t="s">
        <v>396</v>
      </c>
      <c r="G1233" s="9">
        <v>2695</v>
      </c>
      <c r="H1233" s="9">
        <v>2981</v>
      </c>
      <c r="I1233" s="40" t="s">
        <v>4</v>
      </c>
      <c r="J1233" s="40" t="s">
        <v>50</v>
      </c>
      <c r="K1233" s="4"/>
    </row>
    <row r="1234" spans="1:11" s="52" customFormat="1" x14ac:dyDescent="0.2">
      <c r="A1234" s="51">
        <f t="shared" si="22"/>
        <v>1226</v>
      </c>
      <c r="B1234" s="7" t="s">
        <v>1904</v>
      </c>
      <c r="C1234" s="7" t="s">
        <v>2087</v>
      </c>
      <c r="D1234" s="11" t="s">
        <v>2095</v>
      </c>
      <c r="E1234" s="49">
        <v>2012.01</v>
      </c>
      <c r="F1234" s="8" t="s">
        <v>397</v>
      </c>
      <c r="G1234" s="9">
        <v>18116</v>
      </c>
      <c r="H1234" s="9">
        <v>30477</v>
      </c>
      <c r="I1234" s="40" t="s">
        <v>4</v>
      </c>
      <c r="J1234" s="40" t="s">
        <v>50</v>
      </c>
      <c r="K1234" s="4"/>
    </row>
    <row r="1235" spans="1:11" s="52" customFormat="1" x14ac:dyDescent="0.2">
      <c r="A1235" s="51">
        <f t="shared" si="22"/>
        <v>1227</v>
      </c>
      <c r="B1235" s="7" t="s">
        <v>1905</v>
      </c>
      <c r="C1235" s="7" t="s">
        <v>2087</v>
      </c>
      <c r="D1235" s="11" t="s">
        <v>2095</v>
      </c>
      <c r="E1235" s="49">
        <v>2012.02</v>
      </c>
      <c r="F1235" s="8" t="s">
        <v>495</v>
      </c>
      <c r="G1235" s="9">
        <v>13055</v>
      </c>
      <c r="H1235" s="9">
        <v>19716</v>
      </c>
      <c r="I1235" s="10" t="s">
        <v>2164</v>
      </c>
      <c r="J1235" s="40" t="s">
        <v>50</v>
      </c>
      <c r="K1235" s="4"/>
    </row>
    <row r="1236" spans="1:11" s="52" customFormat="1" x14ac:dyDescent="0.2">
      <c r="A1236" s="51">
        <f t="shared" si="22"/>
        <v>1228</v>
      </c>
      <c r="B1236" s="7" t="s">
        <v>1906</v>
      </c>
      <c r="C1236" s="7" t="s">
        <v>2087</v>
      </c>
      <c r="D1236" s="11" t="s">
        <v>2095</v>
      </c>
      <c r="E1236" s="49">
        <v>2012.02</v>
      </c>
      <c r="F1236" s="8" t="s">
        <v>400</v>
      </c>
      <c r="G1236" s="9">
        <v>12475</v>
      </c>
      <c r="H1236" s="9">
        <v>20037</v>
      </c>
      <c r="I1236" s="10" t="s">
        <v>2116</v>
      </c>
      <c r="J1236" s="40" t="s">
        <v>50</v>
      </c>
      <c r="K1236" s="4"/>
    </row>
    <row r="1237" spans="1:11" s="52" customFormat="1" x14ac:dyDescent="0.2">
      <c r="A1237" s="51">
        <f t="shared" si="22"/>
        <v>1229</v>
      </c>
      <c r="B1237" s="7" t="s">
        <v>1907</v>
      </c>
      <c r="C1237" s="7" t="s">
        <v>2087</v>
      </c>
      <c r="D1237" s="11" t="s">
        <v>2095</v>
      </c>
      <c r="E1237" s="48">
        <v>2012.05</v>
      </c>
      <c r="F1237" s="8" t="s">
        <v>409</v>
      </c>
      <c r="G1237" s="9">
        <v>7627</v>
      </c>
      <c r="H1237" s="9">
        <v>15293</v>
      </c>
      <c r="I1237" s="10" t="s">
        <v>853</v>
      </c>
      <c r="J1237" s="40" t="s">
        <v>50</v>
      </c>
      <c r="K1237" s="4"/>
    </row>
    <row r="1238" spans="1:11" s="52" customFormat="1" x14ac:dyDescent="0.2">
      <c r="A1238" s="51">
        <f t="shared" si="22"/>
        <v>1230</v>
      </c>
      <c r="B1238" s="7" t="s">
        <v>2171</v>
      </c>
      <c r="C1238" s="7" t="s">
        <v>2087</v>
      </c>
      <c r="D1238" s="11" t="s">
        <v>2095</v>
      </c>
      <c r="E1238" s="48">
        <v>2012.06</v>
      </c>
      <c r="F1238" s="8" t="s">
        <v>295</v>
      </c>
      <c r="G1238" s="9">
        <v>22931</v>
      </c>
      <c r="H1238" s="9">
        <v>33394</v>
      </c>
      <c r="I1238" s="10" t="s">
        <v>2</v>
      </c>
      <c r="J1238" s="40" t="s">
        <v>50</v>
      </c>
      <c r="K1238" s="4"/>
    </row>
    <row r="1239" spans="1:11" s="52" customFormat="1" x14ac:dyDescent="0.2">
      <c r="A1239" s="51">
        <f t="shared" si="22"/>
        <v>1231</v>
      </c>
      <c r="B1239" s="7" t="s">
        <v>1908</v>
      </c>
      <c r="C1239" s="7" t="s">
        <v>2087</v>
      </c>
      <c r="D1239" s="11" t="s">
        <v>2119</v>
      </c>
      <c r="E1239" s="48">
        <v>2012.06</v>
      </c>
      <c r="F1239" s="8" t="s">
        <v>295</v>
      </c>
      <c r="G1239" s="9">
        <v>760</v>
      </c>
      <c r="H1239" s="9">
        <v>1084</v>
      </c>
      <c r="I1239" s="10" t="s">
        <v>2</v>
      </c>
      <c r="J1239" s="40" t="s">
        <v>50</v>
      </c>
      <c r="K1239" s="4"/>
    </row>
    <row r="1240" spans="1:11" s="52" customFormat="1" x14ac:dyDescent="0.2">
      <c r="A1240" s="51">
        <f t="shared" si="22"/>
        <v>1232</v>
      </c>
      <c r="B1240" s="11" t="s">
        <v>1909</v>
      </c>
      <c r="C1240" s="7" t="s">
        <v>2087</v>
      </c>
      <c r="D1240" s="11" t="s">
        <v>2095</v>
      </c>
      <c r="E1240" s="48">
        <v>2013.01</v>
      </c>
      <c r="F1240" s="8" t="s">
        <v>366</v>
      </c>
      <c r="G1240" s="9">
        <v>1328</v>
      </c>
      <c r="H1240" s="9">
        <v>2180</v>
      </c>
      <c r="I1240" s="10" t="s">
        <v>2116</v>
      </c>
      <c r="J1240" s="40" t="s">
        <v>50</v>
      </c>
      <c r="K1240" s="4"/>
    </row>
    <row r="1241" spans="1:11" x14ac:dyDescent="0.2">
      <c r="A1241" s="51">
        <f t="shared" si="22"/>
        <v>1233</v>
      </c>
      <c r="B1241" s="11" t="s">
        <v>1910</v>
      </c>
      <c r="C1241" s="11" t="s">
        <v>2087</v>
      </c>
      <c r="D1241" s="11" t="s">
        <v>2095</v>
      </c>
      <c r="E1241" s="48">
        <v>2013.07</v>
      </c>
      <c r="F1241" s="8" t="s">
        <v>295</v>
      </c>
      <c r="G1241" s="9">
        <v>26526</v>
      </c>
      <c r="H1241" s="9">
        <v>56146</v>
      </c>
      <c r="I1241" s="10" t="s">
        <v>2186</v>
      </c>
      <c r="J1241" s="40" t="s">
        <v>50</v>
      </c>
      <c r="K1241" s="4"/>
    </row>
    <row r="1242" spans="1:11" x14ac:dyDescent="0.2">
      <c r="A1242" s="51">
        <f t="shared" si="22"/>
        <v>1234</v>
      </c>
      <c r="B1242" s="11" t="s">
        <v>1911</v>
      </c>
      <c r="C1242" s="11" t="s">
        <v>2087</v>
      </c>
      <c r="D1242" s="11" t="s">
        <v>2095</v>
      </c>
      <c r="E1242" s="48">
        <v>2013.08</v>
      </c>
      <c r="F1242" s="8" t="s">
        <v>497</v>
      </c>
      <c r="G1242" s="9">
        <v>8850</v>
      </c>
      <c r="H1242" s="9">
        <v>13468</v>
      </c>
      <c r="I1242" s="10" t="s">
        <v>2116</v>
      </c>
      <c r="J1242" s="40" t="s">
        <v>50</v>
      </c>
      <c r="K1242" s="4"/>
    </row>
    <row r="1243" spans="1:11" x14ac:dyDescent="0.2">
      <c r="A1243" s="51">
        <f t="shared" si="22"/>
        <v>1235</v>
      </c>
      <c r="B1243" s="11" t="s">
        <v>1912</v>
      </c>
      <c r="C1243" s="11" t="s">
        <v>2087</v>
      </c>
      <c r="D1243" s="11" t="s">
        <v>2095</v>
      </c>
      <c r="E1243" s="48">
        <v>2013.09</v>
      </c>
      <c r="F1243" s="8" t="s">
        <v>260</v>
      </c>
      <c r="G1243" s="9">
        <v>21848</v>
      </c>
      <c r="H1243" s="9">
        <v>52791</v>
      </c>
      <c r="I1243" s="10" t="s">
        <v>2208</v>
      </c>
      <c r="J1243" s="40" t="s">
        <v>50</v>
      </c>
      <c r="K1243" s="4"/>
    </row>
    <row r="1244" spans="1:11" x14ac:dyDescent="0.2">
      <c r="A1244" s="51">
        <f t="shared" si="22"/>
        <v>1236</v>
      </c>
      <c r="B1244" s="11" t="s">
        <v>1913</v>
      </c>
      <c r="C1244" s="7" t="s">
        <v>2087</v>
      </c>
      <c r="D1244" s="11" t="s">
        <v>2095</v>
      </c>
      <c r="E1244" s="49">
        <v>2014.01</v>
      </c>
      <c r="F1244" s="36" t="s">
        <v>308</v>
      </c>
      <c r="G1244" s="37">
        <v>8728</v>
      </c>
      <c r="H1244" s="9">
        <v>14712</v>
      </c>
      <c r="I1244" s="10" t="s">
        <v>2186</v>
      </c>
      <c r="J1244" s="40" t="s">
        <v>50</v>
      </c>
      <c r="K1244" s="5"/>
    </row>
    <row r="1245" spans="1:11" x14ac:dyDescent="0.2">
      <c r="A1245" s="51">
        <f t="shared" si="22"/>
        <v>1237</v>
      </c>
      <c r="B1245" s="11" t="s">
        <v>1914</v>
      </c>
      <c r="C1245" s="7" t="s">
        <v>2087</v>
      </c>
      <c r="D1245" s="11" t="s">
        <v>2095</v>
      </c>
      <c r="E1245" s="49">
        <v>2014.03</v>
      </c>
      <c r="F1245" s="36" t="s">
        <v>317</v>
      </c>
      <c r="G1245" s="37">
        <v>6305</v>
      </c>
      <c r="H1245" s="9">
        <v>12550</v>
      </c>
      <c r="I1245" s="10" t="s">
        <v>2186</v>
      </c>
      <c r="J1245" s="40" t="s">
        <v>50</v>
      </c>
      <c r="K1245" s="5"/>
    </row>
    <row r="1246" spans="1:11" x14ac:dyDescent="0.2">
      <c r="A1246" s="51">
        <f t="shared" si="22"/>
        <v>1238</v>
      </c>
      <c r="B1246" s="11" t="s">
        <v>1915</v>
      </c>
      <c r="C1246" s="11" t="s">
        <v>2087</v>
      </c>
      <c r="D1246" s="11" t="s">
        <v>2095</v>
      </c>
      <c r="E1246" s="49">
        <v>2014.05</v>
      </c>
      <c r="F1246" s="36" t="s">
        <v>323</v>
      </c>
      <c r="G1246" s="37">
        <v>14721</v>
      </c>
      <c r="H1246" s="9">
        <v>46379</v>
      </c>
      <c r="I1246" s="10" t="s">
        <v>2</v>
      </c>
      <c r="J1246" s="40" t="s">
        <v>50</v>
      </c>
      <c r="K1246" s="4" t="s">
        <v>2246</v>
      </c>
    </row>
    <row r="1247" spans="1:11" s="52" customFormat="1" x14ac:dyDescent="0.2">
      <c r="A1247" s="51">
        <f t="shared" si="22"/>
        <v>1239</v>
      </c>
      <c r="B1247" s="7" t="s">
        <v>1916</v>
      </c>
      <c r="C1247" s="7" t="s">
        <v>2087</v>
      </c>
      <c r="D1247" s="7" t="s">
        <v>2095</v>
      </c>
      <c r="E1247" s="49">
        <v>2014.07</v>
      </c>
      <c r="F1247" s="8" t="s">
        <v>332</v>
      </c>
      <c r="G1247" s="9">
        <v>10514</v>
      </c>
      <c r="H1247" s="9">
        <v>20350</v>
      </c>
      <c r="I1247" s="10" t="s">
        <v>2118</v>
      </c>
      <c r="J1247" s="40" t="s">
        <v>50</v>
      </c>
      <c r="K1247" s="4"/>
    </row>
    <row r="1248" spans="1:11" s="52" customFormat="1" x14ac:dyDescent="0.2">
      <c r="A1248" s="51">
        <f t="shared" si="22"/>
        <v>1240</v>
      </c>
      <c r="B1248" s="7" t="s">
        <v>1917</v>
      </c>
      <c r="C1248" s="7" t="s">
        <v>2087</v>
      </c>
      <c r="D1248" s="7" t="s">
        <v>2254</v>
      </c>
      <c r="E1248" s="49">
        <v>2014.07</v>
      </c>
      <c r="F1248" s="8" t="s">
        <v>332</v>
      </c>
      <c r="G1248" s="9">
        <v>6262</v>
      </c>
      <c r="H1248" s="9">
        <v>11582</v>
      </c>
      <c r="I1248" s="10" t="s">
        <v>2116</v>
      </c>
      <c r="J1248" s="40" t="s">
        <v>50</v>
      </c>
      <c r="K1248" s="4"/>
    </row>
    <row r="1249" spans="1:11" s="52" customFormat="1" x14ac:dyDescent="0.2">
      <c r="A1249" s="51">
        <f t="shared" si="22"/>
        <v>1241</v>
      </c>
      <c r="B1249" s="7" t="s">
        <v>1918</v>
      </c>
      <c r="C1249" s="7" t="s">
        <v>2087</v>
      </c>
      <c r="D1249" s="7" t="s">
        <v>2095</v>
      </c>
      <c r="E1249" s="49">
        <v>2014.08</v>
      </c>
      <c r="F1249" s="8" t="s">
        <v>99</v>
      </c>
      <c r="G1249" s="9">
        <v>11586</v>
      </c>
      <c r="H1249" s="9">
        <v>18451</v>
      </c>
      <c r="I1249" s="10" t="s">
        <v>2256</v>
      </c>
      <c r="J1249" s="40" t="s">
        <v>50</v>
      </c>
      <c r="K1249" s="4"/>
    </row>
    <row r="1250" spans="1:11" s="52" customFormat="1" x14ac:dyDescent="0.2">
      <c r="A1250" s="51">
        <f t="shared" si="22"/>
        <v>1242</v>
      </c>
      <c r="B1250" s="7" t="s">
        <v>1919</v>
      </c>
      <c r="C1250" s="7" t="s">
        <v>2087</v>
      </c>
      <c r="D1250" s="7" t="s">
        <v>2115</v>
      </c>
      <c r="E1250" s="49">
        <v>2014.12</v>
      </c>
      <c r="F1250" s="8" t="s">
        <v>233</v>
      </c>
      <c r="G1250" s="9">
        <v>7034</v>
      </c>
      <c r="H1250" s="9">
        <v>12221</v>
      </c>
      <c r="I1250" s="10" t="s">
        <v>2271</v>
      </c>
      <c r="J1250" s="40" t="s">
        <v>50</v>
      </c>
      <c r="K1250" s="4"/>
    </row>
    <row r="1251" spans="1:11" s="52" customFormat="1" x14ac:dyDescent="0.2">
      <c r="A1251" s="51">
        <f t="shared" si="22"/>
        <v>1243</v>
      </c>
      <c r="B1251" s="7" t="s">
        <v>2272</v>
      </c>
      <c r="C1251" s="7" t="s">
        <v>2087</v>
      </c>
      <c r="D1251" s="7" t="s">
        <v>2095</v>
      </c>
      <c r="E1251" s="49">
        <v>2015.01</v>
      </c>
      <c r="F1251" s="8" t="s">
        <v>233</v>
      </c>
      <c r="G1251" s="9">
        <v>137</v>
      </c>
      <c r="H1251" s="9">
        <v>280</v>
      </c>
      <c r="I1251" s="10" t="s">
        <v>2273</v>
      </c>
      <c r="J1251" s="40" t="s">
        <v>50</v>
      </c>
      <c r="K1251" s="4"/>
    </row>
    <row r="1252" spans="1:11" s="52" customFormat="1" x14ac:dyDescent="0.2">
      <c r="A1252" s="51">
        <f t="shared" si="22"/>
        <v>1244</v>
      </c>
      <c r="B1252" s="11" t="s">
        <v>1920</v>
      </c>
      <c r="C1252" s="7" t="s">
        <v>2087</v>
      </c>
      <c r="D1252" s="11" t="s">
        <v>2095</v>
      </c>
      <c r="E1252" s="49">
        <v>2015.04</v>
      </c>
      <c r="F1252" s="12" t="s">
        <v>258</v>
      </c>
      <c r="G1252" s="13">
        <v>4127</v>
      </c>
      <c r="H1252" s="13">
        <v>8816</v>
      </c>
      <c r="I1252" s="14" t="s">
        <v>2116</v>
      </c>
      <c r="J1252" s="46" t="s">
        <v>50</v>
      </c>
      <c r="K1252" s="6"/>
    </row>
    <row r="1253" spans="1:11" s="52" customFormat="1" x14ac:dyDescent="0.2">
      <c r="A1253" s="51">
        <f t="shared" si="22"/>
        <v>1245</v>
      </c>
      <c r="B1253" s="11" t="s">
        <v>1921</v>
      </c>
      <c r="C1253" s="11" t="s">
        <v>2087</v>
      </c>
      <c r="D1253" s="11" t="s">
        <v>2095</v>
      </c>
      <c r="E1253" s="49">
        <v>2015.05</v>
      </c>
      <c r="F1253" s="12" t="s">
        <v>261</v>
      </c>
      <c r="G1253" s="13">
        <v>9713</v>
      </c>
      <c r="H1253" s="13">
        <v>16251</v>
      </c>
      <c r="I1253" s="14" t="s">
        <v>2285</v>
      </c>
      <c r="J1253" s="46" t="s">
        <v>50</v>
      </c>
      <c r="K1253" s="5"/>
    </row>
    <row r="1254" spans="1:11" s="52" customFormat="1" x14ac:dyDescent="0.2">
      <c r="A1254" s="51">
        <f t="shared" si="22"/>
        <v>1246</v>
      </c>
      <c r="B1254" s="11" t="s">
        <v>1922</v>
      </c>
      <c r="C1254" s="11" t="s">
        <v>2087</v>
      </c>
      <c r="D1254" s="11" t="s">
        <v>2115</v>
      </c>
      <c r="E1254" s="49">
        <v>2015.06</v>
      </c>
      <c r="F1254" s="12" t="s">
        <v>265</v>
      </c>
      <c r="G1254" s="13">
        <v>18028</v>
      </c>
      <c r="H1254" s="13">
        <v>25331</v>
      </c>
      <c r="I1254" s="14" t="s">
        <v>2116</v>
      </c>
      <c r="J1254" s="46" t="s">
        <v>50</v>
      </c>
      <c r="K1254" s="6"/>
    </row>
    <row r="1255" spans="1:11" x14ac:dyDescent="0.2">
      <c r="A1255" s="51">
        <f t="shared" si="22"/>
        <v>1247</v>
      </c>
      <c r="B1255" s="11" t="s">
        <v>1923</v>
      </c>
      <c r="C1255" s="11" t="s">
        <v>2087</v>
      </c>
      <c r="D1255" s="11" t="s">
        <v>2298</v>
      </c>
      <c r="E1255" s="49">
        <v>2015.07</v>
      </c>
      <c r="F1255" s="12" t="s">
        <v>84</v>
      </c>
      <c r="G1255" s="13">
        <v>9452</v>
      </c>
      <c r="H1255" s="13">
        <v>15471</v>
      </c>
      <c r="I1255" s="14" t="s">
        <v>2186</v>
      </c>
      <c r="J1255" s="46" t="s">
        <v>50</v>
      </c>
      <c r="K1255" s="6"/>
    </row>
    <row r="1256" spans="1:11" x14ac:dyDescent="0.2">
      <c r="A1256" s="51">
        <f t="shared" si="22"/>
        <v>1248</v>
      </c>
      <c r="B1256" s="11" t="s">
        <v>1924</v>
      </c>
      <c r="C1256" s="11" t="s">
        <v>2087</v>
      </c>
      <c r="D1256" s="11" t="s">
        <v>2160</v>
      </c>
      <c r="E1256" s="49">
        <v>2016.03</v>
      </c>
      <c r="F1256" s="12" t="s">
        <v>243</v>
      </c>
      <c r="G1256" s="13">
        <v>7040</v>
      </c>
      <c r="H1256" s="13">
        <v>13569</v>
      </c>
      <c r="I1256" s="14" t="s">
        <v>2186</v>
      </c>
      <c r="J1256" s="46" t="s">
        <v>50</v>
      </c>
      <c r="K1256" s="6"/>
    </row>
    <row r="1257" spans="1:11" x14ac:dyDescent="0.2">
      <c r="A1257" s="51">
        <f t="shared" si="22"/>
        <v>1249</v>
      </c>
      <c r="B1257" s="11" t="s">
        <v>1925</v>
      </c>
      <c r="C1257" s="11" t="s">
        <v>2087</v>
      </c>
      <c r="D1257" s="11" t="s">
        <v>2095</v>
      </c>
      <c r="E1257" s="49">
        <v>2016.04</v>
      </c>
      <c r="F1257" s="12" t="s">
        <v>196</v>
      </c>
      <c r="G1257" s="13">
        <v>6287</v>
      </c>
      <c r="H1257" s="13">
        <v>12929</v>
      </c>
      <c r="I1257" s="14" t="s">
        <v>2168</v>
      </c>
      <c r="J1257" s="46" t="s">
        <v>50</v>
      </c>
      <c r="K1257" s="5" t="s">
        <v>2333</v>
      </c>
    </row>
    <row r="1258" spans="1:11" x14ac:dyDescent="0.2">
      <c r="A1258" s="51">
        <f t="shared" si="22"/>
        <v>1250</v>
      </c>
      <c r="B1258" s="11" t="s">
        <v>1926</v>
      </c>
      <c r="C1258" s="11" t="s">
        <v>2087</v>
      </c>
      <c r="D1258" s="11" t="s">
        <v>2095</v>
      </c>
      <c r="E1258" s="49">
        <v>2016.08</v>
      </c>
      <c r="F1258" s="12" t="s">
        <v>216</v>
      </c>
      <c r="G1258" s="13">
        <v>11351</v>
      </c>
      <c r="H1258" s="13">
        <v>22775</v>
      </c>
      <c r="I1258" s="14" t="s">
        <v>2222</v>
      </c>
      <c r="J1258" s="46" t="s">
        <v>50</v>
      </c>
      <c r="K1258" s="5"/>
    </row>
    <row r="1259" spans="1:11" x14ac:dyDescent="0.2">
      <c r="A1259" s="51">
        <f t="shared" si="22"/>
        <v>1251</v>
      </c>
      <c r="B1259" s="11" t="s">
        <v>1927</v>
      </c>
      <c r="C1259" s="11" t="s">
        <v>2087</v>
      </c>
      <c r="D1259" s="11" t="s">
        <v>2095</v>
      </c>
      <c r="E1259" s="49">
        <v>2016.08</v>
      </c>
      <c r="F1259" s="12" t="s">
        <v>220</v>
      </c>
      <c r="G1259" s="13">
        <v>1674</v>
      </c>
      <c r="H1259" s="13">
        <v>3001</v>
      </c>
      <c r="I1259" s="14" t="s">
        <v>2116</v>
      </c>
      <c r="J1259" s="46" t="s">
        <v>50</v>
      </c>
      <c r="K1259" s="5"/>
    </row>
    <row r="1260" spans="1:11" x14ac:dyDescent="0.2">
      <c r="A1260" s="51">
        <f t="shared" si="22"/>
        <v>1252</v>
      </c>
      <c r="B1260" s="11" t="s">
        <v>1928</v>
      </c>
      <c r="C1260" s="11" t="s">
        <v>2087</v>
      </c>
      <c r="D1260" s="11" t="s">
        <v>2360</v>
      </c>
      <c r="E1260" s="49" t="s">
        <v>890</v>
      </c>
      <c r="F1260" s="12" t="s">
        <v>87</v>
      </c>
      <c r="G1260" s="13">
        <v>5579</v>
      </c>
      <c r="H1260" s="13">
        <v>15775</v>
      </c>
      <c r="I1260" s="14" t="s">
        <v>4</v>
      </c>
      <c r="J1260" s="46" t="s">
        <v>50</v>
      </c>
      <c r="K1260" s="5" t="s">
        <v>2243</v>
      </c>
    </row>
    <row r="1261" spans="1:11" x14ac:dyDescent="0.2">
      <c r="A1261" s="51">
        <f t="shared" si="22"/>
        <v>1253</v>
      </c>
      <c r="B1261" s="11" t="s">
        <v>1926</v>
      </c>
      <c r="C1261" s="11" t="s">
        <v>2087</v>
      </c>
      <c r="D1261" s="15" t="s">
        <v>2095</v>
      </c>
      <c r="E1261" s="49">
        <v>2016.11</v>
      </c>
      <c r="F1261" s="12" t="s">
        <v>172</v>
      </c>
      <c r="G1261" s="16">
        <v>147</v>
      </c>
      <c r="H1261" s="17">
        <v>367</v>
      </c>
      <c r="I1261" s="18" t="s">
        <v>2110</v>
      </c>
      <c r="J1261" s="18" t="s">
        <v>2110</v>
      </c>
      <c r="K1261" s="6"/>
    </row>
    <row r="1262" spans="1:11" x14ac:dyDescent="0.2">
      <c r="A1262" s="51">
        <f t="shared" si="22"/>
        <v>1254</v>
      </c>
      <c r="B1262" s="11" t="s">
        <v>1929</v>
      </c>
      <c r="C1262" s="11" t="s">
        <v>2087</v>
      </c>
      <c r="D1262" s="11" t="s">
        <v>2095</v>
      </c>
      <c r="E1262" s="49">
        <v>2017.02</v>
      </c>
      <c r="F1262" s="12" t="s">
        <v>148</v>
      </c>
      <c r="G1262" s="16">
        <v>10149</v>
      </c>
      <c r="H1262" s="13">
        <v>21584</v>
      </c>
      <c r="I1262" s="14" t="s">
        <v>4</v>
      </c>
      <c r="J1262" s="18" t="s">
        <v>50</v>
      </c>
      <c r="K1262" s="6"/>
    </row>
    <row r="1263" spans="1:11" x14ac:dyDescent="0.2">
      <c r="A1263" s="51">
        <f t="shared" si="22"/>
        <v>1255</v>
      </c>
      <c r="B1263" s="11" t="s">
        <v>2398</v>
      </c>
      <c r="C1263" s="11" t="s">
        <v>2087</v>
      </c>
      <c r="D1263" s="11" t="s">
        <v>2095</v>
      </c>
      <c r="E1263" s="49">
        <v>2017.03</v>
      </c>
      <c r="F1263" s="12" t="s">
        <v>146</v>
      </c>
      <c r="G1263" s="13">
        <v>8466</v>
      </c>
      <c r="H1263" s="13">
        <v>16020</v>
      </c>
      <c r="I1263" s="18" t="s">
        <v>2175</v>
      </c>
      <c r="J1263" s="18" t="s">
        <v>50</v>
      </c>
      <c r="K1263" s="6"/>
    </row>
    <row r="1264" spans="1:11" x14ac:dyDescent="0.2">
      <c r="A1264" s="51">
        <f t="shared" si="22"/>
        <v>1256</v>
      </c>
      <c r="B1264" s="11" t="s">
        <v>1930</v>
      </c>
      <c r="C1264" s="21" t="s">
        <v>2087</v>
      </c>
      <c r="D1264" s="11" t="s">
        <v>2095</v>
      </c>
      <c r="E1264" s="49">
        <v>2017.05</v>
      </c>
      <c r="F1264" s="12" t="s">
        <v>117</v>
      </c>
      <c r="G1264" s="13">
        <v>1622</v>
      </c>
      <c r="H1264" s="13">
        <v>3502</v>
      </c>
      <c r="I1264" s="14" t="s">
        <v>2116</v>
      </c>
      <c r="J1264" s="18" t="s">
        <v>50</v>
      </c>
      <c r="K1264" s="6"/>
    </row>
    <row r="1265" spans="1:11" x14ac:dyDescent="0.2">
      <c r="A1265" s="51">
        <f t="shared" si="22"/>
        <v>1257</v>
      </c>
      <c r="B1265" s="21" t="s">
        <v>1931</v>
      </c>
      <c r="C1265" s="21" t="s">
        <v>2087</v>
      </c>
      <c r="D1265" s="11" t="s">
        <v>2429</v>
      </c>
      <c r="E1265" s="49">
        <v>2017.07</v>
      </c>
      <c r="F1265" s="12" t="s">
        <v>102</v>
      </c>
      <c r="G1265" s="13">
        <v>14104</v>
      </c>
      <c r="H1265" s="13">
        <v>29392</v>
      </c>
      <c r="I1265" s="14" t="s">
        <v>70</v>
      </c>
      <c r="J1265" s="46" t="s">
        <v>50</v>
      </c>
      <c r="K1265" s="6"/>
    </row>
    <row r="1266" spans="1:11" x14ac:dyDescent="0.2">
      <c r="A1266" s="51">
        <f t="shared" si="22"/>
        <v>1258</v>
      </c>
      <c r="B1266" s="21" t="s">
        <v>72</v>
      </c>
      <c r="C1266" s="21" t="s">
        <v>2087</v>
      </c>
      <c r="D1266" s="11" t="s">
        <v>2095</v>
      </c>
      <c r="E1266" s="49">
        <v>2017.07</v>
      </c>
      <c r="F1266" s="12" t="s">
        <v>86</v>
      </c>
      <c r="G1266" s="13">
        <v>13097</v>
      </c>
      <c r="H1266" s="13">
        <v>15986</v>
      </c>
      <c r="I1266" s="14" t="s">
        <v>2116</v>
      </c>
      <c r="J1266" s="46" t="s">
        <v>50</v>
      </c>
      <c r="K1266" s="6"/>
    </row>
    <row r="1267" spans="1:11" x14ac:dyDescent="0.2">
      <c r="A1267" s="51">
        <f t="shared" si="22"/>
        <v>1259</v>
      </c>
      <c r="B1267" s="21" t="s">
        <v>1932</v>
      </c>
      <c r="C1267" s="21" t="s">
        <v>2087</v>
      </c>
      <c r="D1267" s="11" t="s">
        <v>2095</v>
      </c>
      <c r="E1267" s="49">
        <v>2017.07</v>
      </c>
      <c r="F1267" s="12" t="s">
        <v>83</v>
      </c>
      <c r="G1267" s="13">
        <v>10251</v>
      </c>
      <c r="H1267" s="13">
        <v>9014</v>
      </c>
      <c r="I1267" s="14" t="s">
        <v>2116</v>
      </c>
      <c r="J1267" s="46" t="s">
        <v>50</v>
      </c>
      <c r="K1267" s="6"/>
    </row>
    <row r="1268" spans="1:11" x14ac:dyDescent="0.2">
      <c r="A1268" s="51">
        <f t="shared" ref="A1268:A1343" si="23">ROW()-8</f>
        <v>1260</v>
      </c>
      <c r="B1268" s="21" t="s">
        <v>1933</v>
      </c>
      <c r="C1268" s="21" t="s">
        <v>2087</v>
      </c>
      <c r="D1268" s="11" t="s">
        <v>2095</v>
      </c>
      <c r="E1268" s="49">
        <v>2017.08</v>
      </c>
      <c r="F1268" s="12" t="s">
        <v>81</v>
      </c>
      <c r="G1268" s="13">
        <v>3499</v>
      </c>
      <c r="H1268" s="13">
        <v>6999</v>
      </c>
      <c r="I1268" s="14" t="s">
        <v>2</v>
      </c>
      <c r="J1268" s="46" t="s">
        <v>50</v>
      </c>
      <c r="K1268" s="6"/>
    </row>
    <row r="1269" spans="1:11" x14ac:dyDescent="0.2">
      <c r="A1269" s="51">
        <f t="shared" si="23"/>
        <v>1261</v>
      </c>
      <c r="B1269" s="21" t="s">
        <v>1934</v>
      </c>
      <c r="C1269" s="21" t="s">
        <v>2087</v>
      </c>
      <c r="D1269" s="11" t="s">
        <v>2095</v>
      </c>
      <c r="E1269" s="49">
        <v>2017.12</v>
      </c>
      <c r="F1269" s="22" t="s">
        <v>2464</v>
      </c>
      <c r="G1269" s="13">
        <v>1576</v>
      </c>
      <c r="H1269" s="13">
        <v>2796</v>
      </c>
      <c r="I1269" s="14" t="s">
        <v>2155</v>
      </c>
      <c r="J1269" s="46" t="s">
        <v>50</v>
      </c>
      <c r="K1269" s="6" t="s">
        <v>2197</v>
      </c>
    </row>
    <row r="1270" spans="1:11" x14ac:dyDescent="0.2">
      <c r="A1270" s="51">
        <f t="shared" si="23"/>
        <v>1262</v>
      </c>
      <c r="B1270" s="11" t="s">
        <v>1935</v>
      </c>
      <c r="C1270" s="11" t="s">
        <v>2087</v>
      </c>
      <c r="D1270" s="11" t="s">
        <v>2095</v>
      </c>
      <c r="E1270" s="49">
        <v>2018.06</v>
      </c>
      <c r="F1270" s="12" t="s">
        <v>2509</v>
      </c>
      <c r="G1270" s="13">
        <v>10227</v>
      </c>
      <c r="H1270" s="13">
        <v>19414</v>
      </c>
      <c r="I1270" s="14" t="s">
        <v>40</v>
      </c>
      <c r="J1270" s="46" t="s">
        <v>2089</v>
      </c>
      <c r="K1270" s="6"/>
    </row>
    <row r="1271" spans="1:11" x14ac:dyDescent="0.2">
      <c r="A1271" s="51">
        <f t="shared" si="23"/>
        <v>1263</v>
      </c>
      <c r="B1271" s="23" t="s">
        <v>1936</v>
      </c>
      <c r="C1271" s="24" t="s">
        <v>2087</v>
      </c>
      <c r="D1271" s="24" t="s">
        <v>2095</v>
      </c>
      <c r="E1271" s="60">
        <v>2018.07</v>
      </c>
      <c r="F1271" s="25" t="s">
        <v>2525</v>
      </c>
      <c r="G1271" s="26">
        <v>20176</v>
      </c>
      <c r="H1271" s="26">
        <v>40027</v>
      </c>
      <c r="I1271" s="27" t="s">
        <v>2116</v>
      </c>
      <c r="J1271" s="70" t="s">
        <v>2089</v>
      </c>
      <c r="K1271" s="6" t="s">
        <v>2463</v>
      </c>
    </row>
    <row r="1272" spans="1:11" x14ac:dyDescent="0.2">
      <c r="A1272" s="51">
        <f t="shared" si="23"/>
        <v>1264</v>
      </c>
      <c r="B1272" s="21" t="s">
        <v>555</v>
      </c>
      <c r="C1272" s="11" t="s">
        <v>2087</v>
      </c>
      <c r="D1272" s="30" t="s">
        <v>2095</v>
      </c>
      <c r="E1272" s="49">
        <v>2018.11</v>
      </c>
      <c r="F1272" s="31" t="s">
        <v>2577</v>
      </c>
      <c r="G1272" s="32">
        <v>20154</v>
      </c>
      <c r="H1272" s="29">
        <v>44811</v>
      </c>
      <c r="I1272" s="33" t="s">
        <v>2578</v>
      </c>
      <c r="J1272" s="33" t="s">
        <v>2089</v>
      </c>
      <c r="K1272" s="6"/>
    </row>
    <row r="1273" spans="1:11" x14ac:dyDescent="0.2">
      <c r="A1273" s="51">
        <f t="shared" si="23"/>
        <v>1265</v>
      </c>
      <c r="B1273" s="21" t="s">
        <v>1937</v>
      </c>
      <c r="C1273" s="11" t="s">
        <v>2087</v>
      </c>
      <c r="D1273" s="30" t="s">
        <v>2095</v>
      </c>
      <c r="E1273" s="49">
        <v>2018.11</v>
      </c>
      <c r="F1273" s="12" t="s">
        <v>2579</v>
      </c>
      <c r="G1273" s="29">
        <v>3389</v>
      </c>
      <c r="H1273" s="29">
        <v>5732</v>
      </c>
      <c r="I1273" s="33" t="s">
        <v>2116</v>
      </c>
      <c r="J1273" s="33" t="s">
        <v>2089</v>
      </c>
      <c r="K1273" s="6" t="s">
        <v>2463</v>
      </c>
    </row>
    <row r="1274" spans="1:11" x14ac:dyDescent="0.2">
      <c r="A1274" s="51">
        <f t="shared" si="23"/>
        <v>1266</v>
      </c>
      <c r="B1274" s="21" t="s">
        <v>1938</v>
      </c>
      <c r="C1274" s="11" t="s">
        <v>2087</v>
      </c>
      <c r="D1274" s="30" t="s">
        <v>2095</v>
      </c>
      <c r="E1274" s="49">
        <v>2018.11</v>
      </c>
      <c r="F1274" s="31" t="s">
        <v>2580</v>
      </c>
      <c r="G1274" s="32">
        <v>355</v>
      </c>
      <c r="H1274" s="29">
        <v>1060</v>
      </c>
      <c r="I1274" s="33" t="s">
        <v>2116</v>
      </c>
      <c r="J1274" s="33" t="s">
        <v>2581</v>
      </c>
      <c r="K1274" s="6"/>
    </row>
    <row r="1275" spans="1:11" x14ac:dyDescent="0.2">
      <c r="A1275" s="51">
        <f t="shared" si="23"/>
        <v>1267</v>
      </c>
      <c r="B1275" s="7" t="s">
        <v>587</v>
      </c>
      <c r="C1275" s="11" t="s">
        <v>2087</v>
      </c>
      <c r="D1275" s="8" t="s">
        <v>2095</v>
      </c>
      <c r="E1275" s="61" t="s">
        <v>2595</v>
      </c>
      <c r="F1275" s="7" t="s">
        <v>333</v>
      </c>
      <c r="G1275" s="43">
        <v>785</v>
      </c>
      <c r="H1275" s="43">
        <v>1350</v>
      </c>
      <c r="I1275" s="42" t="s">
        <v>41</v>
      </c>
      <c r="J1275" s="44" t="s">
        <v>33</v>
      </c>
      <c r="K1275" s="4"/>
    </row>
    <row r="1276" spans="1:11" x14ac:dyDescent="0.2">
      <c r="A1276" s="51">
        <f t="shared" si="23"/>
        <v>1268</v>
      </c>
      <c r="B1276" s="11" t="s">
        <v>1518</v>
      </c>
      <c r="C1276" s="30" t="s">
        <v>2087</v>
      </c>
      <c r="D1276" s="30" t="s">
        <v>2095</v>
      </c>
      <c r="E1276" s="49">
        <v>2019.11</v>
      </c>
      <c r="F1276" s="31" t="s">
        <v>696</v>
      </c>
      <c r="G1276" s="13">
        <v>1502</v>
      </c>
      <c r="H1276" s="13">
        <v>2247</v>
      </c>
      <c r="I1276" s="33" t="s">
        <v>41</v>
      </c>
      <c r="J1276" s="33" t="s">
        <v>50</v>
      </c>
      <c r="K1276" s="4" t="s">
        <v>2463</v>
      </c>
    </row>
    <row r="1277" spans="1:11" x14ac:dyDescent="0.2">
      <c r="A1277" s="51">
        <f t="shared" si="23"/>
        <v>1269</v>
      </c>
      <c r="B1277" s="11" t="s">
        <v>740</v>
      </c>
      <c r="C1277" s="11" t="s">
        <v>2087</v>
      </c>
      <c r="D1277" s="30" t="s">
        <v>21</v>
      </c>
      <c r="E1277" s="49">
        <v>2020.04</v>
      </c>
      <c r="F1277" s="31" t="s">
        <v>736</v>
      </c>
      <c r="G1277" s="13">
        <v>10434</v>
      </c>
      <c r="H1277" s="13">
        <v>22243</v>
      </c>
      <c r="I1277" s="33" t="s">
        <v>41</v>
      </c>
      <c r="J1277" s="33" t="s">
        <v>50</v>
      </c>
      <c r="K1277" s="4" t="s">
        <v>2463</v>
      </c>
    </row>
    <row r="1278" spans="1:11" x14ac:dyDescent="0.2">
      <c r="A1278" s="51">
        <f t="shared" si="23"/>
        <v>1270</v>
      </c>
      <c r="B1278" s="7" t="s">
        <v>1939</v>
      </c>
      <c r="C1278" s="7" t="s">
        <v>2087</v>
      </c>
      <c r="D1278" s="7" t="s">
        <v>21</v>
      </c>
      <c r="E1278" s="48">
        <v>2020.07</v>
      </c>
      <c r="F1278" s="8" t="s">
        <v>771</v>
      </c>
      <c r="G1278" s="9">
        <v>996</v>
      </c>
      <c r="H1278" s="9">
        <v>1829</v>
      </c>
      <c r="I1278" s="10" t="s">
        <v>41</v>
      </c>
      <c r="J1278" s="40" t="s">
        <v>50</v>
      </c>
      <c r="K1278" s="4" t="s">
        <v>2463</v>
      </c>
    </row>
    <row r="1279" spans="1:11" x14ac:dyDescent="0.2">
      <c r="A1279" s="51">
        <f t="shared" si="23"/>
        <v>1271</v>
      </c>
      <c r="B1279" s="7" t="s">
        <v>2054</v>
      </c>
      <c r="C1279" s="7" t="s">
        <v>2087</v>
      </c>
      <c r="D1279" s="7" t="s">
        <v>21</v>
      </c>
      <c r="E1279" s="7">
        <v>2021.01</v>
      </c>
      <c r="F1279" s="8" t="s">
        <v>2055</v>
      </c>
      <c r="G1279" s="9">
        <v>24565</v>
      </c>
      <c r="H1279" s="9">
        <v>46675</v>
      </c>
      <c r="I1279" s="10" t="s">
        <v>803</v>
      </c>
      <c r="J1279" s="40" t="s">
        <v>50</v>
      </c>
      <c r="K1279" s="4" t="s">
        <v>781</v>
      </c>
    </row>
    <row r="1280" spans="1:11" x14ac:dyDescent="0.2">
      <c r="A1280" s="51">
        <f t="shared" si="23"/>
        <v>1272</v>
      </c>
      <c r="B1280" s="7" t="s">
        <v>2736</v>
      </c>
      <c r="C1280" s="7" t="s">
        <v>2087</v>
      </c>
      <c r="D1280" s="7" t="s">
        <v>21</v>
      </c>
      <c r="E1280" s="7" t="s">
        <v>2716</v>
      </c>
      <c r="F1280" s="8" t="s">
        <v>569</v>
      </c>
      <c r="G1280" s="9">
        <v>14780</v>
      </c>
      <c r="H1280" s="9">
        <v>29700</v>
      </c>
      <c r="I1280" s="10" t="s">
        <v>41</v>
      </c>
      <c r="J1280" s="40" t="s">
        <v>50</v>
      </c>
      <c r="K1280" s="4" t="s">
        <v>781</v>
      </c>
    </row>
    <row r="1281" spans="1:11" x14ac:dyDescent="0.2">
      <c r="A1281" s="51">
        <f t="shared" si="23"/>
        <v>1273</v>
      </c>
      <c r="B1281" s="7" t="s">
        <v>2740</v>
      </c>
      <c r="C1281" s="7" t="s">
        <v>2087</v>
      </c>
      <c r="D1281" s="7" t="s">
        <v>21</v>
      </c>
      <c r="E1281" s="7" t="s">
        <v>2716</v>
      </c>
      <c r="F1281" s="8" t="s">
        <v>2741</v>
      </c>
      <c r="G1281" s="9">
        <v>26390</v>
      </c>
      <c r="H1281" s="9">
        <v>52099</v>
      </c>
      <c r="I1281" s="10" t="s">
        <v>2742</v>
      </c>
      <c r="J1281" s="40" t="s">
        <v>50</v>
      </c>
      <c r="K1281" s="4" t="s">
        <v>781</v>
      </c>
    </row>
    <row r="1282" spans="1:11" x14ac:dyDescent="0.2">
      <c r="A1282" s="51">
        <f t="shared" si="23"/>
        <v>1274</v>
      </c>
      <c r="B1282" s="7" t="s">
        <v>2790</v>
      </c>
      <c r="C1282" s="7" t="s">
        <v>2764</v>
      </c>
      <c r="D1282" s="7" t="s">
        <v>21</v>
      </c>
      <c r="E1282" s="7" t="s">
        <v>2768</v>
      </c>
      <c r="F1282" s="8" t="s">
        <v>388</v>
      </c>
      <c r="G1282" s="9">
        <v>806</v>
      </c>
      <c r="H1282" s="9">
        <v>1445</v>
      </c>
      <c r="I1282" s="10" t="s">
        <v>41</v>
      </c>
      <c r="J1282" s="40" t="s">
        <v>50</v>
      </c>
      <c r="K1282" s="4"/>
    </row>
    <row r="1283" spans="1:11" x14ac:dyDescent="0.2">
      <c r="A1283" s="51">
        <f t="shared" si="23"/>
        <v>1275</v>
      </c>
      <c r="B1283" s="7" t="s">
        <v>2804</v>
      </c>
      <c r="C1283" s="7" t="s">
        <v>2764</v>
      </c>
      <c r="D1283" s="7" t="s">
        <v>21</v>
      </c>
      <c r="E1283" s="7" t="s">
        <v>2793</v>
      </c>
      <c r="F1283" s="8" t="s">
        <v>773</v>
      </c>
      <c r="G1283" s="9">
        <v>11181</v>
      </c>
      <c r="H1283" s="9">
        <v>23362</v>
      </c>
      <c r="I1283" s="10" t="s">
        <v>41</v>
      </c>
      <c r="J1283" s="40" t="s">
        <v>50</v>
      </c>
      <c r="K1283" s="4" t="s">
        <v>781</v>
      </c>
    </row>
    <row r="1284" spans="1:11" x14ac:dyDescent="0.2">
      <c r="A1284" s="51">
        <f t="shared" si="23"/>
        <v>1276</v>
      </c>
      <c r="B1284" s="7" t="s">
        <v>2805</v>
      </c>
      <c r="C1284" s="7" t="s">
        <v>2764</v>
      </c>
      <c r="D1284" s="7" t="s">
        <v>21</v>
      </c>
      <c r="E1284" s="7" t="s">
        <v>2793</v>
      </c>
      <c r="F1284" s="8" t="s">
        <v>2806</v>
      </c>
      <c r="G1284" s="9">
        <v>2057</v>
      </c>
      <c r="H1284" s="9">
        <v>5279</v>
      </c>
      <c r="I1284" s="10" t="s">
        <v>41</v>
      </c>
      <c r="J1284" s="40" t="s">
        <v>50</v>
      </c>
      <c r="K1284" s="4"/>
    </row>
    <row r="1285" spans="1:11" x14ac:dyDescent="0.2">
      <c r="A1285" s="51">
        <f t="shared" si="23"/>
        <v>1277</v>
      </c>
      <c r="B1285" s="7" t="s">
        <v>2858</v>
      </c>
      <c r="C1285" s="7" t="s">
        <v>2087</v>
      </c>
      <c r="D1285" s="7" t="s">
        <v>21</v>
      </c>
      <c r="E1285" s="7" t="s">
        <v>2857</v>
      </c>
      <c r="F1285" s="8" t="s">
        <v>2859</v>
      </c>
      <c r="G1285" s="9">
        <v>1006</v>
      </c>
      <c r="H1285" s="9">
        <v>2082</v>
      </c>
      <c r="I1285" s="10" t="s">
        <v>2</v>
      </c>
      <c r="J1285" s="40" t="s">
        <v>50</v>
      </c>
      <c r="K1285" s="4"/>
    </row>
    <row r="1286" spans="1:11" x14ac:dyDescent="0.2">
      <c r="A1286" s="51">
        <f t="shared" si="23"/>
        <v>1278</v>
      </c>
      <c r="B1286" s="7" t="s">
        <v>2939</v>
      </c>
      <c r="C1286" s="7" t="s">
        <v>2087</v>
      </c>
      <c r="D1286" s="7" t="s">
        <v>21</v>
      </c>
      <c r="E1286" s="7" t="s">
        <v>2922</v>
      </c>
      <c r="F1286" s="8" t="s">
        <v>2940</v>
      </c>
      <c r="G1286" s="9">
        <v>16178</v>
      </c>
      <c r="H1286" s="9">
        <v>31961</v>
      </c>
      <c r="I1286" s="10" t="s">
        <v>41</v>
      </c>
      <c r="J1286" s="40" t="s">
        <v>50</v>
      </c>
      <c r="K1286" s="4" t="s">
        <v>781</v>
      </c>
    </row>
    <row r="1287" spans="1:11" x14ac:dyDescent="0.2">
      <c r="A1287" s="51">
        <f t="shared" si="23"/>
        <v>1279</v>
      </c>
      <c r="B1287" s="7" t="s">
        <v>3011</v>
      </c>
      <c r="C1287" s="7" t="s">
        <v>2764</v>
      </c>
      <c r="D1287" s="7" t="s">
        <v>21</v>
      </c>
      <c r="E1287" s="7" t="s">
        <v>2985</v>
      </c>
      <c r="F1287" s="8" t="s">
        <v>616</v>
      </c>
      <c r="G1287" s="9">
        <v>4266</v>
      </c>
      <c r="H1287" s="9">
        <v>7367</v>
      </c>
      <c r="I1287" s="10" t="s">
        <v>51</v>
      </c>
      <c r="J1287" s="40" t="s">
        <v>50</v>
      </c>
      <c r="K1287" s="4" t="s">
        <v>781</v>
      </c>
    </row>
    <row r="1288" spans="1:11" x14ac:dyDescent="0.2">
      <c r="A1288" s="51">
        <f t="shared" si="23"/>
        <v>1280</v>
      </c>
      <c r="B1288" s="7" t="s">
        <v>3051</v>
      </c>
      <c r="C1288" s="7" t="s">
        <v>2764</v>
      </c>
      <c r="D1288" s="7" t="s">
        <v>21</v>
      </c>
      <c r="E1288" s="7" t="s">
        <v>3031</v>
      </c>
      <c r="F1288" s="8" t="s">
        <v>604</v>
      </c>
      <c r="G1288" s="9">
        <v>5066</v>
      </c>
      <c r="H1288" s="9">
        <v>5812</v>
      </c>
      <c r="I1288" s="10" t="s">
        <v>41</v>
      </c>
      <c r="J1288" s="40" t="s">
        <v>50</v>
      </c>
      <c r="K1288" s="4" t="s">
        <v>781</v>
      </c>
    </row>
    <row r="1289" spans="1:11" x14ac:dyDescent="0.2">
      <c r="A1289" s="51">
        <f t="shared" si="23"/>
        <v>1281</v>
      </c>
      <c r="B1289" s="7" t="s">
        <v>3046</v>
      </c>
      <c r="C1289" s="7" t="s">
        <v>2764</v>
      </c>
      <c r="D1289" s="7" t="s">
        <v>21</v>
      </c>
      <c r="E1289" s="7" t="s">
        <v>3031</v>
      </c>
      <c r="F1289" s="8" t="s">
        <v>3047</v>
      </c>
      <c r="G1289" s="9">
        <v>1688</v>
      </c>
      <c r="H1289" s="9">
        <v>3217</v>
      </c>
      <c r="I1289" s="10" t="s">
        <v>41</v>
      </c>
      <c r="J1289" s="40" t="s">
        <v>50</v>
      </c>
      <c r="K1289" s="4" t="s">
        <v>781</v>
      </c>
    </row>
    <row r="1290" spans="1:11" x14ac:dyDescent="0.2">
      <c r="A1290" s="51">
        <f t="shared" si="23"/>
        <v>1282</v>
      </c>
      <c r="B1290" s="7" t="s">
        <v>3059</v>
      </c>
      <c r="C1290" s="7" t="s">
        <v>2764</v>
      </c>
      <c r="D1290" s="7" t="s">
        <v>21</v>
      </c>
      <c r="E1290" s="7" t="s">
        <v>3056</v>
      </c>
      <c r="F1290" s="8" t="s">
        <v>3060</v>
      </c>
      <c r="G1290" s="9">
        <v>10715</v>
      </c>
      <c r="H1290" s="9">
        <v>21800</v>
      </c>
      <c r="I1290" s="10" t="s">
        <v>41</v>
      </c>
      <c r="J1290" s="40" t="s">
        <v>50</v>
      </c>
      <c r="K1290" s="4" t="s">
        <v>781</v>
      </c>
    </row>
    <row r="1291" spans="1:11" x14ac:dyDescent="0.2">
      <c r="A1291" s="51">
        <f t="shared" si="23"/>
        <v>1283</v>
      </c>
      <c r="B1291" s="7" t="s">
        <v>3087</v>
      </c>
      <c r="C1291" s="7" t="s">
        <v>2764</v>
      </c>
      <c r="D1291" s="7" t="s">
        <v>21</v>
      </c>
      <c r="E1291" s="7" t="s">
        <v>3073</v>
      </c>
      <c r="F1291" s="8" t="s">
        <v>3088</v>
      </c>
      <c r="G1291" s="9">
        <v>9525</v>
      </c>
      <c r="H1291" s="9">
        <v>15864</v>
      </c>
      <c r="I1291" s="10" t="s">
        <v>41</v>
      </c>
      <c r="J1291" s="40" t="s">
        <v>50</v>
      </c>
      <c r="K1291" s="4" t="s">
        <v>781</v>
      </c>
    </row>
    <row r="1292" spans="1:11" x14ac:dyDescent="0.2">
      <c r="A1292" s="51">
        <f t="shared" si="23"/>
        <v>1284</v>
      </c>
      <c r="B1292" s="7" t="s">
        <v>951</v>
      </c>
      <c r="C1292" s="7" t="s">
        <v>2087</v>
      </c>
      <c r="D1292" s="11" t="s">
        <v>32</v>
      </c>
      <c r="E1292" s="49">
        <v>2009.04</v>
      </c>
      <c r="F1292" s="8" t="s">
        <v>459</v>
      </c>
      <c r="G1292" s="9">
        <v>3211</v>
      </c>
      <c r="H1292" s="9">
        <v>5966</v>
      </c>
      <c r="I1292" s="40" t="s">
        <v>2</v>
      </c>
      <c r="J1292" s="40" t="s">
        <v>50</v>
      </c>
      <c r="K1292" s="4"/>
    </row>
    <row r="1293" spans="1:11" x14ac:dyDescent="0.2">
      <c r="A1293" s="51">
        <f t="shared" si="23"/>
        <v>1285</v>
      </c>
      <c r="B1293" s="7" t="s">
        <v>952</v>
      </c>
      <c r="C1293" s="7" t="s">
        <v>2087</v>
      </c>
      <c r="D1293" s="11" t="s">
        <v>31</v>
      </c>
      <c r="E1293" s="49">
        <v>2009.04</v>
      </c>
      <c r="F1293" s="8" t="s">
        <v>460</v>
      </c>
      <c r="G1293" s="9">
        <v>2485</v>
      </c>
      <c r="H1293" s="9">
        <v>5322</v>
      </c>
      <c r="I1293" s="40" t="s">
        <v>2</v>
      </c>
      <c r="J1293" s="40" t="s">
        <v>50</v>
      </c>
      <c r="K1293" s="4"/>
    </row>
    <row r="1294" spans="1:11" x14ac:dyDescent="0.2">
      <c r="A1294" s="51">
        <f t="shared" si="23"/>
        <v>1286</v>
      </c>
      <c r="B1294" s="7" t="s">
        <v>953</v>
      </c>
      <c r="C1294" s="7" t="s">
        <v>2087</v>
      </c>
      <c r="D1294" s="11" t="s">
        <v>32</v>
      </c>
      <c r="E1294" s="49">
        <v>2009.08</v>
      </c>
      <c r="F1294" s="8" t="s">
        <v>107</v>
      </c>
      <c r="G1294" s="9">
        <v>10008</v>
      </c>
      <c r="H1294" s="9">
        <v>17868</v>
      </c>
      <c r="I1294" s="14" t="s">
        <v>2116</v>
      </c>
      <c r="J1294" s="40" t="s">
        <v>50</v>
      </c>
      <c r="K1294" s="4"/>
    </row>
    <row r="1295" spans="1:11" x14ac:dyDescent="0.2">
      <c r="A1295" s="51">
        <f t="shared" si="23"/>
        <v>1287</v>
      </c>
      <c r="B1295" s="7" t="s">
        <v>954</v>
      </c>
      <c r="C1295" s="7" t="s">
        <v>2087</v>
      </c>
      <c r="D1295" s="7" t="s">
        <v>32</v>
      </c>
      <c r="E1295" s="48">
        <v>2010.02</v>
      </c>
      <c r="F1295" s="8" t="s">
        <v>470</v>
      </c>
      <c r="G1295" s="9">
        <v>6090</v>
      </c>
      <c r="H1295" s="9">
        <v>7812</v>
      </c>
      <c r="I1295" s="10" t="s">
        <v>2</v>
      </c>
      <c r="J1295" s="40" t="s">
        <v>50</v>
      </c>
      <c r="K1295" s="4"/>
    </row>
    <row r="1296" spans="1:11" x14ac:dyDescent="0.2">
      <c r="A1296" s="51">
        <f t="shared" si="23"/>
        <v>1288</v>
      </c>
      <c r="B1296" s="7" t="s">
        <v>955</v>
      </c>
      <c r="C1296" s="7" t="s">
        <v>2087</v>
      </c>
      <c r="D1296" s="11" t="s">
        <v>37</v>
      </c>
      <c r="E1296" s="49">
        <v>2011.04</v>
      </c>
      <c r="F1296" s="8" t="s">
        <v>444</v>
      </c>
      <c r="G1296" s="9">
        <v>4540</v>
      </c>
      <c r="H1296" s="9">
        <v>8611</v>
      </c>
      <c r="I1296" s="10" t="s">
        <v>2</v>
      </c>
      <c r="J1296" s="40" t="s">
        <v>50</v>
      </c>
      <c r="K1296" s="4"/>
    </row>
    <row r="1297" spans="1:11" x14ac:dyDescent="0.2">
      <c r="A1297" s="51">
        <f t="shared" si="23"/>
        <v>1289</v>
      </c>
      <c r="B1297" s="7" t="s">
        <v>956</v>
      </c>
      <c r="C1297" s="7" t="s">
        <v>2087</v>
      </c>
      <c r="D1297" s="11" t="s">
        <v>32</v>
      </c>
      <c r="E1297" s="49">
        <v>2011.05</v>
      </c>
      <c r="F1297" s="8" t="s">
        <v>446</v>
      </c>
      <c r="G1297" s="9">
        <v>6342</v>
      </c>
      <c r="H1297" s="9">
        <v>12163</v>
      </c>
      <c r="I1297" s="10" t="s">
        <v>2</v>
      </c>
      <c r="J1297" s="40" t="s">
        <v>50</v>
      </c>
      <c r="K1297" s="4"/>
    </row>
    <row r="1298" spans="1:11" x14ac:dyDescent="0.2">
      <c r="A1298" s="51">
        <f t="shared" si="23"/>
        <v>1290</v>
      </c>
      <c r="B1298" s="7" t="s">
        <v>2142</v>
      </c>
      <c r="C1298" s="7" t="s">
        <v>2087</v>
      </c>
      <c r="D1298" s="11" t="s">
        <v>2143</v>
      </c>
      <c r="E1298" s="49">
        <v>2011.08</v>
      </c>
      <c r="F1298" s="8" t="s">
        <v>379</v>
      </c>
      <c r="G1298" s="9">
        <v>3304</v>
      </c>
      <c r="H1298" s="9">
        <v>4768</v>
      </c>
      <c r="I1298" s="10" t="s">
        <v>2116</v>
      </c>
      <c r="J1298" s="40" t="s">
        <v>50</v>
      </c>
      <c r="K1298" s="4"/>
    </row>
    <row r="1299" spans="1:11" x14ac:dyDescent="0.2">
      <c r="A1299" s="51">
        <f t="shared" si="23"/>
        <v>1291</v>
      </c>
      <c r="B1299" s="7" t="s">
        <v>957</v>
      </c>
      <c r="C1299" s="7" t="s">
        <v>2087</v>
      </c>
      <c r="D1299" s="11" t="s">
        <v>32</v>
      </c>
      <c r="E1299" s="49">
        <v>2014.08</v>
      </c>
      <c r="F1299" s="8" t="s">
        <v>288</v>
      </c>
      <c r="G1299" s="9">
        <v>3419</v>
      </c>
      <c r="H1299" s="9">
        <v>6626</v>
      </c>
      <c r="I1299" s="10" t="s">
        <v>2118</v>
      </c>
      <c r="J1299" s="40" t="s">
        <v>50</v>
      </c>
      <c r="K1299" s="4"/>
    </row>
    <row r="1300" spans="1:11" x14ac:dyDescent="0.2">
      <c r="A1300" s="51">
        <f t="shared" si="23"/>
        <v>1292</v>
      </c>
      <c r="B1300" s="11" t="s">
        <v>958</v>
      </c>
      <c r="C1300" s="11" t="s">
        <v>2087</v>
      </c>
      <c r="D1300" s="11" t="s">
        <v>32</v>
      </c>
      <c r="E1300" s="49">
        <v>2015.08</v>
      </c>
      <c r="F1300" s="12" t="s">
        <v>279</v>
      </c>
      <c r="G1300" s="13">
        <v>4082</v>
      </c>
      <c r="H1300" s="13">
        <v>10857</v>
      </c>
      <c r="I1300" s="14" t="s">
        <v>2116</v>
      </c>
      <c r="J1300" s="46" t="s">
        <v>50</v>
      </c>
      <c r="K1300" s="6"/>
    </row>
    <row r="1301" spans="1:11" x14ac:dyDescent="0.2">
      <c r="A1301" s="51">
        <f t="shared" si="23"/>
        <v>1293</v>
      </c>
      <c r="B1301" s="11" t="s">
        <v>959</v>
      </c>
      <c r="C1301" s="11" t="s">
        <v>2087</v>
      </c>
      <c r="D1301" s="11" t="s">
        <v>32</v>
      </c>
      <c r="E1301" s="49">
        <v>2016.02</v>
      </c>
      <c r="F1301" s="12" t="s">
        <v>241</v>
      </c>
      <c r="G1301" s="13">
        <v>4854</v>
      </c>
      <c r="H1301" s="13">
        <v>10459</v>
      </c>
      <c r="I1301" s="14" t="s">
        <v>2186</v>
      </c>
      <c r="J1301" s="46" t="s">
        <v>50</v>
      </c>
      <c r="K1301" s="6"/>
    </row>
    <row r="1302" spans="1:11" x14ac:dyDescent="0.2">
      <c r="A1302" s="51">
        <f t="shared" si="23"/>
        <v>1294</v>
      </c>
      <c r="B1302" s="11" t="s">
        <v>960</v>
      </c>
      <c r="C1302" s="11" t="s">
        <v>2087</v>
      </c>
      <c r="D1302" s="11" t="s">
        <v>32</v>
      </c>
      <c r="E1302" s="49">
        <v>2016.09</v>
      </c>
      <c r="F1302" s="12" t="s">
        <v>172</v>
      </c>
      <c r="G1302" s="13">
        <v>4234</v>
      </c>
      <c r="H1302" s="13">
        <v>12036</v>
      </c>
      <c r="I1302" s="14" t="s">
        <v>40</v>
      </c>
      <c r="J1302" s="46" t="s">
        <v>50</v>
      </c>
      <c r="K1302" s="6"/>
    </row>
    <row r="1303" spans="1:11" x14ac:dyDescent="0.2">
      <c r="A1303" s="51">
        <f t="shared" si="23"/>
        <v>1295</v>
      </c>
      <c r="B1303" s="11" t="s">
        <v>961</v>
      </c>
      <c r="C1303" s="11" t="s">
        <v>2087</v>
      </c>
      <c r="D1303" s="15" t="s">
        <v>32</v>
      </c>
      <c r="E1303" s="49">
        <v>2016.11</v>
      </c>
      <c r="F1303" s="12" t="s">
        <v>87</v>
      </c>
      <c r="G1303" s="16">
        <v>5961</v>
      </c>
      <c r="H1303" s="17">
        <v>14412</v>
      </c>
      <c r="I1303" s="14" t="s">
        <v>4</v>
      </c>
      <c r="J1303" s="18" t="s">
        <v>50</v>
      </c>
      <c r="K1303" s="5" t="s">
        <v>2340</v>
      </c>
    </row>
    <row r="1304" spans="1:11" x14ac:dyDescent="0.2">
      <c r="A1304" s="51">
        <f t="shared" si="23"/>
        <v>1296</v>
      </c>
      <c r="B1304" s="21" t="s">
        <v>962</v>
      </c>
      <c r="C1304" s="11" t="s">
        <v>2087</v>
      </c>
      <c r="D1304" s="30" t="s">
        <v>32</v>
      </c>
      <c r="E1304" s="49" t="s">
        <v>554</v>
      </c>
      <c r="F1304" s="31" t="s">
        <v>2549</v>
      </c>
      <c r="G1304" s="32">
        <v>3437</v>
      </c>
      <c r="H1304" s="29">
        <v>7973</v>
      </c>
      <c r="I1304" s="33" t="s">
        <v>2397</v>
      </c>
      <c r="J1304" s="33" t="s">
        <v>50</v>
      </c>
      <c r="K1304" s="6"/>
    </row>
    <row r="1305" spans="1:11" x14ac:dyDescent="0.2">
      <c r="A1305" s="51">
        <f t="shared" si="23"/>
        <v>1297</v>
      </c>
      <c r="B1305" s="7" t="s">
        <v>796</v>
      </c>
      <c r="C1305" s="7" t="s">
        <v>2087</v>
      </c>
      <c r="D1305" s="7" t="s">
        <v>797</v>
      </c>
      <c r="E1305" s="48">
        <v>2020.09</v>
      </c>
      <c r="F1305" s="8" t="s">
        <v>123</v>
      </c>
      <c r="G1305" s="9">
        <v>5160</v>
      </c>
      <c r="H1305" s="9">
        <v>9484</v>
      </c>
      <c r="I1305" s="33" t="s">
        <v>709</v>
      </c>
      <c r="J1305" s="40" t="s">
        <v>50</v>
      </c>
      <c r="K1305" s="4"/>
    </row>
    <row r="1306" spans="1:11" x14ac:dyDescent="0.2">
      <c r="A1306" s="51">
        <f t="shared" si="23"/>
        <v>1298</v>
      </c>
      <c r="B1306" s="7" t="s">
        <v>963</v>
      </c>
      <c r="C1306" s="7" t="s">
        <v>2087</v>
      </c>
      <c r="D1306" s="7" t="s">
        <v>797</v>
      </c>
      <c r="E1306" s="48">
        <v>2020.09</v>
      </c>
      <c r="F1306" s="8" t="s">
        <v>758</v>
      </c>
      <c r="G1306" s="9">
        <v>3812</v>
      </c>
      <c r="H1306" s="9">
        <v>6967</v>
      </c>
      <c r="I1306" s="10" t="s">
        <v>41</v>
      </c>
      <c r="J1306" s="40" t="s">
        <v>50</v>
      </c>
      <c r="K1306" s="4" t="s">
        <v>781</v>
      </c>
    </row>
    <row r="1307" spans="1:11" x14ac:dyDescent="0.2">
      <c r="A1307" s="51">
        <f t="shared" si="23"/>
        <v>1299</v>
      </c>
      <c r="B1307" s="7" t="s">
        <v>2009</v>
      </c>
      <c r="C1307" s="7" t="s">
        <v>2087</v>
      </c>
      <c r="D1307" s="7" t="s">
        <v>32</v>
      </c>
      <c r="E1307" s="48">
        <v>2020.09</v>
      </c>
      <c r="F1307" s="8" t="s">
        <v>791</v>
      </c>
      <c r="G1307" s="9">
        <v>4673</v>
      </c>
      <c r="H1307" s="9">
        <v>7096</v>
      </c>
      <c r="I1307" s="10" t="s">
        <v>41</v>
      </c>
      <c r="J1307" s="40" t="s">
        <v>50</v>
      </c>
      <c r="K1307" s="4"/>
    </row>
    <row r="1308" spans="1:11" x14ac:dyDescent="0.2">
      <c r="A1308" s="51">
        <f t="shared" si="23"/>
        <v>1300</v>
      </c>
      <c r="B1308" s="7" t="s">
        <v>1699</v>
      </c>
      <c r="C1308" s="7" t="s">
        <v>2087</v>
      </c>
      <c r="D1308" s="7" t="s">
        <v>2097</v>
      </c>
      <c r="E1308" s="48">
        <v>2005.09</v>
      </c>
      <c r="F1308" s="8" t="s">
        <v>101</v>
      </c>
      <c r="G1308" s="9">
        <v>1079</v>
      </c>
      <c r="H1308" s="9">
        <v>1515</v>
      </c>
      <c r="I1308" s="10" t="s">
        <v>2</v>
      </c>
      <c r="J1308" s="40" t="s">
        <v>50</v>
      </c>
      <c r="K1308" s="4"/>
    </row>
    <row r="1309" spans="1:11" x14ac:dyDescent="0.2">
      <c r="A1309" s="51">
        <f t="shared" si="23"/>
        <v>1301</v>
      </c>
      <c r="B1309" s="7" t="s">
        <v>1700</v>
      </c>
      <c r="C1309" s="7" t="s">
        <v>2087</v>
      </c>
      <c r="D1309" s="7" t="s">
        <v>2097</v>
      </c>
      <c r="E1309" s="49">
        <v>2012.03</v>
      </c>
      <c r="F1309" s="8" t="s">
        <v>402</v>
      </c>
      <c r="G1309" s="9">
        <v>7874</v>
      </c>
      <c r="H1309" s="9">
        <v>14934</v>
      </c>
      <c r="I1309" s="10" t="s">
        <v>2116</v>
      </c>
      <c r="J1309" s="40" t="s">
        <v>50</v>
      </c>
      <c r="K1309" s="4"/>
    </row>
    <row r="1310" spans="1:11" x14ac:dyDescent="0.2">
      <c r="A1310" s="51">
        <f t="shared" si="23"/>
        <v>1302</v>
      </c>
      <c r="B1310" s="7" t="s">
        <v>1701</v>
      </c>
      <c r="C1310" s="7" t="s">
        <v>2087</v>
      </c>
      <c r="D1310" s="7" t="s">
        <v>2097</v>
      </c>
      <c r="E1310" s="48">
        <v>2012.05</v>
      </c>
      <c r="F1310" s="8" t="s">
        <v>408</v>
      </c>
      <c r="G1310" s="9">
        <v>7761</v>
      </c>
      <c r="H1310" s="9">
        <v>19288</v>
      </c>
      <c r="I1310" s="10" t="s">
        <v>984</v>
      </c>
      <c r="J1310" s="40" t="s">
        <v>50</v>
      </c>
      <c r="K1310" s="4"/>
    </row>
    <row r="1311" spans="1:11" x14ac:dyDescent="0.2">
      <c r="A1311" s="51">
        <f t="shared" si="23"/>
        <v>1303</v>
      </c>
      <c r="B1311" s="11" t="s">
        <v>53</v>
      </c>
      <c r="C1311" s="7" t="s">
        <v>2087</v>
      </c>
      <c r="D1311" s="7" t="s">
        <v>2097</v>
      </c>
      <c r="E1311" s="48">
        <v>2013.01</v>
      </c>
      <c r="F1311" s="8" t="s">
        <v>360</v>
      </c>
      <c r="G1311" s="9">
        <v>842</v>
      </c>
      <c r="H1311" s="9">
        <v>1465</v>
      </c>
      <c r="I1311" s="10" t="s">
        <v>2116</v>
      </c>
      <c r="J1311" s="40" t="s">
        <v>50</v>
      </c>
      <c r="K1311" s="4"/>
    </row>
    <row r="1312" spans="1:11" x14ac:dyDescent="0.2">
      <c r="A1312" s="51">
        <f t="shared" si="23"/>
        <v>1304</v>
      </c>
      <c r="B1312" s="11" t="s">
        <v>1702</v>
      </c>
      <c r="C1312" s="11" t="s">
        <v>2087</v>
      </c>
      <c r="D1312" s="7" t="s">
        <v>2097</v>
      </c>
      <c r="E1312" s="48">
        <v>2013.05</v>
      </c>
      <c r="F1312" s="8" t="s">
        <v>92</v>
      </c>
      <c r="G1312" s="9">
        <v>3723</v>
      </c>
      <c r="H1312" s="9">
        <v>7399</v>
      </c>
      <c r="I1312" s="10" t="s">
        <v>2186</v>
      </c>
      <c r="J1312" s="40" t="s">
        <v>50</v>
      </c>
      <c r="K1312" s="4"/>
    </row>
    <row r="1313" spans="1:11" x14ac:dyDescent="0.2">
      <c r="A1313" s="51">
        <f t="shared" si="23"/>
        <v>1305</v>
      </c>
      <c r="B1313" s="11" t="s">
        <v>1703</v>
      </c>
      <c r="C1313" s="11" t="s">
        <v>2087</v>
      </c>
      <c r="D1313" s="7" t="s">
        <v>2201</v>
      </c>
      <c r="E1313" s="48">
        <v>2013.06</v>
      </c>
      <c r="F1313" s="8" t="s">
        <v>335</v>
      </c>
      <c r="G1313" s="9">
        <v>7787</v>
      </c>
      <c r="H1313" s="9">
        <v>15449</v>
      </c>
      <c r="I1313" s="10" t="s">
        <v>2116</v>
      </c>
      <c r="J1313" s="40" t="s">
        <v>50</v>
      </c>
      <c r="K1313" s="4"/>
    </row>
    <row r="1314" spans="1:11" x14ac:dyDescent="0.2">
      <c r="A1314" s="51">
        <f t="shared" si="23"/>
        <v>1306</v>
      </c>
      <c r="B1314" s="11" t="s">
        <v>1704</v>
      </c>
      <c r="C1314" s="11" t="s">
        <v>2087</v>
      </c>
      <c r="D1314" s="7" t="s">
        <v>2097</v>
      </c>
      <c r="E1314" s="48">
        <v>2013.07</v>
      </c>
      <c r="F1314" s="8" t="s">
        <v>337</v>
      </c>
      <c r="G1314" s="9">
        <v>4628</v>
      </c>
      <c r="H1314" s="9">
        <v>7069</v>
      </c>
      <c r="I1314" s="10" t="s">
        <v>2186</v>
      </c>
      <c r="J1314" s="40" t="s">
        <v>50</v>
      </c>
      <c r="K1314" s="4"/>
    </row>
    <row r="1315" spans="1:11" x14ac:dyDescent="0.2">
      <c r="A1315" s="51">
        <f t="shared" si="23"/>
        <v>1307</v>
      </c>
      <c r="B1315" s="11" t="s">
        <v>1705</v>
      </c>
      <c r="C1315" s="11" t="s">
        <v>2087</v>
      </c>
      <c r="D1315" s="7" t="s">
        <v>2097</v>
      </c>
      <c r="E1315" s="48">
        <v>2013.08</v>
      </c>
      <c r="F1315" s="8" t="s">
        <v>138</v>
      </c>
      <c r="G1315" s="9">
        <v>807</v>
      </c>
      <c r="H1315" s="9">
        <v>1546</v>
      </c>
      <c r="I1315" s="10" t="s">
        <v>2206</v>
      </c>
      <c r="J1315" s="40" t="s">
        <v>50</v>
      </c>
      <c r="K1315" s="4"/>
    </row>
    <row r="1316" spans="1:11" x14ac:dyDescent="0.2">
      <c r="A1316" s="51">
        <f t="shared" si="23"/>
        <v>1308</v>
      </c>
      <c r="B1316" s="11" t="s">
        <v>1351</v>
      </c>
      <c r="C1316" s="7" t="s">
        <v>2087</v>
      </c>
      <c r="D1316" s="11" t="s">
        <v>2240</v>
      </c>
      <c r="E1316" s="49">
        <v>2014.03</v>
      </c>
      <c r="F1316" s="36" t="s">
        <v>138</v>
      </c>
      <c r="G1316" s="37">
        <v>6354</v>
      </c>
      <c r="H1316" s="9">
        <v>14958</v>
      </c>
      <c r="I1316" s="10" t="s">
        <v>2241</v>
      </c>
      <c r="J1316" s="40" t="s">
        <v>50</v>
      </c>
      <c r="K1316" s="5"/>
    </row>
    <row r="1317" spans="1:11" x14ac:dyDescent="0.2">
      <c r="A1317" s="51">
        <f t="shared" si="23"/>
        <v>1309</v>
      </c>
      <c r="B1317" s="7" t="s">
        <v>1706</v>
      </c>
      <c r="C1317" s="7" t="s">
        <v>2087</v>
      </c>
      <c r="D1317" s="7" t="s">
        <v>2097</v>
      </c>
      <c r="E1317" s="49" t="s">
        <v>2262</v>
      </c>
      <c r="F1317" s="8" t="s">
        <v>294</v>
      </c>
      <c r="G1317" s="9">
        <v>4126</v>
      </c>
      <c r="H1317" s="9">
        <v>9381</v>
      </c>
      <c r="I1317" s="10" t="s">
        <v>2186</v>
      </c>
      <c r="J1317" s="40" t="s">
        <v>50</v>
      </c>
      <c r="K1317" s="4"/>
    </row>
    <row r="1318" spans="1:11" x14ac:dyDescent="0.2">
      <c r="A1318" s="51">
        <f t="shared" si="23"/>
        <v>1310</v>
      </c>
      <c r="B1318" s="7" t="s">
        <v>1707</v>
      </c>
      <c r="C1318" s="7" t="s">
        <v>2087</v>
      </c>
      <c r="D1318" s="7" t="s">
        <v>2097</v>
      </c>
      <c r="E1318" s="49">
        <v>2015.01</v>
      </c>
      <c r="F1318" s="8" t="s">
        <v>111</v>
      </c>
      <c r="G1318" s="9">
        <v>3049</v>
      </c>
      <c r="H1318" s="9">
        <v>5308</v>
      </c>
      <c r="I1318" s="10" t="s">
        <v>2155</v>
      </c>
      <c r="J1318" s="40" t="s">
        <v>50</v>
      </c>
      <c r="K1318" s="4"/>
    </row>
    <row r="1319" spans="1:11" x14ac:dyDescent="0.2">
      <c r="A1319" s="51">
        <f t="shared" si="23"/>
        <v>1311</v>
      </c>
      <c r="B1319" s="11" t="s">
        <v>1708</v>
      </c>
      <c r="C1319" s="11" t="s">
        <v>2087</v>
      </c>
      <c r="D1319" s="7" t="s">
        <v>2328</v>
      </c>
      <c r="E1319" s="49">
        <v>2015.11</v>
      </c>
      <c r="F1319" s="12" t="s">
        <v>99</v>
      </c>
      <c r="G1319" s="13">
        <v>2767</v>
      </c>
      <c r="H1319" s="13">
        <v>7550</v>
      </c>
      <c r="I1319" s="14" t="s">
        <v>2189</v>
      </c>
      <c r="J1319" s="46" t="s">
        <v>50</v>
      </c>
      <c r="K1319" s="6"/>
    </row>
    <row r="1320" spans="1:11" x14ac:dyDescent="0.2">
      <c r="A1320" s="51">
        <f t="shared" si="23"/>
        <v>1312</v>
      </c>
      <c r="B1320" s="21" t="s">
        <v>2412</v>
      </c>
      <c r="C1320" s="21" t="s">
        <v>2087</v>
      </c>
      <c r="D1320" s="7" t="s">
        <v>2413</v>
      </c>
      <c r="E1320" s="49">
        <v>2017.04</v>
      </c>
      <c r="F1320" s="12" t="s">
        <v>132</v>
      </c>
      <c r="G1320" s="13">
        <v>1020</v>
      </c>
      <c r="H1320" s="13">
        <v>1995</v>
      </c>
      <c r="I1320" s="14" t="s">
        <v>2274</v>
      </c>
      <c r="J1320" s="18" t="s">
        <v>50</v>
      </c>
      <c r="K1320" s="6"/>
    </row>
    <row r="1321" spans="1:11" x14ac:dyDescent="0.2">
      <c r="A1321" s="51">
        <f t="shared" si="23"/>
        <v>1313</v>
      </c>
      <c r="B1321" s="21" t="s">
        <v>1709</v>
      </c>
      <c r="C1321" s="21" t="s">
        <v>2087</v>
      </c>
      <c r="D1321" s="7" t="s">
        <v>2462</v>
      </c>
      <c r="E1321" s="49">
        <v>2017.12</v>
      </c>
      <c r="F1321" s="22" t="s">
        <v>479</v>
      </c>
      <c r="G1321" s="13">
        <v>1550</v>
      </c>
      <c r="H1321" s="13">
        <v>3157</v>
      </c>
      <c r="I1321" s="14" t="s">
        <v>2116</v>
      </c>
      <c r="J1321" s="46" t="s">
        <v>50</v>
      </c>
      <c r="K1321" s="6" t="s">
        <v>2463</v>
      </c>
    </row>
    <row r="1322" spans="1:11" x14ac:dyDescent="0.2">
      <c r="A1322" s="51">
        <f t="shared" si="23"/>
        <v>1314</v>
      </c>
      <c r="B1322" s="11" t="s">
        <v>1710</v>
      </c>
      <c r="C1322" s="11" t="s">
        <v>2087</v>
      </c>
      <c r="D1322" s="7" t="s">
        <v>2097</v>
      </c>
      <c r="E1322" s="49">
        <v>2018.05</v>
      </c>
      <c r="F1322" s="12" t="s">
        <v>545</v>
      </c>
      <c r="G1322" s="13">
        <v>3038</v>
      </c>
      <c r="H1322" s="13">
        <v>3830</v>
      </c>
      <c r="I1322" s="14" t="s">
        <v>2116</v>
      </c>
      <c r="J1322" s="46" t="s">
        <v>2475</v>
      </c>
      <c r="K1322" s="6"/>
    </row>
    <row r="1323" spans="1:11" x14ac:dyDescent="0.2">
      <c r="A1323" s="51">
        <f t="shared" si="23"/>
        <v>1315</v>
      </c>
      <c r="B1323" s="24" t="s">
        <v>1711</v>
      </c>
      <c r="C1323" s="24" t="s">
        <v>2087</v>
      </c>
      <c r="D1323" s="7" t="s">
        <v>2523</v>
      </c>
      <c r="E1323" s="60">
        <v>2018.07</v>
      </c>
      <c r="F1323" s="25" t="s">
        <v>2524</v>
      </c>
      <c r="G1323" s="26">
        <v>4609</v>
      </c>
      <c r="H1323" s="26">
        <v>8856</v>
      </c>
      <c r="I1323" s="27" t="s">
        <v>2222</v>
      </c>
      <c r="J1323" s="70" t="s">
        <v>2476</v>
      </c>
      <c r="K1323" s="20"/>
    </row>
    <row r="1324" spans="1:11" x14ac:dyDescent="0.2">
      <c r="A1324" s="51">
        <f t="shared" si="23"/>
        <v>1316</v>
      </c>
      <c r="B1324" s="11" t="s">
        <v>1712</v>
      </c>
      <c r="C1324" s="11" t="s">
        <v>2087</v>
      </c>
      <c r="D1324" s="7" t="s">
        <v>2097</v>
      </c>
      <c r="E1324" s="49">
        <v>2018.08</v>
      </c>
      <c r="F1324" s="28" t="s">
        <v>547</v>
      </c>
      <c r="G1324" s="13">
        <v>1048</v>
      </c>
      <c r="H1324" s="13">
        <v>2066</v>
      </c>
      <c r="I1324" s="14" t="s">
        <v>2116</v>
      </c>
      <c r="J1324" s="46" t="s">
        <v>2089</v>
      </c>
      <c r="K1324" s="6"/>
    </row>
    <row r="1325" spans="1:11" x14ac:dyDescent="0.2">
      <c r="A1325" s="51">
        <f t="shared" si="23"/>
        <v>1317</v>
      </c>
      <c r="B1325" s="7" t="s">
        <v>1940</v>
      </c>
      <c r="C1325" s="7" t="s">
        <v>2087</v>
      </c>
      <c r="D1325" s="11" t="s">
        <v>2172</v>
      </c>
      <c r="E1325" s="48">
        <v>2012.06</v>
      </c>
      <c r="F1325" s="8" t="s">
        <v>411</v>
      </c>
      <c r="G1325" s="9">
        <v>2417</v>
      </c>
      <c r="H1325" s="9">
        <v>3954</v>
      </c>
      <c r="I1325" s="10" t="s">
        <v>853</v>
      </c>
      <c r="J1325" s="40" t="s">
        <v>50</v>
      </c>
      <c r="K1325" s="4"/>
    </row>
    <row r="1326" spans="1:11" x14ac:dyDescent="0.2">
      <c r="A1326" s="51">
        <f t="shared" si="23"/>
        <v>1318</v>
      </c>
      <c r="B1326" s="7" t="s">
        <v>1941</v>
      </c>
      <c r="C1326" s="7" t="s">
        <v>2087</v>
      </c>
      <c r="D1326" s="11" t="s">
        <v>517</v>
      </c>
      <c r="E1326" s="48">
        <v>2012.09</v>
      </c>
      <c r="F1326" s="8" t="s">
        <v>77</v>
      </c>
      <c r="G1326" s="9">
        <v>3901</v>
      </c>
      <c r="H1326" s="9">
        <v>6823</v>
      </c>
      <c r="I1326" s="10" t="s">
        <v>2178</v>
      </c>
      <c r="J1326" s="40" t="s">
        <v>50</v>
      </c>
      <c r="K1326" s="4"/>
    </row>
    <row r="1327" spans="1:11" x14ac:dyDescent="0.2">
      <c r="A1327" s="51">
        <f t="shared" si="23"/>
        <v>1319</v>
      </c>
      <c r="B1327" s="7" t="s">
        <v>1942</v>
      </c>
      <c r="C1327" s="7" t="s">
        <v>2087</v>
      </c>
      <c r="D1327" s="11" t="s">
        <v>517</v>
      </c>
      <c r="E1327" s="48">
        <v>2012.09</v>
      </c>
      <c r="F1327" s="8" t="s">
        <v>358</v>
      </c>
      <c r="G1327" s="9">
        <v>3299</v>
      </c>
      <c r="H1327" s="9">
        <v>4169</v>
      </c>
      <c r="I1327" s="10" t="s">
        <v>2178</v>
      </c>
      <c r="J1327" s="40" t="s">
        <v>50</v>
      </c>
      <c r="K1327" s="4"/>
    </row>
    <row r="1328" spans="1:11" x14ac:dyDescent="0.2">
      <c r="A1328" s="51">
        <f t="shared" si="23"/>
        <v>1320</v>
      </c>
      <c r="B1328" s="11" t="s">
        <v>1943</v>
      </c>
      <c r="C1328" s="11" t="s">
        <v>2087</v>
      </c>
      <c r="D1328" s="11" t="s">
        <v>517</v>
      </c>
      <c r="E1328" s="48">
        <v>2013.06</v>
      </c>
      <c r="F1328" s="8" t="s">
        <v>333</v>
      </c>
      <c r="G1328" s="9">
        <v>6274</v>
      </c>
      <c r="H1328" s="9">
        <v>14181</v>
      </c>
      <c r="I1328" s="10" t="s">
        <v>2186</v>
      </c>
      <c r="J1328" s="40" t="s">
        <v>50</v>
      </c>
      <c r="K1328" s="4"/>
    </row>
    <row r="1329" spans="1:11" x14ac:dyDescent="0.2">
      <c r="A1329" s="51">
        <f t="shared" si="23"/>
        <v>1321</v>
      </c>
      <c r="B1329" s="11" t="s">
        <v>1944</v>
      </c>
      <c r="C1329" s="11" t="s">
        <v>2087</v>
      </c>
      <c r="D1329" s="11" t="s">
        <v>517</v>
      </c>
      <c r="E1329" s="48">
        <v>2013.07</v>
      </c>
      <c r="F1329" s="8" t="s">
        <v>138</v>
      </c>
      <c r="G1329" s="9">
        <v>1167</v>
      </c>
      <c r="H1329" s="9">
        <v>3070</v>
      </c>
      <c r="I1329" s="10" t="s">
        <v>2202</v>
      </c>
      <c r="J1329" s="40" t="s">
        <v>50</v>
      </c>
      <c r="K1329" s="4"/>
    </row>
    <row r="1330" spans="1:11" x14ac:dyDescent="0.2">
      <c r="A1330" s="51">
        <f t="shared" si="23"/>
        <v>1322</v>
      </c>
      <c r="B1330" s="11" t="s">
        <v>1945</v>
      </c>
      <c r="C1330" s="7" t="s">
        <v>2087</v>
      </c>
      <c r="D1330" s="7" t="s">
        <v>517</v>
      </c>
      <c r="E1330" s="49">
        <v>2014.09</v>
      </c>
      <c r="F1330" s="8" t="s">
        <v>143</v>
      </c>
      <c r="G1330" s="9">
        <v>7658</v>
      </c>
      <c r="H1330" s="9">
        <v>17615</v>
      </c>
      <c r="I1330" s="10" t="s">
        <v>2260</v>
      </c>
      <c r="J1330" s="40" t="s">
        <v>50</v>
      </c>
      <c r="K1330" s="4"/>
    </row>
    <row r="1331" spans="1:11" x14ac:dyDescent="0.2">
      <c r="A1331" s="51">
        <f t="shared" si="23"/>
        <v>1323</v>
      </c>
      <c r="B1331" s="7" t="s">
        <v>1946</v>
      </c>
      <c r="C1331" s="7" t="s">
        <v>2087</v>
      </c>
      <c r="D1331" s="7" t="s">
        <v>517</v>
      </c>
      <c r="E1331" s="49" t="s">
        <v>2261</v>
      </c>
      <c r="F1331" s="8" t="s">
        <v>293</v>
      </c>
      <c r="G1331" s="9">
        <v>2354</v>
      </c>
      <c r="H1331" s="9">
        <v>2770</v>
      </c>
      <c r="I1331" s="10" t="s">
        <v>2116</v>
      </c>
      <c r="J1331" s="40" t="s">
        <v>50</v>
      </c>
      <c r="K1331" s="4"/>
    </row>
    <row r="1332" spans="1:11" x14ac:dyDescent="0.2">
      <c r="A1332" s="51">
        <f t="shared" si="23"/>
        <v>1324</v>
      </c>
      <c r="B1332" s="11" t="s">
        <v>1947</v>
      </c>
      <c r="C1332" s="11" t="s">
        <v>2087</v>
      </c>
      <c r="D1332" s="11" t="s">
        <v>2299</v>
      </c>
      <c r="E1332" s="49">
        <v>2015.07</v>
      </c>
      <c r="F1332" s="12" t="s">
        <v>274</v>
      </c>
      <c r="G1332" s="13">
        <v>312</v>
      </c>
      <c r="H1332" s="13">
        <v>728</v>
      </c>
      <c r="I1332" s="14" t="s">
        <v>2252</v>
      </c>
      <c r="J1332" s="46" t="s">
        <v>50</v>
      </c>
      <c r="K1332" s="6"/>
    </row>
    <row r="1333" spans="1:11" x14ac:dyDescent="0.2">
      <c r="A1333" s="51">
        <f t="shared" si="23"/>
        <v>1325</v>
      </c>
      <c r="B1333" s="11" t="s">
        <v>1948</v>
      </c>
      <c r="C1333" s="11" t="s">
        <v>2087</v>
      </c>
      <c r="D1333" s="11" t="s">
        <v>517</v>
      </c>
      <c r="E1333" s="49">
        <v>2015.08</v>
      </c>
      <c r="F1333" s="12" t="s">
        <v>280</v>
      </c>
      <c r="G1333" s="13">
        <v>2643</v>
      </c>
      <c r="H1333" s="13">
        <v>5478</v>
      </c>
      <c r="I1333" s="14" t="s">
        <v>2116</v>
      </c>
      <c r="J1333" s="46" t="s">
        <v>50</v>
      </c>
      <c r="K1333" s="6"/>
    </row>
    <row r="1334" spans="1:11" x14ac:dyDescent="0.2">
      <c r="A1334" s="51">
        <f t="shared" si="23"/>
        <v>1326</v>
      </c>
      <c r="B1334" s="11" t="s">
        <v>1949</v>
      </c>
      <c r="C1334" s="11" t="s">
        <v>2087</v>
      </c>
      <c r="D1334" s="11" t="s">
        <v>2324</v>
      </c>
      <c r="E1334" s="49" t="s">
        <v>989</v>
      </c>
      <c r="F1334" s="12" t="s">
        <v>231</v>
      </c>
      <c r="G1334" s="13">
        <v>2161</v>
      </c>
      <c r="H1334" s="13">
        <v>3665</v>
      </c>
      <c r="I1334" s="14" t="s">
        <v>2116</v>
      </c>
      <c r="J1334" s="46" t="s">
        <v>50</v>
      </c>
      <c r="K1334" s="5"/>
    </row>
    <row r="1335" spans="1:11" x14ac:dyDescent="0.2">
      <c r="A1335" s="51">
        <f t="shared" si="23"/>
        <v>1327</v>
      </c>
      <c r="B1335" s="11" t="s">
        <v>1950</v>
      </c>
      <c r="C1335" s="11" t="s">
        <v>2087</v>
      </c>
      <c r="D1335" s="11" t="s">
        <v>2324</v>
      </c>
      <c r="E1335" s="49" t="s">
        <v>989</v>
      </c>
      <c r="F1335" s="12" t="s">
        <v>152</v>
      </c>
      <c r="G1335" s="13">
        <v>1617</v>
      </c>
      <c r="H1335" s="13">
        <v>2153</v>
      </c>
      <c r="I1335" s="14" t="s">
        <v>2175</v>
      </c>
      <c r="J1335" s="46" t="s">
        <v>2176</v>
      </c>
      <c r="K1335" s="6"/>
    </row>
    <row r="1336" spans="1:11" x14ac:dyDescent="0.2">
      <c r="A1336" s="51">
        <f t="shared" si="23"/>
        <v>1328</v>
      </c>
      <c r="B1336" s="11" t="s">
        <v>1951</v>
      </c>
      <c r="C1336" s="11" t="s">
        <v>2087</v>
      </c>
      <c r="D1336" s="11" t="s">
        <v>517</v>
      </c>
      <c r="E1336" s="49">
        <v>2015.12</v>
      </c>
      <c r="F1336" s="12" t="s">
        <v>239</v>
      </c>
      <c r="G1336" s="13">
        <v>1601</v>
      </c>
      <c r="H1336" s="13">
        <v>3186</v>
      </c>
      <c r="I1336" s="14" t="s">
        <v>2116</v>
      </c>
      <c r="J1336" s="46" t="s">
        <v>50</v>
      </c>
      <c r="K1336" s="6"/>
    </row>
    <row r="1337" spans="1:11" x14ac:dyDescent="0.2">
      <c r="A1337" s="51">
        <f t="shared" si="23"/>
        <v>1329</v>
      </c>
      <c r="B1337" s="11" t="s">
        <v>1952</v>
      </c>
      <c r="C1337" s="11" t="s">
        <v>2087</v>
      </c>
      <c r="D1337" s="11" t="s">
        <v>517</v>
      </c>
      <c r="E1337" s="49">
        <v>2016.07</v>
      </c>
      <c r="F1337" s="12" t="s">
        <v>209</v>
      </c>
      <c r="G1337" s="13">
        <v>2613</v>
      </c>
      <c r="H1337" s="13">
        <v>6699</v>
      </c>
      <c r="I1337" s="14" t="s">
        <v>2342</v>
      </c>
      <c r="J1337" s="46" t="s">
        <v>50</v>
      </c>
      <c r="K1337" s="6"/>
    </row>
    <row r="1338" spans="1:11" x14ac:dyDescent="0.2">
      <c r="A1338" s="51">
        <f t="shared" si="23"/>
        <v>1330</v>
      </c>
      <c r="B1338" s="11" t="s">
        <v>1953</v>
      </c>
      <c r="C1338" s="11" t="s">
        <v>2087</v>
      </c>
      <c r="D1338" s="11" t="s">
        <v>517</v>
      </c>
      <c r="E1338" s="49">
        <v>2016.07</v>
      </c>
      <c r="F1338" s="12" t="s">
        <v>210</v>
      </c>
      <c r="G1338" s="13">
        <v>4723</v>
      </c>
      <c r="H1338" s="13">
        <v>10008</v>
      </c>
      <c r="I1338" s="14" t="s">
        <v>2116</v>
      </c>
      <c r="J1338" s="46" t="s">
        <v>50</v>
      </c>
      <c r="K1338" s="6"/>
    </row>
    <row r="1339" spans="1:11" x14ac:dyDescent="0.2">
      <c r="A1339" s="51">
        <f t="shared" si="23"/>
        <v>1331</v>
      </c>
      <c r="B1339" s="11" t="s">
        <v>1954</v>
      </c>
      <c r="C1339" s="11" t="s">
        <v>2087</v>
      </c>
      <c r="D1339" s="15" t="s">
        <v>2375</v>
      </c>
      <c r="E1339" s="49">
        <v>2016.11</v>
      </c>
      <c r="F1339" s="12" t="s">
        <v>161</v>
      </c>
      <c r="G1339" s="16">
        <v>2066</v>
      </c>
      <c r="H1339" s="17">
        <v>3471</v>
      </c>
      <c r="I1339" s="14" t="s">
        <v>40</v>
      </c>
      <c r="J1339" s="18" t="s">
        <v>50</v>
      </c>
      <c r="K1339" s="6"/>
    </row>
    <row r="1340" spans="1:11" x14ac:dyDescent="0.2">
      <c r="A1340" s="51">
        <f t="shared" si="23"/>
        <v>1332</v>
      </c>
      <c r="B1340" s="21" t="s">
        <v>1955</v>
      </c>
      <c r="C1340" s="21" t="s">
        <v>2087</v>
      </c>
      <c r="D1340" s="11" t="s">
        <v>517</v>
      </c>
      <c r="E1340" s="49">
        <v>2018.01</v>
      </c>
      <c r="F1340" s="12" t="s">
        <v>2471</v>
      </c>
      <c r="G1340" s="13">
        <v>5495</v>
      </c>
      <c r="H1340" s="13">
        <v>11529</v>
      </c>
      <c r="I1340" s="14" t="s">
        <v>40</v>
      </c>
      <c r="J1340" s="46" t="s">
        <v>50</v>
      </c>
      <c r="K1340" s="6" t="s">
        <v>2463</v>
      </c>
    </row>
    <row r="1341" spans="1:11" x14ac:dyDescent="0.2">
      <c r="A1341" s="51">
        <f t="shared" si="23"/>
        <v>1333</v>
      </c>
      <c r="B1341" s="11" t="s">
        <v>1956</v>
      </c>
      <c r="C1341" s="21" t="s">
        <v>2087</v>
      </c>
      <c r="D1341" s="11" t="s">
        <v>517</v>
      </c>
      <c r="E1341" s="49">
        <v>2018.03</v>
      </c>
      <c r="F1341" s="12" t="s">
        <v>526</v>
      </c>
      <c r="G1341" s="13">
        <v>1961</v>
      </c>
      <c r="H1341" s="13">
        <v>3596</v>
      </c>
      <c r="I1341" s="14" t="s">
        <v>2</v>
      </c>
      <c r="J1341" s="46" t="s">
        <v>2484</v>
      </c>
      <c r="K1341" s="6"/>
    </row>
    <row r="1342" spans="1:11" x14ac:dyDescent="0.2">
      <c r="A1342" s="51">
        <f t="shared" si="23"/>
        <v>1334</v>
      </c>
      <c r="B1342" s="11" t="s">
        <v>1957</v>
      </c>
      <c r="C1342" s="11" t="s">
        <v>2087</v>
      </c>
      <c r="D1342" s="11" t="s">
        <v>517</v>
      </c>
      <c r="E1342" s="49">
        <v>2019.05</v>
      </c>
      <c r="F1342" s="31" t="s">
        <v>588</v>
      </c>
      <c r="G1342" s="13">
        <v>1596</v>
      </c>
      <c r="H1342" s="13">
        <v>3799</v>
      </c>
      <c r="I1342" s="33" t="s">
        <v>41</v>
      </c>
      <c r="J1342" s="33" t="s">
        <v>50</v>
      </c>
      <c r="K1342" s="4"/>
    </row>
    <row r="1343" spans="1:11" x14ac:dyDescent="0.2">
      <c r="A1343" s="51">
        <f t="shared" si="23"/>
        <v>1335</v>
      </c>
      <c r="B1343" s="11" t="s">
        <v>1958</v>
      </c>
      <c r="C1343" s="11" t="s">
        <v>2087</v>
      </c>
      <c r="D1343" s="30" t="s">
        <v>517</v>
      </c>
      <c r="E1343" s="49">
        <v>2019.07</v>
      </c>
      <c r="F1343" s="31" t="s">
        <v>651</v>
      </c>
      <c r="G1343" s="13">
        <v>4634</v>
      </c>
      <c r="H1343" s="13">
        <v>11003</v>
      </c>
      <c r="I1343" s="44" t="s">
        <v>2186</v>
      </c>
      <c r="J1343" s="33" t="s">
        <v>33</v>
      </c>
      <c r="K1343" s="4"/>
    </row>
    <row r="1344" spans="1:11" x14ac:dyDescent="0.2">
      <c r="A1344" s="51">
        <f t="shared" ref="A1344:A1417" si="24">ROW()-8</f>
        <v>1336</v>
      </c>
      <c r="B1344" s="11" t="s">
        <v>1959</v>
      </c>
      <c r="C1344" s="11" t="s">
        <v>2087</v>
      </c>
      <c r="D1344" s="30" t="s">
        <v>517</v>
      </c>
      <c r="E1344" s="49">
        <v>2019.09</v>
      </c>
      <c r="F1344" s="31" t="s">
        <v>674</v>
      </c>
      <c r="G1344" s="13">
        <v>4103</v>
      </c>
      <c r="H1344" s="13">
        <v>8987</v>
      </c>
      <c r="I1344" s="33" t="s">
        <v>41</v>
      </c>
      <c r="J1344" s="33" t="s">
        <v>50</v>
      </c>
      <c r="K1344" s="4" t="s">
        <v>2463</v>
      </c>
    </row>
    <row r="1345" spans="1:11" x14ac:dyDescent="0.2">
      <c r="A1345" s="51">
        <f t="shared" si="24"/>
        <v>1337</v>
      </c>
      <c r="B1345" s="11" t="s">
        <v>1960</v>
      </c>
      <c r="C1345" s="30" t="s">
        <v>2087</v>
      </c>
      <c r="D1345" s="30" t="s">
        <v>517</v>
      </c>
      <c r="E1345" s="49" t="s">
        <v>926</v>
      </c>
      <c r="F1345" s="31" t="s">
        <v>685</v>
      </c>
      <c r="G1345" s="13">
        <v>3904</v>
      </c>
      <c r="H1345" s="13">
        <v>11885</v>
      </c>
      <c r="I1345" s="44" t="s">
        <v>2186</v>
      </c>
      <c r="J1345" s="33" t="s">
        <v>50</v>
      </c>
      <c r="K1345" s="4" t="s">
        <v>2124</v>
      </c>
    </row>
    <row r="1346" spans="1:11" x14ac:dyDescent="0.2">
      <c r="A1346" s="51">
        <f t="shared" si="24"/>
        <v>1338</v>
      </c>
      <c r="B1346" s="7" t="s">
        <v>2676</v>
      </c>
      <c r="C1346" s="7" t="s">
        <v>2087</v>
      </c>
      <c r="D1346" s="7" t="s">
        <v>517</v>
      </c>
      <c r="E1346" s="7" t="s">
        <v>2670</v>
      </c>
      <c r="F1346" s="8" t="s">
        <v>373</v>
      </c>
      <c r="G1346" s="9">
        <v>4951</v>
      </c>
      <c r="H1346" s="9">
        <v>11094</v>
      </c>
      <c r="I1346" s="10" t="s">
        <v>709</v>
      </c>
      <c r="J1346" s="40" t="s">
        <v>50</v>
      </c>
      <c r="K1346" s="4" t="s">
        <v>781</v>
      </c>
    </row>
    <row r="1347" spans="1:11" x14ac:dyDescent="0.2">
      <c r="A1347" s="51">
        <f t="shared" si="24"/>
        <v>1339</v>
      </c>
      <c r="B1347" s="7" t="s">
        <v>2760</v>
      </c>
      <c r="C1347" s="7" t="s">
        <v>2087</v>
      </c>
      <c r="D1347" s="7" t="s">
        <v>2761</v>
      </c>
      <c r="E1347" s="7" t="s">
        <v>2744</v>
      </c>
      <c r="F1347" s="8" t="s">
        <v>2762</v>
      </c>
      <c r="G1347" s="9">
        <v>555</v>
      </c>
      <c r="H1347" s="9">
        <v>963</v>
      </c>
      <c r="I1347" s="10" t="s">
        <v>41</v>
      </c>
      <c r="J1347" s="40" t="s">
        <v>50</v>
      </c>
      <c r="K1347" s="4"/>
    </row>
    <row r="1348" spans="1:11" x14ac:dyDescent="0.2">
      <c r="A1348" s="51">
        <f t="shared" si="24"/>
        <v>1340</v>
      </c>
      <c r="B1348" s="7" t="s">
        <v>2842</v>
      </c>
      <c r="C1348" s="7" t="s">
        <v>2764</v>
      </c>
      <c r="D1348" s="7" t="s">
        <v>2761</v>
      </c>
      <c r="E1348" s="7" t="s">
        <v>2823</v>
      </c>
      <c r="F1348" s="8" t="s">
        <v>2843</v>
      </c>
      <c r="G1348" s="9">
        <v>2280</v>
      </c>
      <c r="H1348" s="9">
        <v>4823</v>
      </c>
      <c r="I1348" s="10" t="s">
        <v>41</v>
      </c>
      <c r="J1348" s="40" t="s">
        <v>50</v>
      </c>
      <c r="K1348" s="4" t="s">
        <v>781</v>
      </c>
    </row>
    <row r="1349" spans="1:11" x14ac:dyDescent="0.2">
      <c r="A1349" s="51">
        <f t="shared" si="24"/>
        <v>1341</v>
      </c>
      <c r="B1349" s="7" t="s">
        <v>832</v>
      </c>
      <c r="C1349" s="7" t="s">
        <v>2087</v>
      </c>
      <c r="D1349" s="7" t="s">
        <v>16</v>
      </c>
      <c r="E1349" s="48">
        <v>2005.09</v>
      </c>
      <c r="F1349" s="8" t="s">
        <v>101</v>
      </c>
      <c r="G1349" s="9">
        <v>199</v>
      </c>
      <c r="H1349" s="9">
        <v>332</v>
      </c>
      <c r="I1349" s="10" t="s">
        <v>2</v>
      </c>
      <c r="J1349" s="40" t="s">
        <v>50</v>
      </c>
      <c r="K1349" s="4"/>
    </row>
    <row r="1350" spans="1:11" x14ac:dyDescent="0.2">
      <c r="A1350" s="51">
        <f t="shared" si="24"/>
        <v>1342</v>
      </c>
      <c r="B1350" s="7" t="s">
        <v>833</v>
      </c>
      <c r="C1350" s="7" t="s">
        <v>2087</v>
      </c>
      <c r="D1350" s="7" t="s">
        <v>16</v>
      </c>
      <c r="E1350" s="48">
        <v>2005.09</v>
      </c>
      <c r="F1350" s="8" t="s">
        <v>101</v>
      </c>
      <c r="G1350" s="9">
        <v>338</v>
      </c>
      <c r="H1350" s="9">
        <v>396</v>
      </c>
      <c r="I1350" s="10" t="s">
        <v>2</v>
      </c>
      <c r="J1350" s="40" t="s">
        <v>50</v>
      </c>
      <c r="K1350" s="4"/>
    </row>
    <row r="1351" spans="1:11" x14ac:dyDescent="0.2">
      <c r="A1351" s="51">
        <f t="shared" si="24"/>
        <v>1343</v>
      </c>
      <c r="B1351" s="7" t="s">
        <v>834</v>
      </c>
      <c r="C1351" s="7" t="s">
        <v>2087</v>
      </c>
      <c r="D1351" s="11" t="s">
        <v>2227</v>
      </c>
      <c r="E1351" s="48">
        <v>2013.12</v>
      </c>
      <c r="F1351" s="8" t="s">
        <v>143</v>
      </c>
      <c r="G1351" s="9">
        <v>570</v>
      </c>
      <c r="H1351" s="9">
        <v>1021</v>
      </c>
      <c r="I1351" s="10" t="s">
        <v>2228</v>
      </c>
      <c r="J1351" s="40" t="s">
        <v>2089</v>
      </c>
      <c r="K1351" s="4"/>
    </row>
    <row r="1352" spans="1:11" x14ac:dyDescent="0.2">
      <c r="A1352" s="51">
        <f t="shared" si="24"/>
        <v>1344</v>
      </c>
      <c r="B1352" s="11" t="s">
        <v>1562</v>
      </c>
      <c r="C1352" s="7" t="s">
        <v>2087</v>
      </c>
      <c r="D1352" s="7" t="s">
        <v>16</v>
      </c>
      <c r="E1352" s="49">
        <v>2015.04</v>
      </c>
      <c r="F1352" s="12" t="s">
        <v>259</v>
      </c>
      <c r="G1352" s="13">
        <v>1991</v>
      </c>
      <c r="H1352" s="13">
        <v>4614</v>
      </c>
      <c r="I1352" s="14" t="s">
        <v>2186</v>
      </c>
      <c r="J1352" s="46" t="s">
        <v>50</v>
      </c>
      <c r="K1352" s="6"/>
    </row>
    <row r="1353" spans="1:11" x14ac:dyDescent="0.2">
      <c r="A1353" s="51">
        <f t="shared" si="24"/>
        <v>1345</v>
      </c>
      <c r="B1353" s="11" t="s">
        <v>835</v>
      </c>
      <c r="C1353" s="11" t="s">
        <v>2087</v>
      </c>
      <c r="D1353" s="11" t="s">
        <v>16</v>
      </c>
      <c r="E1353" s="49">
        <v>2015.08</v>
      </c>
      <c r="F1353" s="12" t="s">
        <v>278</v>
      </c>
      <c r="G1353" s="13">
        <v>341</v>
      </c>
      <c r="H1353" s="13">
        <v>719</v>
      </c>
      <c r="I1353" s="14" t="s">
        <v>2198</v>
      </c>
      <c r="J1353" s="46" t="s">
        <v>50</v>
      </c>
      <c r="K1353" s="6"/>
    </row>
    <row r="1354" spans="1:11" x14ac:dyDescent="0.2">
      <c r="A1354" s="51">
        <f t="shared" si="24"/>
        <v>1346</v>
      </c>
      <c r="B1354" s="11" t="s">
        <v>836</v>
      </c>
      <c r="C1354" s="11" t="s">
        <v>2087</v>
      </c>
      <c r="D1354" s="11" t="s">
        <v>16</v>
      </c>
      <c r="E1354" s="49">
        <v>2016.07</v>
      </c>
      <c r="F1354" s="12" t="s">
        <v>138</v>
      </c>
      <c r="G1354" s="13">
        <v>437</v>
      </c>
      <c r="H1354" s="13">
        <v>1007</v>
      </c>
      <c r="I1354" s="14" t="s">
        <v>4</v>
      </c>
      <c r="J1354" s="46" t="s">
        <v>50</v>
      </c>
      <c r="K1354" s="6"/>
    </row>
    <row r="1355" spans="1:11" x14ac:dyDescent="0.2">
      <c r="A1355" s="51">
        <f t="shared" si="24"/>
        <v>1347</v>
      </c>
      <c r="B1355" s="11" t="s">
        <v>2348</v>
      </c>
      <c r="C1355" s="11" t="s">
        <v>2087</v>
      </c>
      <c r="D1355" s="11" t="s">
        <v>16</v>
      </c>
      <c r="E1355" s="49">
        <v>2016.09</v>
      </c>
      <c r="F1355" s="12" t="s">
        <v>173</v>
      </c>
      <c r="G1355" s="13">
        <v>584</v>
      </c>
      <c r="H1355" s="13">
        <v>1034</v>
      </c>
      <c r="I1355" s="14" t="s">
        <v>40</v>
      </c>
      <c r="J1355" s="46" t="s">
        <v>50</v>
      </c>
      <c r="K1355" s="6"/>
    </row>
    <row r="1356" spans="1:11" x14ac:dyDescent="0.2">
      <c r="A1356" s="51">
        <f t="shared" si="24"/>
        <v>1348</v>
      </c>
      <c r="B1356" s="11" t="s">
        <v>838</v>
      </c>
      <c r="C1356" s="11" t="s">
        <v>2087</v>
      </c>
      <c r="D1356" s="11" t="s">
        <v>2379</v>
      </c>
      <c r="E1356" s="49">
        <v>2016.12</v>
      </c>
      <c r="F1356" s="12" t="s">
        <v>126</v>
      </c>
      <c r="G1356" s="13">
        <v>399</v>
      </c>
      <c r="H1356" s="13">
        <v>806</v>
      </c>
      <c r="I1356" s="14" t="s">
        <v>4</v>
      </c>
      <c r="J1356" s="18" t="s">
        <v>50</v>
      </c>
      <c r="K1356" s="6"/>
    </row>
    <row r="1357" spans="1:11" x14ac:dyDescent="0.2">
      <c r="A1357" s="51">
        <f t="shared" si="24"/>
        <v>1349</v>
      </c>
      <c r="B1357" s="21" t="s">
        <v>2400</v>
      </c>
      <c r="C1357" s="11" t="s">
        <v>2087</v>
      </c>
      <c r="D1357" s="11" t="s">
        <v>16</v>
      </c>
      <c r="E1357" s="49">
        <v>2017.04</v>
      </c>
      <c r="F1357" s="12" t="s">
        <v>143</v>
      </c>
      <c r="G1357" s="13">
        <v>588</v>
      </c>
      <c r="H1357" s="13">
        <v>1378</v>
      </c>
      <c r="I1357" s="14" t="s">
        <v>40</v>
      </c>
      <c r="J1357" s="18" t="s">
        <v>50</v>
      </c>
      <c r="K1357" s="6"/>
    </row>
    <row r="1358" spans="1:11" x14ac:dyDescent="0.2">
      <c r="A1358" s="51">
        <f t="shared" si="24"/>
        <v>1350</v>
      </c>
      <c r="B1358" s="21" t="s">
        <v>839</v>
      </c>
      <c r="C1358" s="21" t="s">
        <v>2087</v>
      </c>
      <c r="D1358" s="11" t="s">
        <v>16</v>
      </c>
      <c r="E1358" s="49">
        <v>2017.06</v>
      </c>
      <c r="F1358" s="12" t="s">
        <v>116</v>
      </c>
      <c r="G1358" s="13">
        <v>595</v>
      </c>
      <c r="H1358" s="13">
        <v>833</v>
      </c>
      <c r="I1358" s="14" t="s">
        <v>70</v>
      </c>
      <c r="J1358" s="46" t="s">
        <v>50</v>
      </c>
      <c r="K1358" s="6"/>
    </row>
    <row r="1359" spans="1:11" x14ac:dyDescent="0.2">
      <c r="A1359" s="51">
        <f t="shared" si="24"/>
        <v>1351</v>
      </c>
      <c r="B1359" s="21" t="s">
        <v>840</v>
      </c>
      <c r="C1359" s="21" t="s">
        <v>2087</v>
      </c>
      <c r="D1359" s="11" t="s">
        <v>16</v>
      </c>
      <c r="E1359" s="49">
        <v>2017.07</v>
      </c>
      <c r="F1359" s="12" t="s">
        <v>93</v>
      </c>
      <c r="G1359" s="13">
        <v>823</v>
      </c>
      <c r="H1359" s="13">
        <v>1503</v>
      </c>
      <c r="I1359" s="14" t="s">
        <v>4</v>
      </c>
      <c r="J1359" s="46" t="s">
        <v>50</v>
      </c>
      <c r="K1359" s="6"/>
    </row>
    <row r="1360" spans="1:11" x14ac:dyDescent="0.2">
      <c r="A1360" s="51">
        <f t="shared" si="24"/>
        <v>1352</v>
      </c>
      <c r="B1360" s="21" t="s">
        <v>841</v>
      </c>
      <c r="C1360" s="30" t="s">
        <v>2087</v>
      </c>
      <c r="D1360" s="30" t="s">
        <v>16</v>
      </c>
      <c r="E1360" s="49">
        <v>2018.11</v>
      </c>
      <c r="F1360" s="12" t="s">
        <v>2433</v>
      </c>
      <c r="G1360" s="29">
        <v>2265</v>
      </c>
      <c r="H1360" s="29">
        <v>4114</v>
      </c>
      <c r="I1360" s="27" t="s">
        <v>4</v>
      </c>
      <c r="J1360" s="33" t="s">
        <v>2569</v>
      </c>
      <c r="K1360" s="6"/>
    </row>
    <row r="1361" spans="1:11" x14ac:dyDescent="0.2">
      <c r="A1361" s="51">
        <f t="shared" si="24"/>
        <v>1353</v>
      </c>
      <c r="B1361" s="11" t="s">
        <v>842</v>
      </c>
      <c r="C1361" s="11" t="s">
        <v>2087</v>
      </c>
      <c r="D1361" s="30" t="s">
        <v>16</v>
      </c>
      <c r="E1361" s="49">
        <v>2018.12</v>
      </c>
      <c r="F1361" s="31" t="s">
        <v>118</v>
      </c>
      <c r="G1361" s="13">
        <v>687</v>
      </c>
      <c r="H1361" s="13">
        <v>1508</v>
      </c>
      <c r="I1361" s="33" t="s">
        <v>2116</v>
      </c>
      <c r="J1361" s="33" t="s">
        <v>33</v>
      </c>
      <c r="K1361" s="4"/>
    </row>
    <row r="1362" spans="1:11" x14ac:dyDescent="0.2">
      <c r="A1362" s="51">
        <f t="shared" si="24"/>
        <v>1354</v>
      </c>
      <c r="B1362" s="11" t="s">
        <v>843</v>
      </c>
      <c r="C1362" s="30" t="s">
        <v>2087</v>
      </c>
      <c r="D1362" s="30" t="s">
        <v>16</v>
      </c>
      <c r="E1362" s="49">
        <v>2019.03</v>
      </c>
      <c r="F1362" s="31" t="s">
        <v>582</v>
      </c>
      <c r="G1362" s="13">
        <v>632</v>
      </c>
      <c r="H1362" s="13">
        <v>1247</v>
      </c>
      <c r="I1362" s="33" t="s">
        <v>41</v>
      </c>
      <c r="J1362" s="33" t="s">
        <v>610</v>
      </c>
      <c r="K1362" s="4"/>
    </row>
    <row r="1363" spans="1:11" x14ac:dyDescent="0.2">
      <c r="A1363" s="51">
        <f t="shared" si="24"/>
        <v>1355</v>
      </c>
      <c r="B1363" s="11" t="s">
        <v>2621</v>
      </c>
      <c r="C1363" s="7" t="s">
        <v>2087</v>
      </c>
      <c r="D1363" s="30" t="s">
        <v>16</v>
      </c>
      <c r="E1363" s="49">
        <v>2019.08</v>
      </c>
      <c r="F1363" s="31" t="s">
        <v>661</v>
      </c>
      <c r="G1363" s="13">
        <v>886</v>
      </c>
      <c r="H1363" s="13">
        <v>1900</v>
      </c>
      <c r="I1363" s="44" t="s">
        <v>2186</v>
      </c>
      <c r="J1363" s="33" t="s">
        <v>33</v>
      </c>
      <c r="K1363" s="39"/>
    </row>
    <row r="1364" spans="1:11" x14ac:dyDescent="0.2">
      <c r="A1364" s="51">
        <f t="shared" si="24"/>
        <v>1356</v>
      </c>
      <c r="B1364" s="11" t="s">
        <v>844</v>
      </c>
      <c r="C1364" s="7" t="s">
        <v>2087</v>
      </c>
      <c r="D1364" s="30" t="s">
        <v>16</v>
      </c>
      <c r="E1364" s="49">
        <v>2019.09</v>
      </c>
      <c r="F1364" s="31" t="s">
        <v>676</v>
      </c>
      <c r="G1364" s="13">
        <v>888</v>
      </c>
      <c r="H1364" s="13">
        <v>1670</v>
      </c>
      <c r="I1364" s="44" t="s">
        <v>2186</v>
      </c>
      <c r="J1364" s="33" t="s">
        <v>50</v>
      </c>
      <c r="K1364" s="4"/>
    </row>
    <row r="1365" spans="1:11" x14ac:dyDescent="0.2">
      <c r="A1365" s="51">
        <f t="shared" si="24"/>
        <v>1357</v>
      </c>
      <c r="B1365" s="7" t="s">
        <v>845</v>
      </c>
      <c r="C1365" s="7" t="s">
        <v>2087</v>
      </c>
      <c r="D1365" s="7" t="s">
        <v>16</v>
      </c>
      <c r="E1365" s="48" t="s">
        <v>799</v>
      </c>
      <c r="F1365" s="8" t="s">
        <v>806</v>
      </c>
      <c r="G1365" s="9">
        <v>308</v>
      </c>
      <c r="H1365" s="9">
        <v>553</v>
      </c>
      <c r="I1365" s="10" t="s">
        <v>41</v>
      </c>
      <c r="J1365" s="40" t="s">
        <v>50</v>
      </c>
      <c r="K1365" s="4" t="s">
        <v>781</v>
      </c>
    </row>
    <row r="1366" spans="1:11" x14ac:dyDescent="0.2">
      <c r="A1366" s="51">
        <f t="shared" si="24"/>
        <v>1358</v>
      </c>
      <c r="B1366" s="7" t="s">
        <v>807</v>
      </c>
      <c r="C1366" s="7" t="s">
        <v>2087</v>
      </c>
      <c r="D1366" s="7" t="s">
        <v>16</v>
      </c>
      <c r="E1366" s="48" t="s">
        <v>799</v>
      </c>
      <c r="F1366" s="8" t="s">
        <v>808</v>
      </c>
      <c r="G1366" s="9">
        <v>486</v>
      </c>
      <c r="H1366" s="9">
        <v>1161</v>
      </c>
      <c r="I1366" s="33" t="s">
        <v>51</v>
      </c>
      <c r="J1366" s="40" t="s">
        <v>50</v>
      </c>
      <c r="K1366" s="4" t="s">
        <v>781</v>
      </c>
    </row>
    <row r="1367" spans="1:11" x14ac:dyDescent="0.2">
      <c r="A1367" s="51">
        <f t="shared" si="24"/>
        <v>1359</v>
      </c>
      <c r="B1367" s="7" t="s">
        <v>2807</v>
      </c>
      <c r="C1367" s="7" t="s">
        <v>2764</v>
      </c>
      <c r="D1367" s="7" t="s">
        <v>2808</v>
      </c>
      <c r="E1367" s="7" t="s">
        <v>2793</v>
      </c>
      <c r="F1367" s="8" t="s">
        <v>579</v>
      </c>
      <c r="G1367" s="9">
        <v>626</v>
      </c>
      <c r="H1367" s="9">
        <v>1443</v>
      </c>
      <c r="I1367" s="10" t="s">
        <v>51</v>
      </c>
      <c r="J1367" s="40" t="s">
        <v>50</v>
      </c>
      <c r="K1367" s="4"/>
    </row>
    <row r="1368" spans="1:11" x14ac:dyDescent="0.2">
      <c r="A1368" s="51">
        <f t="shared" si="24"/>
        <v>1360</v>
      </c>
      <c r="B1368" s="7" t="s">
        <v>2809</v>
      </c>
      <c r="C1368" s="7" t="s">
        <v>2764</v>
      </c>
      <c r="D1368" s="7" t="s">
        <v>2810</v>
      </c>
      <c r="E1368" s="7" t="s">
        <v>2793</v>
      </c>
      <c r="F1368" s="8" t="s">
        <v>395</v>
      </c>
      <c r="G1368" s="9">
        <v>571</v>
      </c>
      <c r="H1368" s="9">
        <v>1359</v>
      </c>
      <c r="I1368" s="10" t="s">
        <v>2811</v>
      </c>
      <c r="J1368" s="40" t="s">
        <v>50</v>
      </c>
      <c r="K1368" s="4"/>
    </row>
    <row r="1369" spans="1:11" x14ac:dyDescent="0.2">
      <c r="A1369" s="51">
        <f t="shared" si="24"/>
        <v>1361</v>
      </c>
      <c r="B1369" s="7" t="s">
        <v>2812</v>
      </c>
      <c r="C1369" s="7" t="s">
        <v>2764</v>
      </c>
      <c r="D1369" s="7" t="s">
        <v>2810</v>
      </c>
      <c r="E1369" s="7" t="s">
        <v>2793</v>
      </c>
      <c r="F1369" s="8" t="s">
        <v>2813</v>
      </c>
      <c r="G1369" s="9">
        <v>499</v>
      </c>
      <c r="H1369" s="9">
        <v>1061</v>
      </c>
      <c r="I1369" s="10" t="s">
        <v>2811</v>
      </c>
      <c r="J1369" s="40" t="s">
        <v>50</v>
      </c>
      <c r="K1369" s="4"/>
    </row>
    <row r="1370" spans="1:11" x14ac:dyDescent="0.2">
      <c r="A1370" s="51">
        <f t="shared" si="24"/>
        <v>1362</v>
      </c>
      <c r="B1370" s="7" t="s">
        <v>2920</v>
      </c>
      <c r="C1370" s="7" t="s">
        <v>2087</v>
      </c>
      <c r="D1370" s="7" t="s">
        <v>2810</v>
      </c>
      <c r="E1370" s="7" t="s">
        <v>2907</v>
      </c>
      <c r="F1370" s="8" t="s">
        <v>681</v>
      </c>
      <c r="G1370" s="9">
        <v>598</v>
      </c>
      <c r="H1370" s="9">
        <v>1446</v>
      </c>
      <c r="I1370" s="10" t="s">
        <v>2811</v>
      </c>
      <c r="J1370" s="40" t="s">
        <v>50</v>
      </c>
      <c r="K1370" s="4"/>
    </row>
    <row r="1371" spans="1:11" x14ac:dyDescent="0.2">
      <c r="A1371" s="51">
        <f t="shared" si="24"/>
        <v>1363</v>
      </c>
      <c r="B1371" s="7" t="s">
        <v>3048</v>
      </c>
      <c r="C1371" s="7" t="s">
        <v>2764</v>
      </c>
      <c r="D1371" s="7" t="s">
        <v>2808</v>
      </c>
      <c r="E1371" s="7" t="s">
        <v>3031</v>
      </c>
      <c r="F1371" s="8" t="s">
        <v>3049</v>
      </c>
      <c r="G1371" s="9">
        <v>467</v>
      </c>
      <c r="H1371" s="9">
        <v>1039</v>
      </c>
      <c r="I1371" s="10" t="s">
        <v>41</v>
      </c>
      <c r="J1371" s="40" t="s">
        <v>50</v>
      </c>
      <c r="K1371" s="4"/>
    </row>
    <row r="1372" spans="1:11" x14ac:dyDescent="0.2">
      <c r="A1372" s="51">
        <f t="shared" si="24"/>
        <v>1364</v>
      </c>
      <c r="B1372" s="7" t="s">
        <v>3089</v>
      </c>
      <c r="C1372" s="7" t="s">
        <v>2764</v>
      </c>
      <c r="D1372" s="7" t="s">
        <v>2808</v>
      </c>
      <c r="E1372" s="7" t="s">
        <v>3073</v>
      </c>
      <c r="F1372" s="8" t="s">
        <v>3060</v>
      </c>
      <c r="G1372" s="9">
        <v>855.6</v>
      </c>
      <c r="H1372" s="9">
        <v>1635</v>
      </c>
      <c r="I1372" s="10" t="s">
        <v>41</v>
      </c>
      <c r="J1372" s="40" t="s">
        <v>610</v>
      </c>
      <c r="K1372" s="4"/>
    </row>
    <row r="1373" spans="1:11" x14ac:dyDescent="0.2">
      <c r="A1373" s="51">
        <f t="shared" si="24"/>
        <v>1365</v>
      </c>
      <c r="B1373" s="7" t="s">
        <v>1185</v>
      </c>
      <c r="C1373" s="7" t="s">
        <v>2087</v>
      </c>
      <c r="D1373" s="7" t="s">
        <v>27</v>
      </c>
      <c r="E1373" s="49">
        <v>2006.07</v>
      </c>
      <c r="F1373" s="8" t="s">
        <v>341</v>
      </c>
      <c r="G1373" s="13">
        <v>261</v>
      </c>
      <c r="H1373" s="9">
        <v>1628</v>
      </c>
      <c r="I1373" s="10" t="s">
        <v>2</v>
      </c>
      <c r="J1373" s="40" t="s">
        <v>50</v>
      </c>
      <c r="K1373" s="4"/>
    </row>
    <row r="1374" spans="1:11" x14ac:dyDescent="0.2">
      <c r="A1374" s="51">
        <f t="shared" si="24"/>
        <v>1366</v>
      </c>
      <c r="B1374" s="7" t="s">
        <v>1186</v>
      </c>
      <c r="C1374" s="7" t="s">
        <v>2087</v>
      </c>
      <c r="D1374" s="7" t="s">
        <v>27</v>
      </c>
      <c r="E1374" s="48">
        <v>2006.08</v>
      </c>
      <c r="F1374" s="8" t="s">
        <v>477</v>
      </c>
      <c r="G1374" s="9">
        <v>279</v>
      </c>
      <c r="H1374" s="9">
        <v>1744</v>
      </c>
      <c r="I1374" s="10" t="s">
        <v>2</v>
      </c>
      <c r="J1374" s="40" t="s">
        <v>50</v>
      </c>
      <c r="K1374" s="4"/>
    </row>
    <row r="1375" spans="1:11" x14ac:dyDescent="0.2">
      <c r="A1375" s="51">
        <f t="shared" si="24"/>
        <v>1367</v>
      </c>
      <c r="B1375" s="7" t="s">
        <v>1187</v>
      </c>
      <c r="C1375" s="7" t="s">
        <v>2087</v>
      </c>
      <c r="D1375" s="11" t="s">
        <v>27</v>
      </c>
      <c r="E1375" s="49">
        <v>2008.02</v>
      </c>
      <c r="F1375" s="12" t="s">
        <v>488</v>
      </c>
      <c r="G1375" s="13">
        <v>463</v>
      </c>
      <c r="H1375" s="13">
        <v>1336</v>
      </c>
      <c r="I1375" s="14" t="s">
        <v>2</v>
      </c>
      <c r="J1375" s="46" t="s">
        <v>50</v>
      </c>
      <c r="K1375" s="6"/>
    </row>
    <row r="1376" spans="1:11" x14ac:dyDescent="0.2">
      <c r="A1376" s="51">
        <f t="shared" si="24"/>
        <v>1368</v>
      </c>
      <c r="B1376" s="7" t="s">
        <v>1188</v>
      </c>
      <c r="C1376" s="7" t="s">
        <v>2087</v>
      </c>
      <c r="D1376" s="11" t="s">
        <v>27</v>
      </c>
      <c r="E1376" s="49">
        <v>2008.05</v>
      </c>
      <c r="F1376" s="12" t="s">
        <v>452</v>
      </c>
      <c r="G1376" s="13">
        <v>318</v>
      </c>
      <c r="H1376" s="13">
        <v>265</v>
      </c>
      <c r="I1376" s="46" t="s">
        <v>2</v>
      </c>
      <c r="J1376" s="46" t="s">
        <v>50</v>
      </c>
      <c r="K1376" s="6"/>
    </row>
    <row r="1377" spans="1:11" x14ac:dyDescent="0.2">
      <c r="A1377" s="51">
        <f t="shared" si="24"/>
        <v>1369</v>
      </c>
      <c r="B1377" s="7" t="s">
        <v>1189</v>
      </c>
      <c r="C1377" s="7" t="s">
        <v>2087</v>
      </c>
      <c r="D1377" s="11" t="s">
        <v>2117</v>
      </c>
      <c r="E1377" s="49">
        <v>2008.12</v>
      </c>
      <c r="F1377" s="8" t="s">
        <v>456</v>
      </c>
      <c r="G1377" s="9">
        <v>464</v>
      </c>
      <c r="H1377" s="9">
        <v>503</v>
      </c>
      <c r="I1377" s="14" t="s">
        <v>2116</v>
      </c>
      <c r="J1377" s="40" t="s">
        <v>50</v>
      </c>
      <c r="K1377" s="4"/>
    </row>
    <row r="1378" spans="1:11" x14ac:dyDescent="0.2">
      <c r="A1378" s="51">
        <f t="shared" si="24"/>
        <v>1370</v>
      </c>
      <c r="B1378" s="7" t="s">
        <v>1190</v>
      </c>
      <c r="C1378" s="7" t="s">
        <v>2087</v>
      </c>
      <c r="D1378" s="11" t="s">
        <v>27</v>
      </c>
      <c r="E1378" s="49">
        <v>2009.09</v>
      </c>
      <c r="F1378" s="8" t="s">
        <v>126</v>
      </c>
      <c r="G1378" s="9">
        <v>206</v>
      </c>
      <c r="H1378" s="9">
        <v>214</v>
      </c>
      <c r="I1378" s="14" t="s">
        <v>2122</v>
      </c>
      <c r="J1378" s="40" t="s">
        <v>50</v>
      </c>
      <c r="K1378" s="4"/>
    </row>
    <row r="1379" spans="1:11" x14ac:dyDescent="0.2">
      <c r="A1379" s="51">
        <f t="shared" si="24"/>
        <v>1371</v>
      </c>
      <c r="B1379" s="7" t="s">
        <v>1191</v>
      </c>
      <c r="C1379" s="7" t="s">
        <v>2087</v>
      </c>
      <c r="D1379" s="7" t="s">
        <v>2098</v>
      </c>
      <c r="E1379" s="49">
        <v>2014.12</v>
      </c>
      <c r="F1379" s="8" t="s">
        <v>303</v>
      </c>
      <c r="G1379" s="9">
        <v>440</v>
      </c>
      <c r="H1379" s="9">
        <v>545</v>
      </c>
      <c r="I1379" s="10" t="s">
        <v>2116</v>
      </c>
      <c r="J1379" s="40" t="s">
        <v>50</v>
      </c>
      <c r="K1379" s="4"/>
    </row>
    <row r="1380" spans="1:11" x14ac:dyDescent="0.2">
      <c r="A1380" s="51">
        <f t="shared" si="24"/>
        <v>1372</v>
      </c>
      <c r="B1380" s="11" t="s">
        <v>1192</v>
      </c>
      <c r="C1380" s="11" t="s">
        <v>2087</v>
      </c>
      <c r="D1380" s="11" t="s">
        <v>2098</v>
      </c>
      <c r="E1380" s="49">
        <v>2016.01</v>
      </c>
      <c r="F1380" s="12" t="s">
        <v>240</v>
      </c>
      <c r="G1380" s="13">
        <v>290</v>
      </c>
      <c r="H1380" s="13">
        <v>473</v>
      </c>
      <c r="I1380" s="14" t="s">
        <v>2186</v>
      </c>
      <c r="J1380" s="46" t="s">
        <v>50</v>
      </c>
      <c r="K1380" s="6"/>
    </row>
    <row r="1381" spans="1:11" x14ac:dyDescent="0.2">
      <c r="A1381" s="51">
        <f t="shared" si="24"/>
        <v>1373</v>
      </c>
      <c r="B1381" s="11" t="s">
        <v>1990</v>
      </c>
      <c r="C1381" s="11" t="s">
        <v>2087</v>
      </c>
      <c r="D1381" s="11" t="s">
        <v>2098</v>
      </c>
      <c r="E1381" s="49">
        <v>2016.06</v>
      </c>
      <c r="F1381" s="12" t="s">
        <v>205</v>
      </c>
      <c r="G1381" s="13">
        <v>430</v>
      </c>
      <c r="H1381" s="13">
        <v>424</v>
      </c>
      <c r="I1381" s="14" t="s">
        <v>2175</v>
      </c>
      <c r="J1381" s="46" t="s">
        <v>50</v>
      </c>
      <c r="K1381" s="6"/>
    </row>
    <row r="1382" spans="1:11" x14ac:dyDescent="0.2">
      <c r="A1382" s="51">
        <f t="shared" si="24"/>
        <v>1374</v>
      </c>
      <c r="B1382" s="11" t="s">
        <v>1193</v>
      </c>
      <c r="C1382" s="11" t="s">
        <v>2087</v>
      </c>
      <c r="D1382" s="11" t="s">
        <v>2098</v>
      </c>
      <c r="E1382" s="49">
        <v>2017.01</v>
      </c>
      <c r="F1382" s="12" t="s">
        <v>116</v>
      </c>
      <c r="G1382" s="16">
        <v>329</v>
      </c>
      <c r="H1382" s="13">
        <v>458</v>
      </c>
      <c r="I1382" s="14" t="s">
        <v>40</v>
      </c>
      <c r="J1382" s="18" t="s">
        <v>50</v>
      </c>
      <c r="K1382" s="6"/>
    </row>
    <row r="1383" spans="1:11" x14ac:dyDescent="0.2">
      <c r="A1383" s="51">
        <f t="shared" si="24"/>
        <v>1375</v>
      </c>
      <c r="B1383" s="7" t="s">
        <v>814</v>
      </c>
      <c r="C1383" s="7" t="s">
        <v>2087</v>
      </c>
      <c r="D1383" s="7" t="s">
        <v>714</v>
      </c>
      <c r="E1383" s="48">
        <v>2005.04</v>
      </c>
      <c r="F1383" s="8" t="s">
        <v>79</v>
      </c>
      <c r="G1383" s="9">
        <v>674</v>
      </c>
      <c r="H1383" s="9">
        <v>2162</v>
      </c>
      <c r="I1383" s="10" t="s">
        <v>2</v>
      </c>
      <c r="J1383" s="40" t="s">
        <v>50</v>
      </c>
      <c r="K1383" s="4"/>
    </row>
    <row r="1384" spans="1:11" x14ac:dyDescent="0.2">
      <c r="A1384" s="51">
        <f t="shared" si="24"/>
        <v>1376</v>
      </c>
      <c r="B1384" s="7" t="s">
        <v>815</v>
      </c>
      <c r="C1384" s="7" t="s">
        <v>2087</v>
      </c>
      <c r="D1384" s="7" t="s">
        <v>714</v>
      </c>
      <c r="E1384" s="48">
        <v>2005.09</v>
      </c>
      <c r="F1384" s="8" t="s">
        <v>101</v>
      </c>
      <c r="G1384" s="9">
        <v>948</v>
      </c>
      <c r="H1384" s="9">
        <v>1395</v>
      </c>
      <c r="I1384" s="10" t="s">
        <v>2</v>
      </c>
      <c r="J1384" s="40" t="s">
        <v>50</v>
      </c>
      <c r="K1384" s="4"/>
    </row>
    <row r="1385" spans="1:11" x14ac:dyDescent="0.2">
      <c r="A1385" s="51">
        <f t="shared" si="24"/>
        <v>1377</v>
      </c>
      <c r="B1385" s="7" t="s">
        <v>816</v>
      </c>
      <c r="C1385" s="7" t="s">
        <v>2087</v>
      </c>
      <c r="D1385" s="11" t="s">
        <v>714</v>
      </c>
      <c r="E1385" s="49">
        <v>2009.06</v>
      </c>
      <c r="F1385" s="8" t="s">
        <v>462</v>
      </c>
      <c r="G1385" s="9">
        <v>1574</v>
      </c>
      <c r="H1385" s="9">
        <v>2677</v>
      </c>
      <c r="I1385" s="40" t="s">
        <v>2</v>
      </c>
      <c r="J1385" s="40" t="s">
        <v>50</v>
      </c>
      <c r="K1385" s="4"/>
    </row>
    <row r="1386" spans="1:11" x14ac:dyDescent="0.2">
      <c r="A1386" s="51">
        <f t="shared" si="24"/>
        <v>1378</v>
      </c>
      <c r="B1386" s="7" t="s">
        <v>817</v>
      </c>
      <c r="C1386" s="7" t="s">
        <v>2087</v>
      </c>
      <c r="D1386" s="7" t="s">
        <v>714</v>
      </c>
      <c r="E1386" s="48">
        <v>2009.12</v>
      </c>
      <c r="F1386" s="8" t="s">
        <v>401</v>
      </c>
      <c r="G1386" s="9">
        <v>1586</v>
      </c>
      <c r="H1386" s="9">
        <v>1989</v>
      </c>
      <c r="I1386" s="10" t="s">
        <v>2</v>
      </c>
      <c r="J1386" s="40" t="s">
        <v>50</v>
      </c>
      <c r="K1386" s="4"/>
    </row>
    <row r="1387" spans="1:11" x14ac:dyDescent="0.2">
      <c r="A1387" s="51">
        <f t="shared" si="24"/>
        <v>1379</v>
      </c>
      <c r="B1387" s="7" t="s">
        <v>818</v>
      </c>
      <c r="C1387" s="7" t="s">
        <v>2087</v>
      </c>
      <c r="D1387" s="11" t="s">
        <v>714</v>
      </c>
      <c r="E1387" s="49">
        <v>2010.08</v>
      </c>
      <c r="F1387" s="8" t="s">
        <v>423</v>
      </c>
      <c r="G1387" s="9">
        <v>1001</v>
      </c>
      <c r="H1387" s="9">
        <v>1385</v>
      </c>
      <c r="I1387" s="40" t="s">
        <v>4</v>
      </c>
      <c r="J1387" s="40" t="s">
        <v>50</v>
      </c>
      <c r="K1387" s="4"/>
    </row>
    <row r="1388" spans="1:11" x14ac:dyDescent="0.2">
      <c r="A1388" s="51">
        <f t="shared" si="24"/>
        <v>1380</v>
      </c>
      <c r="B1388" s="7" t="s">
        <v>819</v>
      </c>
      <c r="C1388" s="7" t="s">
        <v>2087</v>
      </c>
      <c r="D1388" s="11" t="s">
        <v>714</v>
      </c>
      <c r="E1388" s="49">
        <v>2010.12</v>
      </c>
      <c r="F1388" s="8" t="s">
        <v>437</v>
      </c>
      <c r="G1388" s="9">
        <v>1260</v>
      </c>
      <c r="H1388" s="9">
        <v>1600</v>
      </c>
      <c r="I1388" s="50" t="s">
        <v>2118</v>
      </c>
      <c r="J1388" s="50" t="s">
        <v>50</v>
      </c>
      <c r="K1388" s="35"/>
    </row>
    <row r="1389" spans="1:11" x14ac:dyDescent="0.2">
      <c r="A1389" s="51">
        <f t="shared" si="24"/>
        <v>1381</v>
      </c>
      <c r="B1389" s="7" t="s">
        <v>820</v>
      </c>
      <c r="C1389" s="7" t="s">
        <v>2087</v>
      </c>
      <c r="D1389" s="11" t="s">
        <v>714</v>
      </c>
      <c r="E1389" s="49">
        <v>2011.08</v>
      </c>
      <c r="F1389" s="8" t="s">
        <v>378</v>
      </c>
      <c r="G1389" s="9">
        <v>998</v>
      </c>
      <c r="H1389" s="9">
        <v>1185</v>
      </c>
      <c r="I1389" s="40" t="s">
        <v>4</v>
      </c>
      <c r="J1389" s="40" t="s">
        <v>50</v>
      </c>
      <c r="K1389" s="4"/>
    </row>
    <row r="1390" spans="1:11" x14ac:dyDescent="0.2">
      <c r="A1390" s="51">
        <f t="shared" si="24"/>
        <v>1382</v>
      </c>
      <c r="B1390" s="7" t="s">
        <v>821</v>
      </c>
      <c r="C1390" s="7" t="s">
        <v>2087</v>
      </c>
      <c r="D1390" s="11" t="s">
        <v>714</v>
      </c>
      <c r="E1390" s="49">
        <v>2012.02</v>
      </c>
      <c r="F1390" s="8" t="s">
        <v>496</v>
      </c>
      <c r="G1390" s="9">
        <v>165</v>
      </c>
      <c r="H1390" s="9">
        <v>331</v>
      </c>
      <c r="I1390" s="10" t="s">
        <v>2116</v>
      </c>
      <c r="J1390" s="40" t="s">
        <v>50</v>
      </c>
      <c r="K1390" s="4"/>
    </row>
    <row r="1391" spans="1:11" x14ac:dyDescent="0.2">
      <c r="A1391" s="51">
        <f t="shared" si="24"/>
        <v>1383</v>
      </c>
      <c r="B1391" s="7" t="s">
        <v>822</v>
      </c>
      <c r="C1391" s="7" t="s">
        <v>2087</v>
      </c>
      <c r="D1391" s="11" t="s">
        <v>714</v>
      </c>
      <c r="E1391" s="48">
        <v>2012.09</v>
      </c>
      <c r="F1391" s="8" t="s">
        <v>254</v>
      </c>
      <c r="G1391" s="9">
        <v>1854</v>
      </c>
      <c r="H1391" s="9">
        <v>4078</v>
      </c>
      <c r="I1391" s="10" t="s">
        <v>2174</v>
      </c>
      <c r="J1391" s="40" t="s">
        <v>50</v>
      </c>
      <c r="K1391" s="4"/>
    </row>
    <row r="1392" spans="1:11" x14ac:dyDescent="0.2">
      <c r="A1392" s="51">
        <f t="shared" si="24"/>
        <v>1384</v>
      </c>
      <c r="B1392" s="11" t="s">
        <v>823</v>
      </c>
      <c r="C1392" s="11" t="s">
        <v>2087</v>
      </c>
      <c r="D1392" s="11" t="s">
        <v>714</v>
      </c>
      <c r="E1392" s="48">
        <v>2013.08</v>
      </c>
      <c r="F1392" s="8" t="s">
        <v>138</v>
      </c>
      <c r="G1392" s="9">
        <v>1248</v>
      </c>
      <c r="H1392" s="9">
        <v>2604</v>
      </c>
      <c r="I1392" s="10" t="s">
        <v>2203</v>
      </c>
      <c r="J1392" s="40" t="s">
        <v>50</v>
      </c>
      <c r="K1392" s="4"/>
    </row>
    <row r="1393" spans="1:11" x14ac:dyDescent="0.2">
      <c r="A1393" s="51">
        <f t="shared" si="24"/>
        <v>1385</v>
      </c>
      <c r="B1393" s="11" t="s">
        <v>824</v>
      </c>
      <c r="C1393" s="11" t="s">
        <v>2087</v>
      </c>
      <c r="D1393" s="11" t="s">
        <v>714</v>
      </c>
      <c r="E1393" s="48">
        <v>2013.09</v>
      </c>
      <c r="F1393" s="8" t="s">
        <v>343</v>
      </c>
      <c r="G1393" s="9">
        <v>1143</v>
      </c>
      <c r="H1393" s="9">
        <v>1879</v>
      </c>
      <c r="I1393" s="10" t="s">
        <v>2206</v>
      </c>
      <c r="J1393" s="40" t="s">
        <v>50</v>
      </c>
      <c r="K1393" s="4"/>
    </row>
    <row r="1394" spans="1:11" x14ac:dyDescent="0.2">
      <c r="A1394" s="51">
        <f t="shared" si="24"/>
        <v>1386</v>
      </c>
      <c r="B1394" s="11" t="s">
        <v>825</v>
      </c>
      <c r="C1394" s="11" t="s">
        <v>2087</v>
      </c>
      <c r="D1394" s="11" t="s">
        <v>714</v>
      </c>
      <c r="E1394" s="49">
        <v>2016.09</v>
      </c>
      <c r="F1394" s="12" t="s">
        <v>164</v>
      </c>
      <c r="G1394" s="13">
        <v>2311</v>
      </c>
      <c r="H1394" s="13">
        <v>4829</v>
      </c>
      <c r="I1394" s="14" t="s">
        <v>40</v>
      </c>
      <c r="J1394" s="46" t="s">
        <v>50</v>
      </c>
      <c r="K1394" s="6"/>
    </row>
    <row r="1395" spans="1:11" x14ac:dyDescent="0.2">
      <c r="A1395" s="51">
        <f t="shared" si="24"/>
        <v>1387</v>
      </c>
      <c r="B1395" s="11" t="s">
        <v>827</v>
      </c>
      <c r="C1395" s="11" t="s">
        <v>2087</v>
      </c>
      <c r="D1395" s="11" t="s">
        <v>714</v>
      </c>
      <c r="E1395" s="49">
        <v>2017.02</v>
      </c>
      <c r="F1395" s="12" t="s">
        <v>143</v>
      </c>
      <c r="G1395" s="16">
        <v>1501</v>
      </c>
      <c r="H1395" s="13">
        <v>3623</v>
      </c>
      <c r="I1395" s="14" t="s">
        <v>4</v>
      </c>
      <c r="J1395" s="18" t="s">
        <v>50</v>
      </c>
      <c r="K1395" s="6"/>
    </row>
    <row r="1396" spans="1:11" x14ac:dyDescent="0.2">
      <c r="A1396" s="51">
        <f t="shared" si="24"/>
        <v>1388</v>
      </c>
      <c r="B1396" s="11" t="s">
        <v>828</v>
      </c>
      <c r="C1396" s="24" t="s">
        <v>2087</v>
      </c>
      <c r="D1396" s="11" t="s">
        <v>714</v>
      </c>
      <c r="E1396" s="49">
        <v>2018.08</v>
      </c>
      <c r="F1396" s="28" t="s">
        <v>547</v>
      </c>
      <c r="G1396" s="13">
        <v>1554</v>
      </c>
      <c r="H1396" s="13">
        <v>3051</v>
      </c>
      <c r="I1396" s="14" t="s">
        <v>2116</v>
      </c>
      <c r="J1396" s="46" t="s">
        <v>2494</v>
      </c>
      <c r="K1396" s="6"/>
    </row>
    <row r="1397" spans="1:11" x14ac:dyDescent="0.2">
      <c r="A1397" s="51">
        <f t="shared" si="24"/>
        <v>1389</v>
      </c>
      <c r="B1397" s="11" t="s">
        <v>829</v>
      </c>
      <c r="C1397" s="24" t="s">
        <v>2087</v>
      </c>
      <c r="D1397" s="11" t="s">
        <v>714</v>
      </c>
      <c r="E1397" s="49">
        <v>2018.08</v>
      </c>
      <c r="F1397" s="28" t="s">
        <v>547</v>
      </c>
      <c r="G1397" s="13">
        <v>1255</v>
      </c>
      <c r="H1397" s="13">
        <v>2442</v>
      </c>
      <c r="I1397" s="14" t="s">
        <v>2116</v>
      </c>
      <c r="J1397" s="46" t="s">
        <v>2089</v>
      </c>
      <c r="K1397" s="6"/>
    </row>
    <row r="1398" spans="1:11" x14ac:dyDescent="0.2">
      <c r="A1398" s="51">
        <f t="shared" si="24"/>
        <v>1390</v>
      </c>
      <c r="B1398" s="21" t="s">
        <v>830</v>
      </c>
      <c r="C1398" s="24" t="s">
        <v>2087</v>
      </c>
      <c r="D1398" s="11" t="s">
        <v>714</v>
      </c>
      <c r="E1398" s="49">
        <v>2018.08</v>
      </c>
      <c r="F1398" s="22" t="s">
        <v>2531</v>
      </c>
      <c r="G1398" s="13">
        <v>1662</v>
      </c>
      <c r="H1398" s="13">
        <v>3118</v>
      </c>
      <c r="I1398" s="14" t="s">
        <v>2116</v>
      </c>
      <c r="J1398" s="46" t="s">
        <v>2089</v>
      </c>
      <c r="K1398" s="6"/>
    </row>
    <row r="1399" spans="1:11" x14ac:dyDescent="0.2">
      <c r="A1399" s="51">
        <f t="shared" si="24"/>
        <v>1391</v>
      </c>
      <c r="B1399" s="11" t="s">
        <v>831</v>
      </c>
      <c r="C1399" s="11" t="s">
        <v>2087</v>
      </c>
      <c r="D1399" s="15" t="s">
        <v>714</v>
      </c>
      <c r="E1399" s="49">
        <v>2018.09</v>
      </c>
      <c r="F1399" s="12" t="s">
        <v>2542</v>
      </c>
      <c r="G1399" s="29">
        <v>2551</v>
      </c>
      <c r="H1399" s="29">
        <v>5421</v>
      </c>
      <c r="I1399" s="33" t="s">
        <v>41</v>
      </c>
      <c r="J1399" s="33" t="s">
        <v>50</v>
      </c>
      <c r="K1399" s="6"/>
    </row>
    <row r="1400" spans="1:11" x14ac:dyDescent="0.2">
      <c r="A1400" s="51">
        <f t="shared" si="24"/>
        <v>1392</v>
      </c>
      <c r="B1400" s="11" t="s">
        <v>734</v>
      </c>
      <c r="C1400" s="11" t="s">
        <v>2087</v>
      </c>
      <c r="D1400" s="30" t="s">
        <v>735</v>
      </c>
      <c r="E1400" s="49">
        <v>2020.04</v>
      </c>
      <c r="F1400" s="31" t="s">
        <v>736</v>
      </c>
      <c r="G1400" s="13">
        <v>2578</v>
      </c>
      <c r="H1400" s="13">
        <v>5093</v>
      </c>
      <c r="I1400" s="33" t="s">
        <v>41</v>
      </c>
      <c r="J1400" s="33" t="s">
        <v>50</v>
      </c>
      <c r="K1400" s="4" t="s">
        <v>2463</v>
      </c>
    </row>
    <row r="1401" spans="1:11" x14ac:dyDescent="0.2">
      <c r="A1401" s="51">
        <f t="shared" si="24"/>
        <v>1393</v>
      </c>
      <c r="B1401" s="7" t="s">
        <v>2649</v>
      </c>
      <c r="C1401" s="7" t="s">
        <v>2087</v>
      </c>
      <c r="D1401" s="7" t="s">
        <v>2650</v>
      </c>
      <c r="E1401" s="48">
        <v>2020.07</v>
      </c>
      <c r="F1401" s="8" t="s">
        <v>768</v>
      </c>
      <c r="G1401" s="9">
        <v>1357</v>
      </c>
      <c r="H1401" s="9">
        <v>2323</v>
      </c>
      <c r="I1401" s="10" t="s">
        <v>41</v>
      </c>
      <c r="J1401" s="40" t="s">
        <v>50</v>
      </c>
      <c r="K1401" s="4"/>
    </row>
    <row r="1402" spans="1:11" x14ac:dyDescent="0.2">
      <c r="A1402" s="51">
        <f t="shared" si="24"/>
        <v>1394</v>
      </c>
      <c r="B1402" s="7" t="s">
        <v>3012</v>
      </c>
      <c r="C1402" s="7" t="s">
        <v>2764</v>
      </c>
      <c r="D1402" s="7" t="s">
        <v>735</v>
      </c>
      <c r="E1402" s="48" t="s">
        <v>2985</v>
      </c>
      <c r="F1402" s="8" t="s">
        <v>3013</v>
      </c>
      <c r="G1402" s="9">
        <v>628</v>
      </c>
      <c r="H1402" s="9">
        <v>1088</v>
      </c>
      <c r="I1402" s="10" t="s">
        <v>41</v>
      </c>
      <c r="J1402" s="40" t="s">
        <v>50</v>
      </c>
      <c r="K1402" s="4" t="s">
        <v>2967</v>
      </c>
    </row>
    <row r="1403" spans="1:11" x14ac:dyDescent="0.2">
      <c r="A1403" s="51">
        <f t="shared" si="24"/>
        <v>1395</v>
      </c>
      <c r="B1403" s="7" t="s">
        <v>937</v>
      </c>
      <c r="C1403" s="7" t="s">
        <v>2087</v>
      </c>
      <c r="D1403" s="11" t="s">
        <v>2177</v>
      </c>
      <c r="E1403" s="48">
        <v>2012.09</v>
      </c>
      <c r="F1403" s="8" t="s">
        <v>119</v>
      </c>
      <c r="G1403" s="9">
        <v>6733</v>
      </c>
      <c r="H1403" s="9">
        <v>10466</v>
      </c>
      <c r="I1403" s="10" t="s">
        <v>2116</v>
      </c>
      <c r="J1403" s="40" t="s">
        <v>50</v>
      </c>
      <c r="K1403" s="4"/>
    </row>
    <row r="1404" spans="1:11" x14ac:dyDescent="0.2">
      <c r="A1404" s="51">
        <f t="shared" si="24"/>
        <v>1396</v>
      </c>
      <c r="B1404" s="11" t="s">
        <v>938</v>
      </c>
      <c r="C1404" s="11" t="s">
        <v>2087</v>
      </c>
      <c r="D1404" s="11" t="s">
        <v>2291</v>
      </c>
      <c r="E1404" s="49">
        <v>2015.06</v>
      </c>
      <c r="F1404" s="12" t="s">
        <v>266</v>
      </c>
      <c r="G1404" s="13">
        <v>1004</v>
      </c>
      <c r="H1404" s="13">
        <v>1896</v>
      </c>
      <c r="I1404" s="14" t="s">
        <v>2186</v>
      </c>
      <c r="J1404" s="46" t="s">
        <v>50</v>
      </c>
      <c r="K1404" s="6" t="s">
        <v>2292</v>
      </c>
    </row>
    <row r="1405" spans="1:11" x14ac:dyDescent="0.2">
      <c r="A1405" s="51">
        <f t="shared" si="24"/>
        <v>1397</v>
      </c>
      <c r="B1405" s="11" t="s">
        <v>2349</v>
      </c>
      <c r="C1405" s="11" t="s">
        <v>2087</v>
      </c>
      <c r="D1405" s="11" t="s">
        <v>2177</v>
      </c>
      <c r="E1405" s="49">
        <v>2016.09</v>
      </c>
      <c r="F1405" s="12" t="s">
        <v>167</v>
      </c>
      <c r="G1405" s="13">
        <v>664</v>
      </c>
      <c r="H1405" s="13">
        <v>1328</v>
      </c>
      <c r="I1405" s="14" t="s">
        <v>40</v>
      </c>
      <c r="J1405" s="46" t="s">
        <v>50</v>
      </c>
      <c r="K1405" s="6"/>
    </row>
    <row r="1406" spans="1:11" x14ac:dyDescent="0.2">
      <c r="A1406" s="51">
        <f t="shared" si="24"/>
        <v>1398</v>
      </c>
      <c r="B1406" s="11" t="s">
        <v>939</v>
      </c>
      <c r="C1406" s="11" t="s">
        <v>2087</v>
      </c>
      <c r="D1406" s="15" t="s">
        <v>2362</v>
      </c>
      <c r="E1406" s="49">
        <v>2016.11</v>
      </c>
      <c r="F1406" s="12" t="s">
        <v>150</v>
      </c>
      <c r="G1406" s="16">
        <v>212</v>
      </c>
      <c r="H1406" s="17">
        <v>127</v>
      </c>
      <c r="I1406" s="18" t="s">
        <v>2363</v>
      </c>
      <c r="J1406" s="18" t="s">
        <v>2364</v>
      </c>
      <c r="K1406" s="6" t="s">
        <v>2365</v>
      </c>
    </row>
    <row r="1407" spans="1:11" x14ac:dyDescent="0.2">
      <c r="A1407" s="51">
        <f t="shared" si="24"/>
        <v>1399</v>
      </c>
      <c r="B1407" s="11" t="s">
        <v>940</v>
      </c>
      <c r="C1407" s="11" t="s">
        <v>2087</v>
      </c>
      <c r="D1407" s="11" t="s">
        <v>2177</v>
      </c>
      <c r="E1407" s="49">
        <v>2017.02</v>
      </c>
      <c r="F1407" s="12" t="s">
        <v>150</v>
      </c>
      <c r="G1407" s="16">
        <v>827</v>
      </c>
      <c r="H1407" s="13">
        <v>857</v>
      </c>
      <c r="I1407" s="14" t="s">
        <v>2364</v>
      </c>
      <c r="J1407" s="46" t="s">
        <v>2364</v>
      </c>
      <c r="K1407" s="6"/>
    </row>
    <row r="1408" spans="1:11" x14ac:dyDescent="0.2">
      <c r="A1408" s="51">
        <f t="shared" si="24"/>
        <v>1400</v>
      </c>
      <c r="B1408" s="21" t="s">
        <v>942</v>
      </c>
      <c r="C1408" s="21" t="s">
        <v>2087</v>
      </c>
      <c r="D1408" s="11" t="s">
        <v>2177</v>
      </c>
      <c r="E1408" s="49">
        <v>2017.09</v>
      </c>
      <c r="F1408" s="12" t="s">
        <v>2432</v>
      </c>
      <c r="G1408" s="13">
        <v>1296</v>
      </c>
      <c r="H1408" s="13">
        <v>3023</v>
      </c>
      <c r="I1408" s="14" t="s">
        <v>41</v>
      </c>
      <c r="J1408" s="46" t="s">
        <v>50</v>
      </c>
      <c r="K1408" s="6"/>
    </row>
    <row r="1409" spans="1:11" x14ac:dyDescent="0.2">
      <c r="A1409" s="51">
        <f t="shared" si="24"/>
        <v>1401</v>
      </c>
      <c r="B1409" s="21" t="s">
        <v>943</v>
      </c>
      <c r="C1409" s="11" t="s">
        <v>2087</v>
      </c>
      <c r="D1409" s="11" t="s">
        <v>2486</v>
      </c>
      <c r="E1409" s="49">
        <v>2018.04</v>
      </c>
      <c r="F1409" s="22" t="s">
        <v>532</v>
      </c>
      <c r="G1409" s="13">
        <v>1953</v>
      </c>
      <c r="H1409" s="13">
        <v>4262</v>
      </c>
      <c r="I1409" s="14" t="s">
        <v>2285</v>
      </c>
      <c r="J1409" s="46" t="s">
        <v>2485</v>
      </c>
      <c r="K1409" s="6" t="s">
        <v>2487</v>
      </c>
    </row>
    <row r="1410" spans="1:11" x14ac:dyDescent="0.2">
      <c r="A1410" s="51">
        <f t="shared" si="24"/>
        <v>1402</v>
      </c>
      <c r="B1410" s="11" t="s">
        <v>944</v>
      </c>
      <c r="C1410" s="24" t="s">
        <v>2087</v>
      </c>
      <c r="D1410" s="11" t="s">
        <v>2177</v>
      </c>
      <c r="E1410" s="49">
        <v>2018.08</v>
      </c>
      <c r="F1410" s="28" t="s">
        <v>549</v>
      </c>
      <c r="G1410" s="13">
        <v>6033</v>
      </c>
      <c r="H1410" s="13">
        <v>9483</v>
      </c>
      <c r="I1410" s="14" t="s">
        <v>2116</v>
      </c>
      <c r="J1410" s="46" t="s">
        <v>2089</v>
      </c>
      <c r="K1410" s="6" t="s">
        <v>2292</v>
      </c>
    </row>
    <row r="1411" spans="1:11" x14ac:dyDescent="0.2">
      <c r="A1411" s="51">
        <f t="shared" si="24"/>
        <v>1403</v>
      </c>
      <c r="B1411" s="7" t="s">
        <v>2069</v>
      </c>
      <c r="C1411" s="7" t="s">
        <v>2087</v>
      </c>
      <c r="D1411" s="7" t="s">
        <v>946</v>
      </c>
      <c r="E1411" s="7" t="s">
        <v>2067</v>
      </c>
      <c r="F1411" s="8" t="s">
        <v>315</v>
      </c>
      <c r="G1411" s="9">
        <v>5307</v>
      </c>
      <c r="H1411" s="9">
        <v>7661</v>
      </c>
      <c r="I1411" s="10" t="s">
        <v>41</v>
      </c>
      <c r="J1411" s="40" t="s">
        <v>50</v>
      </c>
      <c r="K1411" s="4" t="s">
        <v>2070</v>
      </c>
    </row>
    <row r="1412" spans="1:11" x14ac:dyDescent="0.2">
      <c r="A1412" s="51">
        <f t="shared" si="24"/>
        <v>1404</v>
      </c>
      <c r="B1412" s="7" t="s">
        <v>1526</v>
      </c>
      <c r="C1412" s="7" t="s">
        <v>2087</v>
      </c>
      <c r="D1412" s="7" t="s">
        <v>2161</v>
      </c>
      <c r="E1412" s="49">
        <v>2012.01</v>
      </c>
      <c r="F1412" s="8" t="s">
        <v>356</v>
      </c>
      <c r="G1412" s="9">
        <v>1709</v>
      </c>
      <c r="H1412" s="9">
        <v>4529</v>
      </c>
      <c r="I1412" s="10" t="s">
        <v>2162</v>
      </c>
      <c r="J1412" s="40" t="s">
        <v>50</v>
      </c>
      <c r="K1412" s="4"/>
    </row>
    <row r="1413" spans="1:11" x14ac:dyDescent="0.2">
      <c r="A1413" s="51">
        <f t="shared" si="24"/>
        <v>1405</v>
      </c>
      <c r="B1413" s="11" t="s">
        <v>1528</v>
      </c>
      <c r="C1413" s="11" t="s">
        <v>2087</v>
      </c>
      <c r="D1413" s="11" t="s">
        <v>2307</v>
      </c>
      <c r="E1413" s="49">
        <v>2015.09</v>
      </c>
      <c r="F1413" s="12" t="s">
        <v>226</v>
      </c>
      <c r="G1413" s="13">
        <v>957</v>
      </c>
      <c r="H1413" s="13">
        <v>1528</v>
      </c>
      <c r="I1413" s="14" t="s">
        <v>2275</v>
      </c>
      <c r="J1413" s="46" t="s">
        <v>50</v>
      </c>
      <c r="K1413" s="6"/>
    </row>
    <row r="1414" spans="1:11" x14ac:dyDescent="0.2">
      <c r="A1414" s="51">
        <f t="shared" si="24"/>
        <v>1406</v>
      </c>
      <c r="B1414" s="11" t="s">
        <v>1844</v>
      </c>
      <c r="C1414" s="21" t="s">
        <v>2087</v>
      </c>
      <c r="D1414" s="11" t="s">
        <v>2482</v>
      </c>
      <c r="E1414" s="49">
        <v>2018.03</v>
      </c>
      <c r="F1414" s="12" t="s">
        <v>2483</v>
      </c>
      <c r="G1414" s="13">
        <v>1971</v>
      </c>
      <c r="H1414" s="13">
        <v>4621</v>
      </c>
      <c r="I1414" s="14" t="s">
        <v>2</v>
      </c>
      <c r="J1414" s="46" t="s">
        <v>2089</v>
      </c>
      <c r="K1414" s="6"/>
    </row>
    <row r="1415" spans="1:11" x14ac:dyDescent="0.2">
      <c r="A1415" s="51">
        <f t="shared" si="24"/>
        <v>1407</v>
      </c>
      <c r="B1415" s="11" t="s">
        <v>1845</v>
      </c>
      <c r="C1415" s="11" t="s">
        <v>2087</v>
      </c>
      <c r="D1415" s="11" t="s">
        <v>2307</v>
      </c>
      <c r="E1415" s="49">
        <v>2018.11</v>
      </c>
      <c r="F1415" s="12" t="s">
        <v>2576</v>
      </c>
      <c r="G1415" s="29">
        <v>2138</v>
      </c>
      <c r="H1415" s="29">
        <v>4596</v>
      </c>
      <c r="I1415" s="33" t="s">
        <v>2116</v>
      </c>
      <c r="J1415" s="33" t="s">
        <v>2089</v>
      </c>
      <c r="K1415" s="6"/>
    </row>
    <row r="1416" spans="1:11" x14ac:dyDescent="0.2">
      <c r="A1416" s="51">
        <f t="shared" si="24"/>
        <v>1408</v>
      </c>
      <c r="B1416" s="11" t="s">
        <v>684</v>
      </c>
      <c r="C1416" s="11" t="s">
        <v>2087</v>
      </c>
      <c r="D1416" s="11" t="s">
        <v>2307</v>
      </c>
      <c r="E1416" s="49" t="s">
        <v>926</v>
      </c>
      <c r="F1416" s="31" t="s">
        <v>590</v>
      </c>
      <c r="G1416" s="13">
        <v>1660</v>
      </c>
      <c r="H1416" s="13">
        <v>3186</v>
      </c>
      <c r="I1416" s="33" t="s">
        <v>41</v>
      </c>
      <c r="J1416" s="33" t="s">
        <v>50</v>
      </c>
      <c r="K1416" s="4"/>
    </row>
    <row r="1417" spans="1:11" x14ac:dyDescent="0.2">
      <c r="A1417" s="51">
        <f t="shared" si="24"/>
        <v>1409</v>
      </c>
      <c r="B1417" s="7" t="s">
        <v>2814</v>
      </c>
      <c r="C1417" s="7" t="s">
        <v>2764</v>
      </c>
      <c r="D1417" s="7" t="s">
        <v>2815</v>
      </c>
      <c r="E1417" s="7" t="s">
        <v>2793</v>
      </c>
      <c r="F1417" s="8" t="s">
        <v>97</v>
      </c>
      <c r="G1417" s="9">
        <v>509</v>
      </c>
      <c r="H1417" s="9">
        <v>1105</v>
      </c>
      <c r="I1417" s="10" t="s">
        <v>41</v>
      </c>
      <c r="J1417" s="40" t="s">
        <v>50</v>
      </c>
      <c r="K1417" s="4" t="s">
        <v>780</v>
      </c>
    </row>
    <row r="1418" spans="1:11" x14ac:dyDescent="0.2">
      <c r="A1418" s="51">
        <f t="shared" ref="A1418:A1458" si="25">ROW()-8</f>
        <v>1410</v>
      </c>
      <c r="B1418" s="7" t="s">
        <v>1001</v>
      </c>
      <c r="C1418" s="7" t="s">
        <v>2087</v>
      </c>
      <c r="D1418" s="11" t="s">
        <v>718</v>
      </c>
      <c r="E1418" s="48">
        <v>2012.09</v>
      </c>
      <c r="F1418" s="8" t="s">
        <v>166</v>
      </c>
      <c r="G1418" s="9">
        <v>619</v>
      </c>
      <c r="H1418" s="9">
        <v>1276</v>
      </c>
      <c r="I1418" s="10" t="s">
        <v>853</v>
      </c>
      <c r="J1418" s="40" t="s">
        <v>50</v>
      </c>
      <c r="K1418" s="4"/>
    </row>
    <row r="1419" spans="1:11" x14ac:dyDescent="0.2">
      <c r="A1419" s="51">
        <f t="shared" si="25"/>
        <v>1411</v>
      </c>
      <c r="B1419" s="11" t="s">
        <v>1002</v>
      </c>
      <c r="C1419" s="7" t="s">
        <v>2087</v>
      </c>
      <c r="D1419" s="11" t="s">
        <v>718</v>
      </c>
      <c r="E1419" s="49">
        <v>2014.04</v>
      </c>
      <c r="F1419" s="36" t="s">
        <v>233</v>
      </c>
      <c r="G1419" s="37">
        <v>1161</v>
      </c>
      <c r="H1419" s="9">
        <v>1425</v>
      </c>
      <c r="I1419" s="10" t="s">
        <v>2</v>
      </c>
      <c r="J1419" s="40" t="s">
        <v>50</v>
      </c>
      <c r="K1419" s="5"/>
    </row>
    <row r="1420" spans="1:11" x14ac:dyDescent="0.2">
      <c r="A1420" s="51">
        <f t="shared" si="25"/>
        <v>1412</v>
      </c>
      <c r="B1420" s="7" t="s">
        <v>1003</v>
      </c>
      <c r="C1420" s="7" t="s">
        <v>2087</v>
      </c>
      <c r="D1420" s="7" t="s">
        <v>718</v>
      </c>
      <c r="E1420" s="49">
        <v>2015.01</v>
      </c>
      <c r="F1420" s="8" t="s">
        <v>184</v>
      </c>
      <c r="G1420" s="9">
        <v>231</v>
      </c>
      <c r="H1420" s="9">
        <v>360</v>
      </c>
      <c r="I1420" s="10" t="s">
        <v>2116</v>
      </c>
      <c r="J1420" s="40" t="s">
        <v>50</v>
      </c>
      <c r="K1420" s="4"/>
    </row>
    <row r="1421" spans="1:11" x14ac:dyDescent="0.2">
      <c r="A1421" s="51">
        <f t="shared" si="25"/>
        <v>1413</v>
      </c>
      <c r="B1421" s="11" t="s">
        <v>1004</v>
      </c>
      <c r="C1421" s="11" t="s">
        <v>2087</v>
      </c>
      <c r="D1421" s="11" t="s">
        <v>718</v>
      </c>
      <c r="E1421" s="49">
        <v>2015.11</v>
      </c>
      <c r="F1421" s="12" t="s">
        <v>139</v>
      </c>
      <c r="G1421" s="13">
        <v>517</v>
      </c>
      <c r="H1421" s="13">
        <v>1101</v>
      </c>
      <c r="I1421" s="14" t="s">
        <v>2325</v>
      </c>
      <c r="J1421" s="46" t="s">
        <v>50</v>
      </c>
      <c r="K1421" s="6"/>
    </row>
    <row r="1422" spans="1:11" x14ac:dyDescent="0.2">
      <c r="A1422" s="51">
        <f t="shared" si="25"/>
        <v>1414</v>
      </c>
      <c r="B1422" s="11" t="s">
        <v>1005</v>
      </c>
      <c r="C1422" s="21" t="s">
        <v>2087</v>
      </c>
      <c r="D1422" s="11" t="s">
        <v>718</v>
      </c>
      <c r="E1422" s="49">
        <v>2017.05</v>
      </c>
      <c r="F1422" s="12" t="s">
        <v>120</v>
      </c>
      <c r="G1422" s="13">
        <v>384</v>
      </c>
      <c r="H1422" s="13">
        <v>888</v>
      </c>
      <c r="I1422" s="14" t="s">
        <v>4</v>
      </c>
      <c r="J1422" s="18" t="s">
        <v>50</v>
      </c>
      <c r="K1422" s="6"/>
    </row>
    <row r="1423" spans="1:11" x14ac:dyDescent="0.2">
      <c r="A1423" s="51">
        <f t="shared" si="25"/>
        <v>1415</v>
      </c>
      <c r="B1423" s="21" t="s">
        <v>1006</v>
      </c>
      <c r="C1423" s="11" t="s">
        <v>2087</v>
      </c>
      <c r="D1423" s="11" t="s">
        <v>718</v>
      </c>
      <c r="E1423" s="49">
        <v>2017.11</v>
      </c>
      <c r="F1423" s="12" t="s">
        <v>505</v>
      </c>
      <c r="G1423" s="13">
        <v>500</v>
      </c>
      <c r="H1423" s="13">
        <v>1162</v>
      </c>
      <c r="I1423" s="14" t="s">
        <v>40</v>
      </c>
      <c r="J1423" s="46" t="s">
        <v>50</v>
      </c>
      <c r="K1423" s="6"/>
    </row>
    <row r="1424" spans="1:11" x14ac:dyDescent="0.2">
      <c r="A1424" s="51">
        <f t="shared" si="25"/>
        <v>1416</v>
      </c>
      <c r="B1424" s="21" t="s">
        <v>2898</v>
      </c>
      <c r="C1424" s="11" t="s">
        <v>2087</v>
      </c>
      <c r="D1424" s="11" t="s">
        <v>2899</v>
      </c>
      <c r="E1424" s="49" t="s">
        <v>2895</v>
      </c>
      <c r="F1424" s="12" t="s">
        <v>387</v>
      </c>
      <c r="G1424" s="13">
        <v>870</v>
      </c>
      <c r="H1424" s="13">
        <v>1830</v>
      </c>
      <c r="I1424" s="14" t="s">
        <v>41</v>
      </c>
      <c r="J1424" s="46" t="s">
        <v>50</v>
      </c>
      <c r="K1424" s="6" t="s">
        <v>781</v>
      </c>
    </row>
    <row r="1425" spans="1:11" x14ac:dyDescent="0.2">
      <c r="A1425" s="51">
        <f t="shared" si="25"/>
        <v>1417</v>
      </c>
      <c r="B1425" s="11" t="s">
        <v>846</v>
      </c>
      <c r="C1425" s="7" t="s">
        <v>2087</v>
      </c>
      <c r="D1425" s="11" t="s">
        <v>56</v>
      </c>
      <c r="E1425" s="48">
        <v>2013.04</v>
      </c>
      <c r="F1425" s="8" t="s">
        <v>373</v>
      </c>
      <c r="G1425" s="9">
        <v>2022</v>
      </c>
      <c r="H1425" s="9">
        <v>6006</v>
      </c>
      <c r="I1425" s="10" t="s">
        <v>2116</v>
      </c>
      <c r="J1425" s="40" t="s">
        <v>50</v>
      </c>
      <c r="K1425" s="4" t="s">
        <v>2169</v>
      </c>
    </row>
    <row r="1426" spans="1:11" x14ac:dyDescent="0.2">
      <c r="A1426" s="51">
        <f t="shared" si="25"/>
        <v>1418</v>
      </c>
      <c r="B1426" s="11" t="s">
        <v>847</v>
      </c>
      <c r="C1426" s="30" t="s">
        <v>2087</v>
      </c>
      <c r="D1426" s="30" t="s">
        <v>56</v>
      </c>
      <c r="E1426" s="49">
        <v>2019.03</v>
      </c>
      <c r="F1426" s="31" t="s">
        <v>609</v>
      </c>
      <c r="G1426" s="13">
        <v>747</v>
      </c>
      <c r="H1426" s="13">
        <v>2015</v>
      </c>
      <c r="I1426" s="33" t="s">
        <v>40</v>
      </c>
      <c r="J1426" s="33" t="s">
        <v>33</v>
      </c>
      <c r="K1426" s="4" t="s">
        <v>2607</v>
      </c>
    </row>
    <row r="1427" spans="1:11" x14ac:dyDescent="0.2">
      <c r="A1427" s="51">
        <f t="shared" si="25"/>
        <v>1419</v>
      </c>
      <c r="B1427" s="7" t="s">
        <v>1324</v>
      </c>
      <c r="C1427" s="7" t="s">
        <v>2087</v>
      </c>
      <c r="D1427" s="11" t="s">
        <v>2104</v>
      </c>
      <c r="E1427" s="48">
        <v>2006.04</v>
      </c>
      <c r="F1427" s="8" t="s">
        <v>144</v>
      </c>
      <c r="G1427" s="9">
        <v>5450</v>
      </c>
      <c r="H1427" s="9">
        <v>2840</v>
      </c>
      <c r="I1427" s="10" t="s">
        <v>2</v>
      </c>
      <c r="J1427" s="40" t="s">
        <v>50</v>
      </c>
      <c r="K1427" s="4"/>
    </row>
    <row r="1428" spans="1:11" x14ac:dyDescent="0.2">
      <c r="A1428" s="51">
        <f t="shared" si="25"/>
        <v>1420</v>
      </c>
      <c r="B1428" s="11" t="s">
        <v>1326</v>
      </c>
      <c r="C1428" s="7" t="s">
        <v>2087</v>
      </c>
      <c r="D1428" s="11" t="s">
        <v>2108</v>
      </c>
      <c r="E1428" s="49" t="s">
        <v>2107</v>
      </c>
      <c r="F1428" s="12" t="s">
        <v>244</v>
      </c>
      <c r="G1428" s="13">
        <v>22452</v>
      </c>
      <c r="H1428" s="13">
        <v>41751</v>
      </c>
      <c r="I1428" s="14" t="s">
        <v>2</v>
      </c>
      <c r="J1428" s="46" t="s">
        <v>50</v>
      </c>
      <c r="K1428" s="6"/>
    </row>
    <row r="1429" spans="1:11" x14ac:dyDescent="0.2">
      <c r="A1429" s="51">
        <f t="shared" si="25"/>
        <v>1421</v>
      </c>
      <c r="B1429" s="7" t="s">
        <v>1331</v>
      </c>
      <c r="C1429" s="7" t="s">
        <v>2087</v>
      </c>
      <c r="D1429" s="11" t="s">
        <v>2108</v>
      </c>
      <c r="E1429" s="48">
        <v>2009.12</v>
      </c>
      <c r="F1429" s="8" t="s">
        <v>468</v>
      </c>
      <c r="G1429" s="9">
        <v>19644</v>
      </c>
      <c r="H1429" s="9">
        <v>39848</v>
      </c>
      <c r="I1429" s="10" t="s">
        <v>2</v>
      </c>
      <c r="J1429" s="40" t="s">
        <v>50</v>
      </c>
      <c r="K1429" s="4"/>
    </row>
    <row r="1430" spans="1:11" x14ac:dyDescent="0.2">
      <c r="A1430" s="51">
        <f t="shared" si="25"/>
        <v>1422</v>
      </c>
      <c r="B1430" s="7" t="s">
        <v>58</v>
      </c>
      <c r="C1430" s="7" t="s">
        <v>2087</v>
      </c>
      <c r="D1430" s="11" t="s">
        <v>2108</v>
      </c>
      <c r="E1430" s="49">
        <v>2010.08</v>
      </c>
      <c r="F1430" s="8" t="s">
        <v>425</v>
      </c>
      <c r="G1430" s="9">
        <v>3209</v>
      </c>
      <c r="H1430" s="9">
        <v>4052</v>
      </c>
      <c r="I1430" s="10" t="s">
        <v>2</v>
      </c>
      <c r="J1430" s="40" t="s">
        <v>50</v>
      </c>
      <c r="K1430" s="4"/>
    </row>
    <row r="1431" spans="1:11" x14ac:dyDescent="0.2">
      <c r="A1431" s="51">
        <f t="shared" si="25"/>
        <v>1423</v>
      </c>
      <c r="B1431" s="7" t="s">
        <v>59</v>
      </c>
      <c r="C1431" s="7" t="s">
        <v>2087</v>
      </c>
      <c r="D1431" s="11" t="s">
        <v>2108</v>
      </c>
      <c r="E1431" s="49">
        <v>2010.08</v>
      </c>
      <c r="F1431" s="8" t="s">
        <v>425</v>
      </c>
      <c r="G1431" s="9">
        <v>2549</v>
      </c>
      <c r="H1431" s="9">
        <v>3169</v>
      </c>
      <c r="I1431" s="10" t="s">
        <v>2</v>
      </c>
      <c r="J1431" s="40" t="s">
        <v>50</v>
      </c>
      <c r="K1431" s="4"/>
    </row>
    <row r="1432" spans="1:11" x14ac:dyDescent="0.2">
      <c r="A1432" s="51">
        <f t="shared" si="25"/>
        <v>1424</v>
      </c>
      <c r="B1432" s="7" t="s">
        <v>60</v>
      </c>
      <c r="C1432" s="7" t="s">
        <v>2087</v>
      </c>
      <c r="D1432" s="11" t="s">
        <v>2108</v>
      </c>
      <c r="E1432" s="49">
        <v>2010.08</v>
      </c>
      <c r="F1432" s="8" t="s">
        <v>425</v>
      </c>
      <c r="G1432" s="9">
        <v>1180</v>
      </c>
      <c r="H1432" s="9">
        <v>1483</v>
      </c>
      <c r="I1432" s="10" t="s">
        <v>2</v>
      </c>
      <c r="J1432" s="40" t="s">
        <v>50</v>
      </c>
      <c r="K1432" s="4"/>
    </row>
    <row r="1433" spans="1:11" x14ac:dyDescent="0.2">
      <c r="A1433" s="51">
        <f t="shared" si="25"/>
        <v>1425</v>
      </c>
      <c r="B1433" s="7" t="s">
        <v>61</v>
      </c>
      <c r="C1433" s="7" t="s">
        <v>2087</v>
      </c>
      <c r="D1433" s="11" t="s">
        <v>2108</v>
      </c>
      <c r="E1433" s="49">
        <v>2010.08</v>
      </c>
      <c r="F1433" s="8" t="s">
        <v>425</v>
      </c>
      <c r="G1433" s="9">
        <v>2551</v>
      </c>
      <c r="H1433" s="9">
        <v>1789</v>
      </c>
      <c r="I1433" s="10" t="s">
        <v>2</v>
      </c>
      <c r="J1433" s="40" t="s">
        <v>50</v>
      </c>
      <c r="K1433" s="4"/>
    </row>
    <row r="1434" spans="1:11" x14ac:dyDescent="0.2">
      <c r="A1434" s="51">
        <f t="shared" si="25"/>
        <v>1426</v>
      </c>
      <c r="B1434" s="11" t="s">
        <v>1337</v>
      </c>
      <c r="C1434" s="7" t="s">
        <v>2087</v>
      </c>
      <c r="D1434" s="11" t="s">
        <v>2108</v>
      </c>
      <c r="E1434" s="48">
        <v>2013.03</v>
      </c>
      <c r="F1434" s="8" t="s">
        <v>371</v>
      </c>
      <c r="G1434" s="9">
        <v>8195</v>
      </c>
      <c r="H1434" s="9">
        <v>19782</v>
      </c>
      <c r="I1434" s="10" t="s">
        <v>2190</v>
      </c>
      <c r="J1434" s="40" t="s">
        <v>50</v>
      </c>
      <c r="K1434" s="4"/>
    </row>
    <row r="1435" spans="1:11" x14ac:dyDescent="0.2">
      <c r="A1435" s="51">
        <f t="shared" si="25"/>
        <v>1427</v>
      </c>
      <c r="B1435" s="11" t="s">
        <v>1338</v>
      </c>
      <c r="C1435" s="7" t="s">
        <v>2087</v>
      </c>
      <c r="D1435" s="11" t="s">
        <v>2191</v>
      </c>
      <c r="E1435" s="48">
        <v>2013.03</v>
      </c>
      <c r="F1435" s="8" t="s">
        <v>371</v>
      </c>
      <c r="G1435" s="9">
        <v>4316</v>
      </c>
      <c r="H1435" s="9">
        <v>8892</v>
      </c>
      <c r="I1435" s="10" t="s">
        <v>2192</v>
      </c>
      <c r="J1435" s="40" t="s">
        <v>50</v>
      </c>
      <c r="K1435" s="4"/>
    </row>
    <row r="1436" spans="1:11" x14ac:dyDescent="0.2">
      <c r="A1436" s="51">
        <f t="shared" si="25"/>
        <v>1428</v>
      </c>
      <c r="B1436" s="11" t="s">
        <v>1339</v>
      </c>
      <c r="C1436" s="7" t="s">
        <v>2087</v>
      </c>
      <c r="D1436" s="11" t="s">
        <v>2108</v>
      </c>
      <c r="E1436" s="48">
        <v>2013.03</v>
      </c>
      <c r="F1436" s="8" t="s">
        <v>371</v>
      </c>
      <c r="G1436" s="9">
        <v>1335</v>
      </c>
      <c r="H1436" s="9">
        <v>2893</v>
      </c>
      <c r="I1436" s="10" t="s">
        <v>2187</v>
      </c>
      <c r="J1436" s="40" t="s">
        <v>50</v>
      </c>
      <c r="K1436" s="4"/>
    </row>
    <row r="1437" spans="1:11" x14ac:dyDescent="0.2">
      <c r="A1437" s="51">
        <f t="shared" si="25"/>
        <v>1429</v>
      </c>
      <c r="B1437" s="11" t="s">
        <v>1340</v>
      </c>
      <c r="C1437" s="7" t="s">
        <v>2087</v>
      </c>
      <c r="D1437" s="11" t="s">
        <v>2108</v>
      </c>
      <c r="E1437" s="48">
        <v>2013.12</v>
      </c>
      <c r="F1437" s="8" t="s">
        <v>309</v>
      </c>
      <c r="G1437" s="9">
        <v>1762</v>
      </c>
      <c r="H1437" s="9">
        <v>2432</v>
      </c>
      <c r="I1437" s="10" t="s">
        <v>2116</v>
      </c>
      <c r="J1437" s="40" t="s">
        <v>50</v>
      </c>
      <c r="K1437" s="4"/>
    </row>
    <row r="1438" spans="1:11" x14ac:dyDescent="0.2">
      <c r="A1438" s="51">
        <f t="shared" si="25"/>
        <v>1430</v>
      </c>
      <c r="B1438" s="11" t="s">
        <v>1341</v>
      </c>
      <c r="C1438" s="7" t="s">
        <v>2087</v>
      </c>
      <c r="D1438" s="11" t="s">
        <v>2108</v>
      </c>
      <c r="E1438" s="48">
        <v>2013.12</v>
      </c>
      <c r="F1438" s="8" t="s">
        <v>309</v>
      </c>
      <c r="G1438" s="9">
        <v>1648</v>
      </c>
      <c r="H1438" s="9">
        <v>2736</v>
      </c>
      <c r="I1438" s="10" t="s">
        <v>2116</v>
      </c>
      <c r="J1438" s="40" t="s">
        <v>50</v>
      </c>
      <c r="K1438" s="4"/>
    </row>
    <row r="1439" spans="1:11" x14ac:dyDescent="0.2">
      <c r="A1439" s="51">
        <f t="shared" si="25"/>
        <v>1431</v>
      </c>
      <c r="B1439" s="11" t="s">
        <v>1342</v>
      </c>
      <c r="C1439" s="7" t="s">
        <v>2087</v>
      </c>
      <c r="D1439" s="11" t="s">
        <v>2108</v>
      </c>
      <c r="E1439" s="48">
        <v>2013.12</v>
      </c>
      <c r="F1439" s="8" t="s">
        <v>309</v>
      </c>
      <c r="G1439" s="9">
        <v>2337</v>
      </c>
      <c r="H1439" s="9">
        <v>4203</v>
      </c>
      <c r="I1439" s="10" t="s">
        <v>2116</v>
      </c>
      <c r="J1439" s="40" t="s">
        <v>50</v>
      </c>
      <c r="K1439" s="4"/>
    </row>
    <row r="1440" spans="1:11" x14ac:dyDescent="0.2">
      <c r="A1440" s="51">
        <f t="shared" si="25"/>
        <v>1432</v>
      </c>
      <c r="B1440" s="11" t="s">
        <v>1343</v>
      </c>
      <c r="C1440" s="7" t="s">
        <v>2087</v>
      </c>
      <c r="D1440" s="11" t="s">
        <v>2221</v>
      </c>
      <c r="E1440" s="48">
        <v>2013.12</v>
      </c>
      <c r="F1440" s="8" t="s">
        <v>309</v>
      </c>
      <c r="G1440" s="9">
        <v>1900</v>
      </c>
      <c r="H1440" s="9">
        <v>2721</v>
      </c>
      <c r="I1440" s="10" t="s">
        <v>2116</v>
      </c>
      <c r="J1440" s="40" t="s">
        <v>50</v>
      </c>
      <c r="K1440" s="4"/>
    </row>
    <row r="1441" spans="1:11" x14ac:dyDescent="0.2">
      <c r="A1441" s="51">
        <f t="shared" si="25"/>
        <v>1433</v>
      </c>
      <c r="B1441" s="11" t="s">
        <v>1344</v>
      </c>
      <c r="C1441" s="7" t="s">
        <v>2087</v>
      </c>
      <c r="D1441" s="11" t="s">
        <v>2108</v>
      </c>
      <c r="E1441" s="48">
        <v>2013.12</v>
      </c>
      <c r="F1441" s="8" t="s">
        <v>309</v>
      </c>
      <c r="G1441" s="9">
        <v>1949</v>
      </c>
      <c r="H1441" s="9">
        <v>2761</v>
      </c>
      <c r="I1441" s="10" t="s">
        <v>2222</v>
      </c>
      <c r="J1441" s="40" t="s">
        <v>50</v>
      </c>
      <c r="K1441" s="4"/>
    </row>
    <row r="1442" spans="1:11" x14ac:dyDescent="0.2">
      <c r="A1442" s="51">
        <f t="shared" si="25"/>
        <v>1434</v>
      </c>
      <c r="B1442" s="11" t="s">
        <v>1345</v>
      </c>
      <c r="C1442" s="7" t="s">
        <v>2087</v>
      </c>
      <c r="D1442" s="11" t="s">
        <v>2108</v>
      </c>
      <c r="E1442" s="48">
        <v>2013.12</v>
      </c>
      <c r="F1442" s="8" t="s">
        <v>309</v>
      </c>
      <c r="G1442" s="9">
        <v>1949</v>
      </c>
      <c r="H1442" s="9">
        <v>2761</v>
      </c>
      <c r="I1442" s="10" t="s">
        <v>2116</v>
      </c>
      <c r="J1442" s="40" t="s">
        <v>50</v>
      </c>
      <c r="K1442" s="4"/>
    </row>
    <row r="1443" spans="1:11" x14ac:dyDescent="0.2">
      <c r="A1443" s="51">
        <f t="shared" si="25"/>
        <v>1435</v>
      </c>
      <c r="B1443" s="11" t="s">
        <v>1346</v>
      </c>
      <c r="C1443" s="7" t="s">
        <v>2087</v>
      </c>
      <c r="D1443" s="11" t="s">
        <v>2221</v>
      </c>
      <c r="E1443" s="48">
        <v>2013.12</v>
      </c>
      <c r="F1443" s="8" t="s">
        <v>309</v>
      </c>
      <c r="G1443" s="9">
        <v>2388</v>
      </c>
      <c r="H1443" s="9">
        <v>3995</v>
      </c>
      <c r="I1443" s="10" t="s">
        <v>2222</v>
      </c>
      <c r="J1443" s="40" t="s">
        <v>50</v>
      </c>
      <c r="K1443" s="4"/>
    </row>
    <row r="1444" spans="1:11" x14ac:dyDescent="0.2">
      <c r="A1444" s="51">
        <f t="shared" si="25"/>
        <v>1436</v>
      </c>
      <c r="B1444" s="11" t="s">
        <v>1347</v>
      </c>
      <c r="C1444" s="7" t="s">
        <v>2087</v>
      </c>
      <c r="D1444" s="11" t="s">
        <v>2108</v>
      </c>
      <c r="E1444" s="48">
        <v>2013.12</v>
      </c>
      <c r="F1444" s="8" t="s">
        <v>309</v>
      </c>
      <c r="G1444" s="9">
        <v>1077</v>
      </c>
      <c r="H1444" s="9">
        <v>1655</v>
      </c>
      <c r="I1444" s="10" t="s">
        <v>2222</v>
      </c>
      <c r="J1444" s="40" t="s">
        <v>50</v>
      </c>
      <c r="K1444" s="4"/>
    </row>
    <row r="1445" spans="1:11" x14ac:dyDescent="0.2">
      <c r="A1445" s="51">
        <f t="shared" si="25"/>
        <v>1437</v>
      </c>
      <c r="B1445" s="11" t="s">
        <v>1348</v>
      </c>
      <c r="C1445" s="7" t="s">
        <v>2087</v>
      </c>
      <c r="D1445" s="11" t="s">
        <v>2108</v>
      </c>
      <c r="E1445" s="48">
        <v>2013.12</v>
      </c>
      <c r="F1445" s="8" t="s">
        <v>309</v>
      </c>
      <c r="G1445" s="9">
        <v>885</v>
      </c>
      <c r="H1445" s="9">
        <v>1309</v>
      </c>
      <c r="I1445" s="10" t="s">
        <v>2223</v>
      </c>
      <c r="J1445" s="40" t="s">
        <v>50</v>
      </c>
      <c r="K1445" s="4"/>
    </row>
    <row r="1446" spans="1:11" x14ac:dyDescent="0.2">
      <c r="A1446" s="51">
        <f t="shared" si="25"/>
        <v>1438</v>
      </c>
      <c r="B1446" s="11" t="s">
        <v>1349</v>
      </c>
      <c r="C1446" s="7" t="s">
        <v>2087</v>
      </c>
      <c r="D1446" s="11" t="s">
        <v>2108</v>
      </c>
      <c r="E1446" s="48">
        <v>2013.12</v>
      </c>
      <c r="F1446" s="8" t="s">
        <v>309</v>
      </c>
      <c r="G1446" s="9">
        <v>1149</v>
      </c>
      <c r="H1446" s="9">
        <v>1852</v>
      </c>
      <c r="I1446" s="10" t="s">
        <v>2116</v>
      </c>
      <c r="J1446" s="40" t="s">
        <v>50</v>
      </c>
      <c r="K1446" s="4"/>
    </row>
    <row r="1447" spans="1:11" x14ac:dyDescent="0.2">
      <c r="A1447" s="51">
        <f t="shared" si="25"/>
        <v>1439</v>
      </c>
      <c r="B1447" s="7" t="s">
        <v>1216</v>
      </c>
      <c r="C1447" s="7" t="s">
        <v>2087</v>
      </c>
      <c r="D1447" s="7" t="s">
        <v>2108</v>
      </c>
      <c r="E1447" s="49">
        <v>2014.09</v>
      </c>
      <c r="F1447" s="8" t="s">
        <v>144</v>
      </c>
      <c r="G1447" s="9">
        <v>389</v>
      </c>
      <c r="H1447" s="9">
        <v>655</v>
      </c>
      <c r="I1447" s="10" t="s">
        <v>2116</v>
      </c>
      <c r="J1447" s="40" t="s">
        <v>50</v>
      </c>
      <c r="K1447" s="4"/>
    </row>
    <row r="1448" spans="1:11" x14ac:dyDescent="0.2">
      <c r="A1448" s="51">
        <f t="shared" si="25"/>
        <v>1440</v>
      </c>
      <c r="B1448" s="7" t="s">
        <v>1527</v>
      </c>
      <c r="C1448" s="7" t="s">
        <v>2087</v>
      </c>
      <c r="D1448" s="11" t="s">
        <v>528</v>
      </c>
      <c r="E1448" s="48">
        <v>2012.08</v>
      </c>
      <c r="F1448" s="8" t="s">
        <v>354</v>
      </c>
      <c r="G1448" s="9">
        <v>1622</v>
      </c>
      <c r="H1448" s="9">
        <v>2596</v>
      </c>
      <c r="I1448" s="10" t="s">
        <v>2175</v>
      </c>
      <c r="J1448" s="40" t="s">
        <v>50</v>
      </c>
      <c r="K1448" s="4"/>
    </row>
    <row r="1449" spans="1:11" x14ac:dyDescent="0.2">
      <c r="A1449" s="51">
        <f>ROW()-8</f>
        <v>1441</v>
      </c>
      <c r="B1449" s="7" t="s">
        <v>1008</v>
      </c>
      <c r="C1449" s="7" t="s">
        <v>2087</v>
      </c>
      <c r="D1449" s="7" t="s">
        <v>2099</v>
      </c>
      <c r="E1449" s="48">
        <v>2005.09</v>
      </c>
      <c r="F1449" s="8" t="s">
        <v>483</v>
      </c>
      <c r="G1449" s="9">
        <v>83</v>
      </c>
      <c r="H1449" s="9">
        <v>126</v>
      </c>
      <c r="I1449" s="10" t="s">
        <v>2</v>
      </c>
      <c r="J1449" s="40" t="s">
        <v>50</v>
      </c>
      <c r="K1449" s="4"/>
    </row>
    <row r="1450" spans="1:11" x14ac:dyDescent="0.2">
      <c r="A1450" s="51">
        <f>ROW()-8</f>
        <v>1442</v>
      </c>
      <c r="B1450" s="7" t="s">
        <v>1377</v>
      </c>
      <c r="C1450" s="21" t="s">
        <v>2087</v>
      </c>
      <c r="D1450" s="11" t="s">
        <v>2099</v>
      </c>
      <c r="E1450" s="49">
        <v>2014.07</v>
      </c>
      <c r="F1450" s="8" t="s">
        <v>188</v>
      </c>
      <c r="G1450" s="9">
        <v>1055</v>
      </c>
      <c r="H1450" s="9">
        <v>2331</v>
      </c>
      <c r="I1450" s="10" t="s">
        <v>2252</v>
      </c>
      <c r="J1450" s="40" t="s">
        <v>50</v>
      </c>
      <c r="K1450" s="4"/>
    </row>
    <row r="1451" spans="1:11" x14ac:dyDescent="0.2">
      <c r="A1451" s="51">
        <f>ROW()-8</f>
        <v>1443</v>
      </c>
      <c r="B1451" s="11" t="s">
        <v>2337</v>
      </c>
      <c r="C1451" s="21" t="s">
        <v>2087</v>
      </c>
      <c r="D1451" s="11" t="s">
        <v>2099</v>
      </c>
      <c r="E1451" s="49">
        <v>2016.06</v>
      </c>
      <c r="F1451" s="12" t="s">
        <v>204</v>
      </c>
      <c r="G1451" s="13">
        <v>1177</v>
      </c>
      <c r="H1451" s="13">
        <v>2834</v>
      </c>
      <c r="I1451" s="14" t="s">
        <v>2168</v>
      </c>
      <c r="J1451" s="46" t="s">
        <v>50</v>
      </c>
      <c r="K1451" s="6"/>
    </row>
    <row r="1452" spans="1:11" x14ac:dyDescent="0.2">
      <c r="A1452" s="51">
        <f>ROW()-8</f>
        <v>1444</v>
      </c>
      <c r="B1452" s="21" t="s">
        <v>1843</v>
      </c>
      <c r="C1452" s="21" t="s">
        <v>2087</v>
      </c>
      <c r="D1452" s="11" t="s">
        <v>2099</v>
      </c>
      <c r="E1452" s="49">
        <v>2017.08</v>
      </c>
      <c r="F1452" s="12" t="s">
        <v>75</v>
      </c>
      <c r="G1452" s="13">
        <v>155.68</v>
      </c>
      <c r="H1452" s="13">
        <v>307</v>
      </c>
      <c r="I1452" s="14" t="s">
        <v>2</v>
      </c>
      <c r="J1452" s="46" t="s">
        <v>50</v>
      </c>
      <c r="K1452" s="6"/>
    </row>
    <row r="1453" spans="1:11" x14ac:dyDescent="0.2">
      <c r="A1453" s="51">
        <f>ROW()-8</f>
        <v>1445</v>
      </c>
      <c r="B1453" s="21" t="s">
        <v>1999</v>
      </c>
      <c r="C1453" s="21" t="s">
        <v>2087</v>
      </c>
      <c r="D1453" s="11" t="s">
        <v>2099</v>
      </c>
      <c r="E1453" s="49">
        <v>2017.11</v>
      </c>
      <c r="F1453" s="12" t="s">
        <v>138</v>
      </c>
      <c r="G1453" s="13">
        <v>483</v>
      </c>
      <c r="H1453" s="13">
        <v>1019</v>
      </c>
      <c r="I1453" s="14" t="s">
        <v>40</v>
      </c>
      <c r="J1453" s="46" t="s">
        <v>50</v>
      </c>
      <c r="K1453" s="6"/>
    </row>
    <row r="1454" spans="1:11" x14ac:dyDescent="0.2">
      <c r="A1454" s="51">
        <f t="shared" si="25"/>
        <v>1446</v>
      </c>
      <c r="B1454" s="7" t="s">
        <v>1374</v>
      </c>
      <c r="C1454" s="11" t="s">
        <v>2087</v>
      </c>
      <c r="D1454" s="8" t="s">
        <v>596</v>
      </c>
      <c r="E1454" s="61" t="s">
        <v>2603</v>
      </c>
      <c r="F1454" s="7" t="s">
        <v>597</v>
      </c>
      <c r="G1454" s="43">
        <v>681</v>
      </c>
      <c r="H1454" s="43">
        <v>1548</v>
      </c>
      <c r="I1454" s="44" t="s">
        <v>2316</v>
      </c>
      <c r="J1454" s="80" t="s">
        <v>33</v>
      </c>
      <c r="K1454" s="34" t="s">
        <v>2594</v>
      </c>
    </row>
    <row r="1455" spans="1:11" x14ac:dyDescent="0.2">
      <c r="A1455" s="51">
        <f t="shared" si="25"/>
        <v>1447</v>
      </c>
      <c r="B1455" s="11" t="s">
        <v>1375</v>
      </c>
      <c r="C1455" s="11" t="s">
        <v>2087</v>
      </c>
      <c r="D1455" s="30" t="s">
        <v>596</v>
      </c>
      <c r="E1455" s="49">
        <v>2019.12</v>
      </c>
      <c r="F1455" s="31" t="s">
        <v>708</v>
      </c>
      <c r="G1455" s="13">
        <v>700</v>
      </c>
      <c r="H1455" s="13">
        <v>1524</v>
      </c>
      <c r="I1455" s="33" t="s">
        <v>41</v>
      </c>
      <c r="J1455" s="33" t="s">
        <v>50</v>
      </c>
      <c r="K1455" s="4" t="s">
        <v>2244</v>
      </c>
    </row>
    <row r="1456" spans="1:11" x14ac:dyDescent="0.2">
      <c r="A1456" s="51">
        <f t="shared" si="25"/>
        <v>1448</v>
      </c>
      <c r="B1456" s="11" t="s">
        <v>1376</v>
      </c>
      <c r="C1456" s="11" t="s">
        <v>2087</v>
      </c>
      <c r="D1456" s="30" t="s">
        <v>596</v>
      </c>
      <c r="E1456" s="49">
        <v>2020.02</v>
      </c>
      <c r="F1456" s="31" t="s">
        <v>713</v>
      </c>
      <c r="G1456" s="13">
        <v>848</v>
      </c>
      <c r="H1456" s="13">
        <v>2159</v>
      </c>
      <c r="I1456" s="33" t="s">
        <v>41</v>
      </c>
      <c r="J1456" s="33" t="s">
        <v>50</v>
      </c>
      <c r="K1456" s="4" t="s">
        <v>2244</v>
      </c>
    </row>
    <row r="1457" spans="1:11" s="52" customFormat="1" x14ac:dyDescent="0.2">
      <c r="A1457" s="51">
        <f t="shared" si="25"/>
        <v>1449</v>
      </c>
      <c r="B1457" s="7" t="s">
        <v>945</v>
      </c>
      <c r="C1457" s="7" t="s">
        <v>2087</v>
      </c>
      <c r="D1457" s="8" t="s">
        <v>596</v>
      </c>
      <c r="E1457" s="48">
        <v>2020.11</v>
      </c>
      <c r="F1457" s="8" t="s">
        <v>947</v>
      </c>
      <c r="G1457" s="9">
        <v>726</v>
      </c>
      <c r="H1457" s="9">
        <v>1544</v>
      </c>
      <c r="I1457" s="10" t="s">
        <v>41</v>
      </c>
      <c r="J1457" s="40" t="s">
        <v>50</v>
      </c>
      <c r="K1457" s="4"/>
    </row>
    <row r="1458" spans="1:11" s="52" customFormat="1" x14ac:dyDescent="0.2">
      <c r="A1458" s="51">
        <f t="shared" si="25"/>
        <v>1450</v>
      </c>
      <c r="B1458" s="7" t="s">
        <v>2905</v>
      </c>
      <c r="C1458" s="7" t="s">
        <v>2906</v>
      </c>
      <c r="D1458" s="8" t="s">
        <v>596</v>
      </c>
      <c r="E1458" s="48" t="s">
        <v>2895</v>
      </c>
      <c r="F1458" s="8" t="s">
        <v>414</v>
      </c>
      <c r="G1458" s="9">
        <v>1209</v>
      </c>
      <c r="H1458" s="9">
        <v>3022</v>
      </c>
      <c r="I1458" s="10" t="s">
        <v>41</v>
      </c>
      <c r="J1458" s="40" t="s">
        <v>50</v>
      </c>
      <c r="K1458" s="4"/>
    </row>
    <row r="1459" spans="1:11" x14ac:dyDescent="0.2">
      <c r="A1459" s="111" t="s">
        <v>2685</v>
      </c>
      <c r="B1459" s="112"/>
      <c r="C1459" s="112"/>
      <c r="D1459" s="112"/>
      <c r="E1459" s="112"/>
      <c r="F1459" s="112"/>
      <c r="G1459" s="112"/>
      <c r="H1459" s="112"/>
      <c r="I1459" s="112"/>
      <c r="J1459" s="112"/>
      <c r="K1459" s="113"/>
    </row>
    <row r="1460" spans="1:11" x14ac:dyDescent="0.2">
      <c r="A1460" s="38">
        <f t="shared" ref="A1460:A1541" si="26">ROW()-9</f>
        <v>1451</v>
      </c>
      <c r="B1460" s="7" t="s">
        <v>35</v>
      </c>
      <c r="C1460" s="7" t="s">
        <v>2126</v>
      </c>
      <c r="D1460" s="11" t="s">
        <v>837</v>
      </c>
      <c r="E1460" s="49">
        <v>2010.08</v>
      </c>
      <c r="F1460" s="8" t="s">
        <v>424</v>
      </c>
      <c r="G1460" s="9">
        <v>1506</v>
      </c>
      <c r="H1460" s="9">
        <v>2156</v>
      </c>
      <c r="I1460" s="10" t="s">
        <v>2</v>
      </c>
      <c r="J1460" s="40" t="s">
        <v>50</v>
      </c>
      <c r="K1460" s="4"/>
    </row>
    <row r="1461" spans="1:11" x14ac:dyDescent="0.2">
      <c r="A1461" s="38">
        <f t="shared" si="26"/>
        <v>1452</v>
      </c>
      <c r="B1461" s="7" t="s">
        <v>1848</v>
      </c>
      <c r="C1461" s="7" t="s">
        <v>2126</v>
      </c>
      <c r="D1461" s="11" t="s">
        <v>837</v>
      </c>
      <c r="E1461" s="48">
        <v>2012.09</v>
      </c>
      <c r="F1461" s="8" t="s">
        <v>128</v>
      </c>
      <c r="G1461" s="9">
        <v>1243</v>
      </c>
      <c r="H1461" s="9">
        <v>2321</v>
      </c>
      <c r="I1461" s="10" t="s">
        <v>2116</v>
      </c>
      <c r="J1461" s="40" t="s">
        <v>49</v>
      </c>
      <c r="K1461" s="4"/>
    </row>
    <row r="1462" spans="1:11" x14ac:dyDescent="0.2">
      <c r="A1462" s="38">
        <f t="shared" si="26"/>
        <v>1453</v>
      </c>
      <c r="B1462" s="11" t="s">
        <v>1851</v>
      </c>
      <c r="C1462" s="7" t="s">
        <v>2126</v>
      </c>
      <c r="D1462" s="11" t="s">
        <v>837</v>
      </c>
      <c r="E1462" s="48">
        <v>2013.02</v>
      </c>
      <c r="F1462" s="8" t="s">
        <v>370</v>
      </c>
      <c r="G1462" s="9">
        <v>714</v>
      </c>
      <c r="H1462" s="9">
        <v>1172</v>
      </c>
      <c r="I1462" s="10" t="s">
        <v>2166</v>
      </c>
      <c r="J1462" s="40" t="s">
        <v>50</v>
      </c>
      <c r="K1462" s="4"/>
    </row>
    <row r="1463" spans="1:11" x14ac:dyDescent="0.2">
      <c r="A1463" s="38">
        <f t="shared" si="26"/>
        <v>1454</v>
      </c>
      <c r="B1463" s="11" t="s">
        <v>1852</v>
      </c>
      <c r="C1463" s="11" t="s">
        <v>2126</v>
      </c>
      <c r="D1463" s="11" t="s">
        <v>837</v>
      </c>
      <c r="E1463" s="48" t="s">
        <v>2216</v>
      </c>
      <c r="F1463" s="8" t="s">
        <v>272</v>
      </c>
      <c r="G1463" s="9">
        <v>927</v>
      </c>
      <c r="H1463" s="9">
        <v>2164</v>
      </c>
      <c r="I1463" s="10" t="s">
        <v>2217</v>
      </c>
      <c r="J1463" s="40" t="s">
        <v>50</v>
      </c>
      <c r="K1463" s="4"/>
    </row>
    <row r="1464" spans="1:11" x14ac:dyDescent="0.2">
      <c r="A1464" s="38">
        <f t="shared" si="26"/>
        <v>1455</v>
      </c>
      <c r="B1464" s="66" t="s">
        <v>1853</v>
      </c>
      <c r="C1464" s="66" t="s">
        <v>2126</v>
      </c>
      <c r="D1464" s="11" t="s">
        <v>837</v>
      </c>
      <c r="E1464" s="48">
        <v>2013.11</v>
      </c>
      <c r="F1464" s="8" t="s">
        <v>347</v>
      </c>
      <c r="G1464" s="9">
        <v>884</v>
      </c>
      <c r="H1464" s="9">
        <v>2055</v>
      </c>
      <c r="I1464" s="10" t="s">
        <v>2186</v>
      </c>
      <c r="J1464" s="40" t="s">
        <v>50</v>
      </c>
      <c r="K1464" s="4"/>
    </row>
    <row r="1465" spans="1:11" x14ac:dyDescent="0.2">
      <c r="A1465" s="38">
        <f t="shared" si="26"/>
        <v>1456</v>
      </c>
      <c r="B1465" s="7" t="s">
        <v>1854</v>
      </c>
      <c r="C1465" s="7" t="s">
        <v>2126</v>
      </c>
      <c r="D1465" s="11" t="s">
        <v>837</v>
      </c>
      <c r="E1465" s="48">
        <v>2013.12</v>
      </c>
      <c r="F1465" s="8" t="s">
        <v>271</v>
      </c>
      <c r="G1465" s="9">
        <v>856</v>
      </c>
      <c r="H1465" s="9">
        <v>3080</v>
      </c>
      <c r="I1465" s="10" t="s">
        <v>2186</v>
      </c>
      <c r="J1465" s="40" t="s">
        <v>50</v>
      </c>
      <c r="K1465" s="4" t="s">
        <v>2226</v>
      </c>
    </row>
    <row r="1466" spans="1:11" x14ac:dyDescent="0.2">
      <c r="A1466" s="38">
        <f t="shared" si="26"/>
        <v>1457</v>
      </c>
      <c r="B1466" s="7" t="s">
        <v>1855</v>
      </c>
      <c r="C1466" s="7" t="s">
        <v>2126</v>
      </c>
      <c r="D1466" s="11" t="s">
        <v>837</v>
      </c>
      <c r="E1466" s="49">
        <v>2014.09</v>
      </c>
      <c r="F1466" s="8" t="s">
        <v>289</v>
      </c>
      <c r="G1466" s="9">
        <v>620</v>
      </c>
      <c r="H1466" s="9">
        <v>1407</v>
      </c>
      <c r="I1466" s="10" t="s">
        <v>2259</v>
      </c>
      <c r="J1466" s="40" t="s">
        <v>50</v>
      </c>
      <c r="K1466" s="4"/>
    </row>
    <row r="1467" spans="1:11" x14ac:dyDescent="0.2">
      <c r="A1467" s="38">
        <f t="shared" si="26"/>
        <v>1458</v>
      </c>
      <c r="B1467" s="7" t="s">
        <v>1857</v>
      </c>
      <c r="C1467" s="7" t="s">
        <v>2126</v>
      </c>
      <c r="D1467" s="11" t="s">
        <v>837</v>
      </c>
      <c r="E1467" s="49">
        <v>2014.11</v>
      </c>
      <c r="F1467" s="8" t="s">
        <v>129</v>
      </c>
      <c r="G1467" s="9">
        <v>935</v>
      </c>
      <c r="H1467" s="9">
        <v>2131</v>
      </c>
      <c r="I1467" s="10" t="s">
        <v>2116</v>
      </c>
      <c r="J1467" s="40" t="s">
        <v>50</v>
      </c>
      <c r="K1467" s="4"/>
    </row>
    <row r="1468" spans="1:11" x14ac:dyDescent="0.2">
      <c r="A1468" s="38">
        <f t="shared" si="26"/>
        <v>1459</v>
      </c>
      <c r="B1468" s="11" t="s">
        <v>1858</v>
      </c>
      <c r="C1468" s="7" t="s">
        <v>2126</v>
      </c>
      <c r="D1468" s="11" t="s">
        <v>837</v>
      </c>
      <c r="E1468" s="49">
        <v>2015.04</v>
      </c>
      <c r="F1468" s="12" t="s">
        <v>256</v>
      </c>
      <c r="G1468" s="13">
        <v>805</v>
      </c>
      <c r="H1468" s="13">
        <v>1697</v>
      </c>
      <c r="I1468" s="14" t="s">
        <v>2219</v>
      </c>
      <c r="J1468" s="46" t="s">
        <v>50</v>
      </c>
      <c r="K1468" s="6"/>
    </row>
    <row r="1469" spans="1:11" x14ac:dyDescent="0.2">
      <c r="A1469" s="38">
        <f t="shared" si="26"/>
        <v>1460</v>
      </c>
      <c r="B1469" s="11" t="s">
        <v>1859</v>
      </c>
      <c r="C1469" s="11" t="s">
        <v>2126</v>
      </c>
      <c r="D1469" s="11" t="s">
        <v>837</v>
      </c>
      <c r="E1469" s="49">
        <v>2015.06</v>
      </c>
      <c r="F1469" s="12" t="s">
        <v>128</v>
      </c>
      <c r="G1469" s="13">
        <v>1749</v>
      </c>
      <c r="H1469" s="13">
        <v>3615</v>
      </c>
      <c r="I1469" s="14" t="s">
        <v>2293</v>
      </c>
      <c r="J1469" s="46" t="s">
        <v>50</v>
      </c>
      <c r="K1469" s="6"/>
    </row>
    <row r="1470" spans="1:11" x14ac:dyDescent="0.2">
      <c r="A1470" s="38">
        <f t="shared" si="26"/>
        <v>1461</v>
      </c>
      <c r="B1470" s="11" t="s">
        <v>1860</v>
      </c>
      <c r="C1470" s="11" t="s">
        <v>2126</v>
      </c>
      <c r="D1470" s="11" t="s">
        <v>837</v>
      </c>
      <c r="E1470" s="49">
        <v>2015.08</v>
      </c>
      <c r="F1470" s="12" t="s">
        <v>282</v>
      </c>
      <c r="G1470" s="13">
        <v>1013</v>
      </c>
      <c r="H1470" s="13">
        <v>2042</v>
      </c>
      <c r="I1470" s="14" t="s">
        <v>2219</v>
      </c>
      <c r="J1470" s="46" t="s">
        <v>2302</v>
      </c>
      <c r="K1470" s="6"/>
    </row>
    <row r="1471" spans="1:11" x14ac:dyDescent="0.2">
      <c r="A1471" s="38">
        <f t="shared" si="26"/>
        <v>1462</v>
      </c>
      <c r="B1471" s="11" t="s">
        <v>1861</v>
      </c>
      <c r="C1471" s="11" t="s">
        <v>2126</v>
      </c>
      <c r="D1471" s="11" t="s">
        <v>837</v>
      </c>
      <c r="E1471" s="49">
        <v>2015.09</v>
      </c>
      <c r="F1471" s="12" t="s">
        <v>76</v>
      </c>
      <c r="G1471" s="13">
        <v>778</v>
      </c>
      <c r="H1471" s="13">
        <v>1522</v>
      </c>
      <c r="I1471" s="14" t="s">
        <v>2208</v>
      </c>
      <c r="J1471" s="46" t="s">
        <v>50</v>
      </c>
      <c r="K1471" s="6"/>
    </row>
    <row r="1472" spans="1:11" x14ac:dyDescent="0.2">
      <c r="A1472" s="38">
        <f t="shared" si="26"/>
        <v>1463</v>
      </c>
      <c r="B1472" s="11" t="s">
        <v>1862</v>
      </c>
      <c r="C1472" s="11" t="s">
        <v>2126</v>
      </c>
      <c r="D1472" s="11" t="s">
        <v>837</v>
      </c>
      <c r="E1472" s="49" t="s">
        <v>2323</v>
      </c>
      <c r="F1472" s="12" t="s">
        <v>138</v>
      </c>
      <c r="G1472" s="13">
        <v>350</v>
      </c>
      <c r="H1472" s="13">
        <v>634</v>
      </c>
      <c r="I1472" s="14" t="s">
        <v>2320</v>
      </c>
      <c r="J1472" s="46" t="s">
        <v>50</v>
      </c>
      <c r="K1472" s="5"/>
    </row>
    <row r="1473" spans="1:11" x14ac:dyDescent="0.2">
      <c r="A1473" s="38">
        <f t="shared" si="26"/>
        <v>1464</v>
      </c>
      <c r="B1473" s="11" t="s">
        <v>1863</v>
      </c>
      <c r="C1473" s="11" t="s">
        <v>2126</v>
      </c>
      <c r="D1473" s="11" t="s">
        <v>837</v>
      </c>
      <c r="E1473" s="49">
        <v>2015.11</v>
      </c>
      <c r="F1473" s="12" t="s">
        <v>235</v>
      </c>
      <c r="G1473" s="13">
        <v>880</v>
      </c>
      <c r="H1473" s="13">
        <v>1933</v>
      </c>
      <c r="I1473" s="14" t="s">
        <v>2116</v>
      </c>
      <c r="J1473" s="46" t="s">
        <v>50</v>
      </c>
      <c r="K1473" s="6"/>
    </row>
    <row r="1474" spans="1:11" x14ac:dyDescent="0.2">
      <c r="A1474" s="38">
        <f t="shared" si="26"/>
        <v>1465</v>
      </c>
      <c r="B1474" s="11" t="s">
        <v>1864</v>
      </c>
      <c r="C1474" s="11" t="s">
        <v>2126</v>
      </c>
      <c r="D1474" s="11" t="s">
        <v>837</v>
      </c>
      <c r="E1474" s="49">
        <v>2016.04</v>
      </c>
      <c r="F1474" s="12" t="s">
        <v>174</v>
      </c>
      <c r="G1474" s="13">
        <v>1098</v>
      </c>
      <c r="H1474" s="13">
        <v>2218</v>
      </c>
      <c r="I1474" s="14" t="s">
        <v>2186</v>
      </c>
      <c r="J1474" s="46" t="s">
        <v>50</v>
      </c>
      <c r="K1474" s="6"/>
    </row>
    <row r="1475" spans="1:11" x14ac:dyDescent="0.2">
      <c r="A1475" s="38">
        <f t="shared" si="26"/>
        <v>1466</v>
      </c>
      <c r="B1475" s="11" t="s">
        <v>1865</v>
      </c>
      <c r="C1475" s="11" t="s">
        <v>2126</v>
      </c>
      <c r="D1475" s="11" t="s">
        <v>837</v>
      </c>
      <c r="E1475" s="49">
        <v>2016.07</v>
      </c>
      <c r="F1475" s="12" t="s">
        <v>184</v>
      </c>
      <c r="G1475" s="13">
        <v>750</v>
      </c>
      <c r="H1475" s="13">
        <v>1819</v>
      </c>
      <c r="I1475" s="14" t="s">
        <v>4</v>
      </c>
      <c r="J1475" s="46" t="s">
        <v>50</v>
      </c>
      <c r="K1475" s="6"/>
    </row>
    <row r="1476" spans="1:11" x14ac:dyDescent="0.2">
      <c r="A1476" s="38">
        <f t="shared" si="26"/>
        <v>1467</v>
      </c>
      <c r="B1476" s="11" t="s">
        <v>2353</v>
      </c>
      <c r="C1476" s="11" t="s">
        <v>2126</v>
      </c>
      <c r="D1476" s="11" t="s">
        <v>837</v>
      </c>
      <c r="E1476" s="49">
        <v>2016.09</v>
      </c>
      <c r="F1476" s="12" t="s">
        <v>159</v>
      </c>
      <c r="G1476" s="13">
        <v>211</v>
      </c>
      <c r="H1476" s="13">
        <v>502</v>
      </c>
      <c r="I1476" s="14" t="s">
        <v>4</v>
      </c>
      <c r="J1476" s="46" t="s">
        <v>50</v>
      </c>
      <c r="K1476" s="6"/>
    </row>
    <row r="1477" spans="1:11" x14ac:dyDescent="0.2">
      <c r="A1477" s="38">
        <f t="shared" si="26"/>
        <v>1468</v>
      </c>
      <c r="B1477" s="11" t="s">
        <v>1866</v>
      </c>
      <c r="C1477" s="11" t="s">
        <v>2126</v>
      </c>
      <c r="D1477" s="11" t="s">
        <v>837</v>
      </c>
      <c r="E1477" s="49" t="s">
        <v>890</v>
      </c>
      <c r="F1477" s="12" t="s">
        <v>188</v>
      </c>
      <c r="G1477" s="13">
        <v>675</v>
      </c>
      <c r="H1477" s="13">
        <v>1654</v>
      </c>
      <c r="I1477" s="14" t="s">
        <v>4</v>
      </c>
      <c r="J1477" s="46" t="s">
        <v>50</v>
      </c>
      <c r="K1477" s="6"/>
    </row>
    <row r="1478" spans="1:11" x14ac:dyDescent="0.2">
      <c r="A1478" s="38">
        <f t="shared" si="26"/>
        <v>1469</v>
      </c>
      <c r="B1478" s="11" t="s">
        <v>1867</v>
      </c>
      <c r="C1478" s="11" t="s">
        <v>2126</v>
      </c>
      <c r="D1478" s="11" t="s">
        <v>837</v>
      </c>
      <c r="E1478" s="49">
        <v>2016.11</v>
      </c>
      <c r="F1478" s="12" t="s">
        <v>194</v>
      </c>
      <c r="G1478" s="16">
        <v>395</v>
      </c>
      <c r="H1478" s="17">
        <v>901</v>
      </c>
      <c r="I1478" s="18" t="s">
        <v>2187</v>
      </c>
      <c r="J1478" s="18" t="s">
        <v>50</v>
      </c>
      <c r="K1478" s="6"/>
    </row>
    <row r="1479" spans="1:11" x14ac:dyDescent="0.2">
      <c r="A1479" s="38">
        <f t="shared" si="26"/>
        <v>1470</v>
      </c>
      <c r="B1479" s="21" t="s">
        <v>1868</v>
      </c>
      <c r="C1479" s="21" t="s">
        <v>2126</v>
      </c>
      <c r="D1479" s="11" t="s">
        <v>837</v>
      </c>
      <c r="E1479" s="49">
        <v>2017.06</v>
      </c>
      <c r="F1479" s="12" t="s">
        <v>115</v>
      </c>
      <c r="G1479" s="13">
        <v>186</v>
      </c>
      <c r="H1479" s="13">
        <v>377</v>
      </c>
      <c r="I1479" s="14" t="s">
        <v>4</v>
      </c>
      <c r="J1479" s="46" t="s">
        <v>50</v>
      </c>
      <c r="K1479" s="6"/>
    </row>
    <row r="1480" spans="1:11" x14ac:dyDescent="0.2">
      <c r="A1480" s="38">
        <f t="shared" si="26"/>
        <v>1471</v>
      </c>
      <c r="B1480" s="21" t="s">
        <v>1869</v>
      </c>
      <c r="C1480" s="21" t="s">
        <v>2126</v>
      </c>
      <c r="D1480" s="11" t="s">
        <v>837</v>
      </c>
      <c r="E1480" s="49">
        <v>2017.08</v>
      </c>
      <c r="F1480" s="12" t="s">
        <v>76</v>
      </c>
      <c r="G1480" s="13">
        <v>954</v>
      </c>
      <c r="H1480" s="13">
        <v>2177</v>
      </c>
      <c r="I1480" s="14" t="s">
        <v>4</v>
      </c>
      <c r="J1480" s="46" t="s">
        <v>50</v>
      </c>
      <c r="K1480" s="6"/>
    </row>
    <row r="1481" spans="1:11" x14ac:dyDescent="0.2">
      <c r="A1481" s="38">
        <f t="shared" si="26"/>
        <v>1472</v>
      </c>
      <c r="B1481" s="21" t="s">
        <v>1870</v>
      </c>
      <c r="C1481" s="21" t="s">
        <v>2126</v>
      </c>
      <c r="D1481" s="11" t="s">
        <v>837</v>
      </c>
      <c r="E1481" s="49">
        <v>2018.03</v>
      </c>
      <c r="F1481" s="12" t="s">
        <v>527</v>
      </c>
      <c r="G1481" s="13">
        <v>2613</v>
      </c>
      <c r="H1481" s="13">
        <v>6144</v>
      </c>
      <c r="I1481" s="14" t="s">
        <v>2</v>
      </c>
      <c r="J1481" s="46" t="s">
        <v>2089</v>
      </c>
      <c r="K1481" s="6"/>
    </row>
    <row r="1482" spans="1:11" x14ac:dyDescent="0.2">
      <c r="A1482" s="38">
        <f t="shared" si="26"/>
        <v>1473</v>
      </c>
      <c r="B1482" s="11" t="s">
        <v>1872</v>
      </c>
      <c r="C1482" s="11" t="s">
        <v>2126</v>
      </c>
      <c r="D1482" s="11" t="s">
        <v>837</v>
      </c>
      <c r="E1482" s="49">
        <v>2018.04</v>
      </c>
      <c r="F1482" s="28" t="s">
        <v>537</v>
      </c>
      <c r="G1482" s="13">
        <v>618</v>
      </c>
      <c r="H1482" s="13">
        <v>1396</v>
      </c>
      <c r="I1482" s="14" t="s">
        <v>4</v>
      </c>
      <c r="J1482" s="46" t="s">
        <v>2494</v>
      </c>
      <c r="K1482" s="6"/>
    </row>
    <row r="1483" spans="1:11" x14ac:dyDescent="0.2">
      <c r="A1483" s="38">
        <f t="shared" si="26"/>
        <v>1474</v>
      </c>
      <c r="B1483" s="21" t="s">
        <v>1873</v>
      </c>
      <c r="C1483" s="11" t="s">
        <v>2126</v>
      </c>
      <c r="D1483" s="11" t="s">
        <v>837</v>
      </c>
      <c r="E1483" s="49">
        <v>2018.06</v>
      </c>
      <c r="F1483" s="12" t="s">
        <v>174</v>
      </c>
      <c r="G1483" s="13">
        <v>796</v>
      </c>
      <c r="H1483" s="13">
        <v>1605</v>
      </c>
      <c r="I1483" s="14" t="s">
        <v>2</v>
      </c>
      <c r="J1483" s="46" t="s">
        <v>33</v>
      </c>
      <c r="K1483" s="6"/>
    </row>
    <row r="1484" spans="1:11" x14ac:dyDescent="0.2">
      <c r="A1484" s="38">
        <f t="shared" si="26"/>
        <v>1475</v>
      </c>
      <c r="B1484" s="11" t="s">
        <v>1874</v>
      </c>
      <c r="C1484" s="11" t="s">
        <v>2126</v>
      </c>
      <c r="D1484" s="11" t="s">
        <v>837</v>
      </c>
      <c r="E1484" s="49" t="s">
        <v>554</v>
      </c>
      <c r="F1484" s="28" t="s">
        <v>2564</v>
      </c>
      <c r="G1484" s="13">
        <v>1454</v>
      </c>
      <c r="H1484" s="13">
        <v>3175</v>
      </c>
      <c r="I1484" s="14" t="s">
        <v>2151</v>
      </c>
      <c r="J1484" s="46" t="s">
        <v>2494</v>
      </c>
      <c r="K1484" s="6"/>
    </row>
    <row r="1485" spans="1:11" x14ac:dyDescent="0.2">
      <c r="A1485" s="38">
        <f t="shared" si="26"/>
        <v>1476</v>
      </c>
      <c r="B1485" s="11" t="s">
        <v>1875</v>
      </c>
      <c r="C1485" s="11" t="s">
        <v>2126</v>
      </c>
      <c r="D1485" s="11" t="s">
        <v>837</v>
      </c>
      <c r="E1485" s="49" t="s">
        <v>554</v>
      </c>
      <c r="F1485" s="22" t="s">
        <v>2496</v>
      </c>
      <c r="G1485" s="13">
        <v>279</v>
      </c>
      <c r="H1485" s="13">
        <v>810</v>
      </c>
      <c r="I1485" s="14" t="s">
        <v>2231</v>
      </c>
      <c r="J1485" s="46" t="s">
        <v>2473</v>
      </c>
      <c r="K1485" s="6"/>
    </row>
    <row r="1486" spans="1:11" x14ac:dyDescent="0.2">
      <c r="A1486" s="38">
        <f t="shared" si="26"/>
        <v>1477</v>
      </c>
      <c r="B1486" s="11" t="s">
        <v>628</v>
      </c>
      <c r="C1486" s="11" t="s">
        <v>2126</v>
      </c>
      <c r="D1486" s="11" t="s">
        <v>837</v>
      </c>
      <c r="E1486" s="49">
        <v>2019.05</v>
      </c>
      <c r="F1486" s="31" t="s">
        <v>622</v>
      </c>
      <c r="G1486" s="13">
        <v>1413</v>
      </c>
      <c r="H1486" s="13">
        <v>3040</v>
      </c>
      <c r="I1486" s="44" t="s">
        <v>2219</v>
      </c>
      <c r="J1486" s="33" t="s">
        <v>610</v>
      </c>
      <c r="K1486" s="4"/>
    </row>
    <row r="1487" spans="1:11" x14ac:dyDescent="0.2">
      <c r="A1487" s="38">
        <f t="shared" si="26"/>
        <v>1478</v>
      </c>
      <c r="B1487" s="11" t="s">
        <v>1877</v>
      </c>
      <c r="C1487" s="11" t="s">
        <v>2126</v>
      </c>
      <c r="D1487" s="11" t="s">
        <v>837</v>
      </c>
      <c r="E1487" s="49">
        <v>2020.01</v>
      </c>
      <c r="F1487" s="31" t="s">
        <v>695</v>
      </c>
      <c r="G1487" s="13">
        <v>1810</v>
      </c>
      <c r="H1487" s="13">
        <v>3726</v>
      </c>
      <c r="I1487" s="33" t="s">
        <v>41</v>
      </c>
      <c r="J1487" s="33" t="s">
        <v>50</v>
      </c>
      <c r="K1487" s="4"/>
    </row>
    <row r="1488" spans="1:11" x14ac:dyDescent="0.2">
      <c r="A1488" s="38">
        <f t="shared" si="26"/>
        <v>1479</v>
      </c>
      <c r="B1488" s="7" t="s">
        <v>1878</v>
      </c>
      <c r="C1488" s="7" t="s">
        <v>2126</v>
      </c>
      <c r="D1488" s="7" t="s">
        <v>2651</v>
      </c>
      <c r="E1488" s="48">
        <v>2020.07</v>
      </c>
      <c r="F1488" s="8" t="s">
        <v>613</v>
      </c>
      <c r="G1488" s="9">
        <v>698</v>
      </c>
      <c r="H1488" s="9">
        <v>1538</v>
      </c>
      <c r="I1488" s="33" t="s">
        <v>2186</v>
      </c>
      <c r="J1488" s="40" t="s">
        <v>50</v>
      </c>
      <c r="K1488" s="4"/>
    </row>
    <row r="1489" spans="1:11" x14ac:dyDescent="0.2">
      <c r="A1489" s="38">
        <f t="shared" si="26"/>
        <v>1480</v>
      </c>
      <c r="B1489" s="11" t="s">
        <v>1879</v>
      </c>
      <c r="C1489" s="11" t="s">
        <v>2126</v>
      </c>
      <c r="D1489" s="11" t="s">
        <v>2651</v>
      </c>
      <c r="E1489" s="49">
        <v>2020.08</v>
      </c>
      <c r="F1489" s="12" t="s">
        <v>636</v>
      </c>
      <c r="G1489" s="13">
        <v>673</v>
      </c>
      <c r="H1489" s="13">
        <v>1502</v>
      </c>
      <c r="I1489" s="14" t="s">
        <v>41</v>
      </c>
      <c r="J1489" s="46" t="s">
        <v>50</v>
      </c>
      <c r="K1489" s="6"/>
    </row>
    <row r="1490" spans="1:11" x14ac:dyDescent="0.2">
      <c r="A1490" s="38">
        <f t="shared" si="26"/>
        <v>1481</v>
      </c>
      <c r="B1490" s="7" t="s">
        <v>788</v>
      </c>
      <c r="C1490" s="7" t="s">
        <v>2126</v>
      </c>
      <c r="D1490" s="7" t="s">
        <v>789</v>
      </c>
      <c r="E1490" s="48">
        <v>2020.09</v>
      </c>
      <c r="F1490" s="8" t="s">
        <v>790</v>
      </c>
      <c r="G1490" s="9">
        <v>1296</v>
      </c>
      <c r="H1490" s="9">
        <v>3338</v>
      </c>
      <c r="I1490" s="33" t="s">
        <v>51</v>
      </c>
      <c r="J1490" s="40" t="s">
        <v>666</v>
      </c>
      <c r="K1490" s="4"/>
    </row>
    <row r="1491" spans="1:11" x14ac:dyDescent="0.2">
      <c r="A1491" s="38">
        <f t="shared" si="26"/>
        <v>1482</v>
      </c>
      <c r="B1491" s="7" t="s">
        <v>2674</v>
      </c>
      <c r="C1491" s="7" t="s">
        <v>2675</v>
      </c>
      <c r="D1491" s="7" t="s">
        <v>837</v>
      </c>
      <c r="E1491" s="7" t="s">
        <v>2670</v>
      </c>
      <c r="F1491" s="8" t="s">
        <v>2072</v>
      </c>
      <c r="G1491" s="9">
        <v>4492</v>
      </c>
      <c r="H1491" s="9">
        <v>10012</v>
      </c>
      <c r="I1491" s="10" t="s">
        <v>41</v>
      </c>
      <c r="J1491" s="40" t="s">
        <v>610</v>
      </c>
      <c r="K1491" s="4"/>
    </row>
    <row r="1492" spans="1:11" x14ac:dyDescent="0.2">
      <c r="A1492" s="38">
        <f t="shared" si="26"/>
        <v>1483</v>
      </c>
      <c r="B1492" s="7" t="s">
        <v>1849</v>
      </c>
      <c r="C1492" s="7" t="s">
        <v>2126</v>
      </c>
      <c r="D1492" s="11" t="s">
        <v>1850</v>
      </c>
      <c r="E1492" s="48">
        <v>2012.09</v>
      </c>
      <c r="F1492" s="8" t="s">
        <v>295</v>
      </c>
      <c r="G1492" s="9">
        <v>348</v>
      </c>
      <c r="H1492" s="9">
        <v>1005</v>
      </c>
      <c r="I1492" s="10" t="s">
        <v>984</v>
      </c>
      <c r="J1492" s="40" t="s">
        <v>50</v>
      </c>
      <c r="K1492" s="4" t="s">
        <v>2179</v>
      </c>
    </row>
    <row r="1493" spans="1:11" x14ac:dyDescent="0.2">
      <c r="A1493" s="38">
        <f t="shared" si="26"/>
        <v>1484</v>
      </c>
      <c r="B1493" s="7" t="s">
        <v>1856</v>
      </c>
      <c r="C1493" s="7" t="s">
        <v>2126</v>
      </c>
      <c r="D1493" s="11" t="s">
        <v>1850</v>
      </c>
      <c r="E1493" s="49" t="s">
        <v>2262</v>
      </c>
      <c r="F1493" s="8" t="s">
        <v>76</v>
      </c>
      <c r="G1493" s="9">
        <v>406</v>
      </c>
      <c r="H1493" s="9">
        <v>2469</v>
      </c>
      <c r="I1493" s="10" t="s">
        <v>2217</v>
      </c>
      <c r="J1493" s="40" t="s">
        <v>50</v>
      </c>
      <c r="K1493" s="4"/>
    </row>
    <row r="1494" spans="1:11" x14ac:dyDescent="0.2">
      <c r="A1494" s="38">
        <f t="shared" si="26"/>
        <v>1485</v>
      </c>
      <c r="B1494" s="21" t="s">
        <v>1871</v>
      </c>
      <c r="C1494" s="21" t="s">
        <v>2126</v>
      </c>
      <c r="D1494" s="11" t="s">
        <v>1850</v>
      </c>
      <c r="E1494" s="49">
        <v>2018.03</v>
      </c>
      <c r="F1494" s="12" t="s">
        <v>243</v>
      </c>
      <c r="G1494" s="13">
        <v>382</v>
      </c>
      <c r="H1494" s="13">
        <v>993</v>
      </c>
      <c r="I1494" s="14" t="s">
        <v>4</v>
      </c>
      <c r="J1494" s="46" t="s">
        <v>2485</v>
      </c>
      <c r="K1494" s="6"/>
    </row>
    <row r="1495" spans="1:11" x14ac:dyDescent="0.2">
      <c r="A1495" s="38">
        <f t="shared" si="26"/>
        <v>1486</v>
      </c>
      <c r="B1495" s="71" t="s">
        <v>1876</v>
      </c>
      <c r="C1495" s="11" t="s">
        <v>2126</v>
      </c>
      <c r="D1495" s="11" t="s">
        <v>1850</v>
      </c>
      <c r="E1495" s="49" t="s">
        <v>554</v>
      </c>
      <c r="F1495" s="12" t="s">
        <v>634</v>
      </c>
      <c r="G1495" s="29">
        <v>319</v>
      </c>
      <c r="H1495" s="29">
        <v>709</v>
      </c>
      <c r="I1495" s="14" t="s">
        <v>2565</v>
      </c>
      <c r="J1495" s="33" t="s">
        <v>2566</v>
      </c>
      <c r="K1495" s="6"/>
    </row>
    <row r="1496" spans="1:11" x14ac:dyDescent="0.2">
      <c r="A1496" s="38">
        <f t="shared" si="26"/>
        <v>1487</v>
      </c>
      <c r="B1496" s="7" t="s">
        <v>52</v>
      </c>
      <c r="C1496" s="7" t="s">
        <v>2126</v>
      </c>
      <c r="D1496" s="11" t="s">
        <v>2127</v>
      </c>
      <c r="E1496" s="49">
        <v>2010.08</v>
      </c>
      <c r="F1496" s="8" t="s">
        <v>128</v>
      </c>
      <c r="G1496" s="9">
        <v>1602</v>
      </c>
      <c r="H1496" s="9">
        <v>2755</v>
      </c>
      <c r="I1496" s="40" t="s">
        <v>4</v>
      </c>
      <c r="J1496" s="40" t="s">
        <v>50</v>
      </c>
      <c r="K1496" s="4"/>
    </row>
    <row r="1497" spans="1:11" x14ac:dyDescent="0.2">
      <c r="A1497" s="38">
        <f t="shared" si="26"/>
        <v>1488</v>
      </c>
      <c r="B1497" s="7" t="s">
        <v>2010</v>
      </c>
      <c r="C1497" s="7" t="s">
        <v>2126</v>
      </c>
      <c r="D1497" s="11" t="s">
        <v>2135</v>
      </c>
      <c r="E1497" s="49">
        <v>2011.03</v>
      </c>
      <c r="F1497" s="8" t="s">
        <v>181</v>
      </c>
      <c r="G1497" s="9">
        <v>1386</v>
      </c>
      <c r="H1497" s="9">
        <v>2733</v>
      </c>
      <c r="I1497" s="10" t="s">
        <v>984</v>
      </c>
      <c r="J1497" s="40" t="s">
        <v>50</v>
      </c>
      <c r="K1497" s="4"/>
    </row>
    <row r="1498" spans="1:11" x14ac:dyDescent="0.2">
      <c r="A1498" s="38">
        <f t="shared" si="26"/>
        <v>1489</v>
      </c>
      <c r="B1498" s="7" t="s">
        <v>2013</v>
      </c>
      <c r="C1498" s="7" t="s">
        <v>2126</v>
      </c>
      <c r="D1498" s="11" t="s">
        <v>2180</v>
      </c>
      <c r="E1498" s="48">
        <v>2012.09</v>
      </c>
      <c r="F1498" s="8" t="s">
        <v>312</v>
      </c>
      <c r="G1498" s="9">
        <v>989</v>
      </c>
      <c r="H1498" s="9">
        <v>2034</v>
      </c>
      <c r="I1498" s="10" t="s">
        <v>2168</v>
      </c>
      <c r="J1498" s="40" t="s">
        <v>50</v>
      </c>
      <c r="K1498" s="4"/>
    </row>
    <row r="1499" spans="1:11" x14ac:dyDescent="0.2">
      <c r="A1499" s="38">
        <f t="shared" si="26"/>
        <v>1490</v>
      </c>
      <c r="B1499" s="47" t="s">
        <v>2014</v>
      </c>
      <c r="C1499" s="7" t="s">
        <v>2126</v>
      </c>
      <c r="D1499" s="11" t="s">
        <v>2184</v>
      </c>
      <c r="E1499" s="49">
        <v>2012.11</v>
      </c>
      <c r="F1499" s="8" t="s">
        <v>361</v>
      </c>
      <c r="G1499" s="9">
        <v>967</v>
      </c>
      <c r="H1499" s="9">
        <v>3047</v>
      </c>
      <c r="I1499" s="10" t="s">
        <v>853</v>
      </c>
      <c r="J1499" s="40" t="s">
        <v>50</v>
      </c>
      <c r="K1499" s="4"/>
    </row>
    <row r="1500" spans="1:11" x14ac:dyDescent="0.2">
      <c r="A1500" s="38">
        <f t="shared" si="26"/>
        <v>1491</v>
      </c>
      <c r="B1500" s="11" t="s">
        <v>1308</v>
      </c>
      <c r="C1500" s="11" t="s">
        <v>2126</v>
      </c>
      <c r="D1500" s="11" t="s">
        <v>2207</v>
      </c>
      <c r="E1500" s="48">
        <v>2013.09</v>
      </c>
      <c r="F1500" s="8" t="s">
        <v>221</v>
      </c>
      <c r="G1500" s="9">
        <v>655</v>
      </c>
      <c r="H1500" s="9">
        <v>1526</v>
      </c>
      <c r="I1500" s="10" t="s">
        <v>2208</v>
      </c>
      <c r="J1500" s="40" t="s">
        <v>50</v>
      </c>
      <c r="K1500" s="4"/>
    </row>
    <row r="1501" spans="1:11" x14ac:dyDescent="0.2">
      <c r="A1501" s="38">
        <f t="shared" si="26"/>
        <v>1492</v>
      </c>
      <c r="B1501" s="11" t="s">
        <v>2015</v>
      </c>
      <c r="C1501" s="11" t="s">
        <v>2126</v>
      </c>
      <c r="D1501" s="11" t="s">
        <v>2213</v>
      </c>
      <c r="E1501" s="48">
        <v>2013.09</v>
      </c>
      <c r="F1501" s="8" t="s">
        <v>346</v>
      </c>
      <c r="G1501" s="9">
        <v>1706</v>
      </c>
      <c r="H1501" s="9">
        <v>4233</v>
      </c>
      <c r="I1501" s="10" t="s">
        <v>2214</v>
      </c>
      <c r="J1501" s="40" t="s">
        <v>50</v>
      </c>
      <c r="K1501" s="4"/>
    </row>
    <row r="1502" spans="1:11" x14ac:dyDescent="0.2">
      <c r="A1502" s="38">
        <f t="shared" si="26"/>
        <v>1493</v>
      </c>
      <c r="B1502" s="11" t="s">
        <v>1300</v>
      </c>
      <c r="C1502" s="7" t="s">
        <v>2126</v>
      </c>
      <c r="D1502" s="11" t="s">
        <v>2237</v>
      </c>
      <c r="E1502" s="49">
        <v>2014.01</v>
      </c>
      <c r="F1502" s="36" t="s">
        <v>312</v>
      </c>
      <c r="G1502" s="37">
        <v>653</v>
      </c>
      <c r="H1502" s="9">
        <v>875</v>
      </c>
      <c r="I1502" s="10" t="s">
        <v>2155</v>
      </c>
      <c r="J1502" s="40" t="s">
        <v>50</v>
      </c>
      <c r="K1502" s="5"/>
    </row>
    <row r="1503" spans="1:11" x14ac:dyDescent="0.2">
      <c r="A1503" s="38">
        <f t="shared" si="26"/>
        <v>1494</v>
      </c>
      <c r="B1503" s="11" t="s">
        <v>2016</v>
      </c>
      <c r="C1503" s="11" t="s">
        <v>2126</v>
      </c>
      <c r="D1503" s="11" t="s">
        <v>2207</v>
      </c>
      <c r="E1503" s="49">
        <v>2014.04</v>
      </c>
      <c r="F1503" s="36" t="s">
        <v>118</v>
      </c>
      <c r="G1503" s="37">
        <v>3664</v>
      </c>
      <c r="H1503" s="9">
        <v>3995</v>
      </c>
      <c r="I1503" s="10" t="s">
        <v>2</v>
      </c>
      <c r="J1503" s="40" t="s">
        <v>50</v>
      </c>
      <c r="K1503" s="5"/>
    </row>
    <row r="1504" spans="1:11" x14ac:dyDescent="0.2">
      <c r="A1504" s="38">
        <f t="shared" si="26"/>
        <v>1495</v>
      </c>
      <c r="B1504" s="7" t="s">
        <v>1365</v>
      </c>
      <c r="C1504" s="7" t="s">
        <v>2126</v>
      </c>
      <c r="D1504" s="11" t="s">
        <v>2251</v>
      </c>
      <c r="E1504" s="49">
        <v>2014.07</v>
      </c>
      <c r="F1504" s="8" t="s">
        <v>140</v>
      </c>
      <c r="G1504" s="9">
        <v>477</v>
      </c>
      <c r="H1504" s="9">
        <v>858</v>
      </c>
      <c r="I1504" s="10" t="s">
        <v>2186</v>
      </c>
      <c r="J1504" s="40" t="s">
        <v>50</v>
      </c>
      <c r="K1504" s="4"/>
    </row>
    <row r="1505" spans="1:11" x14ac:dyDescent="0.2">
      <c r="A1505" s="38">
        <f t="shared" si="26"/>
        <v>1496</v>
      </c>
      <c r="B1505" s="7" t="s">
        <v>2017</v>
      </c>
      <c r="C1505" s="7" t="s">
        <v>2126</v>
      </c>
      <c r="D1505" s="11" t="s">
        <v>2257</v>
      </c>
      <c r="E1505" s="49">
        <v>2014.08</v>
      </c>
      <c r="F1505" s="8" t="s">
        <v>285</v>
      </c>
      <c r="G1505" s="9">
        <v>1053</v>
      </c>
      <c r="H1505" s="9">
        <v>2208</v>
      </c>
      <c r="I1505" s="10" t="s">
        <v>2187</v>
      </c>
      <c r="J1505" s="40" t="s">
        <v>50</v>
      </c>
      <c r="K1505" s="4"/>
    </row>
    <row r="1506" spans="1:11" x14ac:dyDescent="0.2">
      <c r="A1506" s="38">
        <f t="shared" si="26"/>
        <v>1497</v>
      </c>
      <c r="B1506" s="7" t="s">
        <v>2018</v>
      </c>
      <c r="C1506" s="7" t="s">
        <v>2126</v>
      </c>
      <c r="D1506" s="11" t="s">
        <v>2207</v>
      </c>
      <c r="E1506" s="49">
        <v>2014.08</v>
      </c>
      <c r="F1506" s="8" t="s">
        <v>128</v>
      </c>
      <c r="G1506" s="9">
        <v>3090</v>
      </c>
      <c r="H1506" s="9">
        <v>6098</v>
      </c>
      <c r="I1506" s="10" t="s">
        <v>2186</v>
      </c>
      <c r="J1506" s="40" t="s">
        <v>50</v>
      </c>
      <c r="K1506" s="4"/>
    </row>
    <row r="1507" spans="1:11" x14ac:dyDescent="0.2">
      <c r="A1507" s="38">
        <f t="shared" si="26"/>
        <v>1498</v>
      </c>
      <c r="B1507" s="7" t="s">
        <v>2019</v>
      </c>
      <c r="C1507" s="7" t="s">
        <v>2126</v>
      </c>
      <c r="D1507" s="11" t="s">
        <v>2207</v>
      </c>
      <c r="E1507" s="49">
        <v>2014.09</v>
      </c>
      <c r="F1507" s="8" t="s">
        <v>292</v>
      </c>
      <c r="G1507" s="9">
        <v>2718</v>
      </c>
      <c r="H1507" s="9">
        <v>7025</v>
      </c>
      <c r="I1507" s="10" t="s">
        <v>2231</v>
      </c>
      <c r="J1507" s="40" t="s">
        <v>50</v>
      </c>
      <c r="K1507" s="4"/>
    </row>
    <row r="1508" spans="1:11" x14ac:dyDescent="0.2">
      <c r="A1508" s="38">
        <f t="shared" si="26"/>
        <v>1499</v>
      </c>
      <c r="B1508" s="7" t="s">
        <v>2021</v>
      </c>
      <c r="C1508" s="7" t="s">
        <v>2126</v>
      </c>
      <c r="D1508" s="11" t="s">
        <v>2207</v>
      </c>
      <c r="E1508" s="49">
        <v>2014.11</v>
      </c>
      <c r="F1508" s="8" t="s">
        <v>289</v>
      </c>
      <c r="G1508" s="9">
        <v>1061</v>
      </c>
      <c r="H1508" s="9">
        <v>1459</v>
      </c>
      <c r="I1508" s="10" t="s">
        <v>2266</v>
      </c>
      <c r="J1508" s="40" t="s">
        <v>50</v>
      </c>
      <c r="K1508" s="4"/>
    </row>
    <row r="1509" spans="1:11" x14ac:dyDescent="0.2">
      <c r="A1509" s="38">
        <f t="shared" si="26"/>
        <v>1500</v>
      </c>
      <c r="B1509" s="7" t="s">
        <v>2022</v>
      </c>
      <c r="C1509" s="7" t="s">
        <v>2126</v>
      </c>
      <c r="D1509" s="11" t="s">
        <v>2135</v>
      </c>
      <c r="E1509" s="49">
        <v>2014.12</v>
      </c>
      <c r="F1509" s="8" t="s">
        <v>285</v>
      </c>
      <c r="G1509" s="9">
        <v>447</v>
      </c>
      <c r="H1509" s="9">
        <v>905</v>
      </c>
      <c r="I1509" s="10" t="s">
        <v>2186</v>
      </c>
      <c r="J1509" s="40" t="s">
        <v>50</v>
      </c>
      <c r="K1509" s="4"/>
    </row>
    <row r="1510" spans="1:11" x14ac:dyDescent="0.2">
      <c r="A1510" s="38">
        <f t="shared" si="26"/>
        <v>1501</v>
      </c>
      <c r="B1510" s="11" t="s">
        <v>2023</v>
      </c>
      <c r="C1510" s="7" t="s">
        <v>2126</v>
      </c>
      <c r="D1510" s="11" t="s">
        <v>2251</v>
      </c>
      <c r="E1510" s="49">
        <v>2015.02</v>
      </c>
      <c r="F1510" s="12" t="s">
        <v>162</v>
      </c>
      <c r="G1510" s="13">
        <v>224</v>
      </c>
      <c r="H1510" s="13">
        <v>395</v>
      </c>
      <c r="I1510" s="10" t="s">
        <v>2202</v>
      </c>
      <c r="J1510" s="46" t="s">
        <v>50</v>
      </c>
      <c r="K1510" s="6"/>
    </row>
    <row r="1511" spans="1:11" x14ac:dyDescent="0.2">
      <c r="A1511" s="38">
        <f t="shared" si="26"/>
        <v>1502</v>
      </c>
      <c r="B1511" s="11" t="s">
        <v>2024</v>
      </c>
      <c r="C1511" s="7" t="s">
        <v>2126</v>
      </c>
      <c r="D1511" s="11" t="s">
        <v>2280</v>
      </c>
      <c r="E1511" s="49">
        <v>2015.04</v>
      </c>
      <c r="F1511" s="12" t="s">
        <v>260</v>
      </c>
      <c r="G1511" s="13">
        <v>856</v>
      </c>
      <c r="H1511" s="13">
        <v>1749</v>
      </c>
      <c r="I1511" s="14" t="s">
        <v>2281</v>
      </c>
      <c r="J1511" s="46" t="s">
        <v>50</v>
      </c>
      <c r="K1511" s="6"/>
    </row>
    <row r="1512" spans="1:11" x14ac:dyDescent="0.2">
      <c r="A1512" s="38">
        <f t="shared" si="26"/>
        <v>1503</v>
      </c>
      <c r="B1512" s="11" t="s">
        <v>2025</v>
      </c>
      <c r="C1512" s="11" t="s">
        <v>2126</v>
      </c>
      <c r="D1512" s="11" t="s">
        <v>2286</v>
      </c>
      <c r="E1512" s="49">
        <v>2015.05</v>
      </c>
      <c r="F1512" s="12" t="s">
        <v>262</v>
      </c>
      <c r="G1512" s="13">
        <v>1118</v>
      </c>
      <c r="H1512" s="13">
        <v>2086</v>
      </c>
      <c r="I1512" s="14" t="s">
        <v>2190</v>
      </c>
      <c r="J1512" s="46" t="s">
        <v>2287</v>
      </c>
      <c r="K1512" s="5"/>
    </row>
    <row r="1513" spans="1:11" x14ac:dyDescent="0.2">
      <c r="A1513" s="38">
        <f t="shared" si="26"/>
        <v>1504</v>
      </c>
      <c r="B1513" s="11" t="s">
        <v>2026</v>
      </c>
      <c r="C1513" s="11" t="s">
        <v>2126</v>
      </c>
      <c r="D1513" s="11" t="s">
        <v>2135</v>
      </c>
      <c r="E1513" s="49">
        <v>2015.08</v>
      </c>
      <c r="F1513" s="12" t="s">
        <v>281</v>
      </c>
      <c r="G1513" s="13">
        <v>1186</v>
      </c>
      <c r="H1513" s="13">
        <v>2572</v>
      </c>
      <c r="I1513" s="14" t="s">
        <v>2187</v>
      </c>
      <c r="J1513" s="46" t="s">
        <v>50</v>
      </c>
      <c r="K1513" s="6"/>
    </row>
    <row r="1514" spans="1:11" x14ac:dyDescent="0.2">
      <c r="A1514" s="38">
        <f t="shared" si="26"/>
        <v>1505</v>
      </c>
      <c r="B1514" s="11" t="s">
        <v>2326</v>
      </c>
      <c r="C1514" s="11" t="s">
        <v>2126</v>
      </c>
      <c r="D1514" s="11" t="s">
        <v>2327</v>
      </c>
      <c r="E1514" s="49">
        <v>2015.11</v>
      </c>
      <c r="F1514" s="12" t="s">
        <v>128</v>
      </c>
      <c r="G1514" s="13">
        <v>707</v>
      </c>
      <c r="H1514" s="13">
        <v>1462</v>
      </c>
      <c r="I1514" s="14" t="s">
        <v>2116</v>
      </c>
      <c r="J1514" s="46" t="s">
        <v>50</v>
      </c>
      <c r="K1514" s="6"/>
    </row>
    <row r="1515" spans="1:11" x14ac:dyDescent="0.2">
      <c r="A1515" s="38">
        <f t="shared" si="26"/>
        <v>1506</v>
      </c>
      <c r="B1515" s="11" t="s">
        <v>2027</v>
      </c>
      <c r="C1515" s="11" t="s">
        <v>2126</v>
      </c>
      <c r="D1515" s="11" t="s">
        <v>2343</v>
      </c>
      <c r="E1515" s="49">
        <v>2016.07</v>
      </c>
      <c r="F1515" s="12" t="s">
        <v>206</v>
      </c>
      <c r="G1515" s="13">
        <v>973</v>
      </c>
      <c r="H1515" s="13">
        <v>2083</v>
      </c>
      <c r="I1515" s="14" t="s">
        <v>4</v>
      </c>
      <c r="J1515" s="46" t="s">
        <v>50</v>
      </c>
      <c r="K1515" s="6"/>
    </row>
    <row r="1516" spans="1:11" x14ac:dyDescent="0.2">
      <c r="A1516" s="38">
        <f t="shared" si="26"/>
        <v>1507</v>
      </c>
      <c r="B1516" s="11" t="s">
        <v>2347</v>
      </c>
      <c r="C1516" s="11" t="s">
        <v>2694</v>
      </c>
      <c r="D1516" s="11" t="s">
        <v>2207</v>
      </c>
      <c r="E1516" s="49">
        <v>2016.08</v>
      </c>
      <c r="F1516" s="12" t="s">
        <v>144</v>
      </c>
      <c r="G1516" s="13">
        <v>494</v>
      </c>
      <c r="H1516" s="13">
        <v>995</v>
      </c>
      <c r="I1516" s="14" t="s">
        <v>4</v>
      </c>
      <c r="J1516" s="46" t="s">
        <v>50</v>
      </c>
      <c r="K1516" s="5"/>
    </row>
    <row r="1517" spans="1:11" x14ac:dyDescent="0.2">
      <c r="A1517" s="38">
        <f t="shared" si="26"/>
        <v>1508</v>
      </c>
      <c r="B1517" s="11" t="s">
        <v>2028</v>
      </c>
      <c r="C1517" s="11" t="s">
        <v>2126</v>
      </c>
      <c r="D1517" s="11" t="s">
        <v>2207</v>
      </c>
      <c r="E1517" s="49">
        <v>2016.08</v>
      </c>
      <c r="F1517" s="12" t="s">
        <v>122</v>
      </c>
      <c r="G1517" s="13">
        <v>2038</v>
      </c>
      <c r="H1517" s="13">
        <v>4193</v>
      </c>
      <c r="I1517" s="14" t="s">
        <v>4</v>
      </c>
      <c r="J1517" s="46" t="s">
        <v>50</v>
      </c>
      <c r="K1517" s="5"/>
    </row>
    <row r="1518" spans="1:11" x14ac:dyDescent="0.2">
      <c r="A1518" s="38">
        <f t="shared" si="26"/>
        <v>1509</v>
      </c>
      <c r="B1518" s="11" t="s">
        <v>2361</v>
      </c>
      <c r="C1518" s="11" t="s">
        <v>2126</v>
      </c>
      <c r="D1518" s="11" t="s">
        <v>2343</v>
      </c>
      <c r="E1518" s="49" t="s">
        <v>890</v>
      </c>
      <c r="F1518" s="12" t="s">
        <v>184</v>
      </c>
      <c r="G1518" s="13">
        <v>1531</v>
      </c>
      <c r="H1518" s="13">
        <v>2965</v>
      </c>
      <c r="I1518" s="14" t="s">
        <v>4</v>
      </c>
      <c r="J1518" s="46" t="s">
        <v>50</v>
      </c>
      <c r="K1518" s="6"/>
    </row>
    <row r="1519" spans="1:11" x14ac:dyDescent="0.2">
      <c r="A1519" s="38">
        <f t="shared" ref="A1519:A1532" si="27">ROW()-9</f>
        <v>1510</v>
      </c>
      <c r="B1519" s="11" t="s">
        <v>2029</v>
      </c>
      <c r="C1519" s="11" t="s">
        <v>2126</v>
      </c>
      <c r="D1519" s="11" t="s">
        <v>2376</v>
      </c>
      <c r="E1519" s="49">
        <v>2016.11</v>
      </c>
      <c r="F1519" s="12" t="s">
        <v>194</v>
      </c>
      <c r="G1519" s="16">
        <v>2379</v>
      </c>
      <c r="H1519" s="17">
        <v>4838</v>
      </c>
      <c r="I1519" s="18" t="s">
        <v>2306</v>
      </c>
      <c r="J1519" s="18" t="s">
        <v>50</v>
      </c>
      <c r="K1519" s="6"/>
    </row>
    <row r="1520" spans="1:11" x14ac:dyDescent="0.2">
      <c r="A1520" s="38">
        <f t="shared" si="27"/>
        <v>1511</v>
      </c>
      <c r="B1520" s="11" t="s">
        <v>2377</v>
      </c>
      <c r="C1520" s="11" t="s">
        <v>2126</v>
      </c>
      <c r="D1520" s="11" t="s">
        <v>2207</v>
      </c>
      <c r="E1520" s="49">
        <v>2016.11</v>
      </c>
      <c r="F1520" s="12" t="s">
        <v>183</v>
      </c>
      <c r="G1520" s="16">
        <v>512</v>
      </c>
      <c r="H1520" s="17">
        <v>1344</v>
      </c>
      <c r="I1520" s="14" t="s">
        <v>4</v>
      </c>
      <c r="J1520" s="18" t="s">
        <v>50</v>
      </c>
      <c r="K1520" s="6"/>
    </row>
    <row r="1521" spans="1:11" x14ac:dyDescent="0.2">
      <c r="A1521" s="38">
        <f t="shared" si="27"/>
        <v>1512</v>
      </c>
      <c r="B1521" s="11" t="s">
        <v>2384</v>
      </c>
      <c r="C1521" s="11" t="s">
        <v>2126</v>
      </c>
      <c r="D1521" s="11" t="s">
        <v>2135</v>
      </c>
      <c r="E1521" s="49">
        <v>2016.12</v>
      </c>
      <c r="F1521" s="12" t="s">
        <v>133</v>
      </c>
      <c r="G1521" s="16">
        <v>544</v>
      </c>
      <c r="H1521" s="17">
        <v>1137</v>
      </c>
      <c r="I1521" s="14" t="s">
        <v>40</v>
      </c>
      <c r="J1521" s="18" t="s">
        <v>50</v>
      </c>
      <c r="K1521" s="6"/>
    </row>
    <row r="1522" spans="1:11" x14ac:dyDescent="0.2">
      <c r="A1522" s="38">
        <f t="shared" si="27"/>
        <v>1513</v>
      </c>
      <c r="B1522" s="11" t="s">
        <v>2399</v>
      </c>
      <c r="C1522" s="11" t="s">
        <v>2126</v>
      </c>
      <c r="D1522" s="11" t="s">
        <v>2373</v>
      </c>
      <c r="E1522" s="49">
        <v>2017.03</v>
      </c>
      <c r="F1522" s="12" t="s">
        <v>105</v>
      </c>
      <c r="G1522" s="16">
        <v>1301</v>
      </c>
      <c r="H1522" s="13">
        <v>2116</v>
      </c>
      <c r="I1522" s="18" t="s">
        <v>2175</v>
      </c>
      <c r="J1522" s="18" t="s">
        <v>50</v>
      </c>
      <c r="K1522" s="6"/>
    </row>
    <row r="1523" spans="1:11" x14ac:dyDescent="0.2">
      <c r="A1523" s="38">
        <f t="shared" si="27"/>
        <v>1514</v>
      </c>
      <c r="B1523" s="11" t="s">
        <v>2030</v>
      </c>
      <c r="C1523" s="21" t="s">
        <v>2126</v>
      </c>
      <c r="D1523" s="11" t="s">
        <v>2207</v>
      </c>
      <c r="E1523" s="49">
        <v>2017.05</v>
      </c>
      <c r="F1523" s="12" t="s">
        <v>122</v>
      </c>
      <c r="G1523" s="13">
        <v>1487</v>
      </c>
      <c r="H1523" s="13">
        <v>3132</v>
      </c>
      <c r="I1523" s="14" t="s">
        <v>4</v>
      </c>
      <c r="J1523" s="18" t="s">
        <v>50</v>
      </c>
      <c r="K1523" s="6"/>
    </row>
    <row r="1524" spans="1:11" x14ac:dyDescent="0.2">
      <c r="A1524" s="38">
        <f t="shared" si="27"/>
        <v>1515</v>
      </c>
      <c r="B1524" s="11" t="s">
        <v>2031</v>
      </c>
      <c r="C1524" s="21" t="s">
        <v>2126</v>
      </c>
      <c r="D1524" s="11" t="s">
        <v>2207</v>
      </c>
      <c r="E1524" s="49">
        <v>2017.05</v>
      </c>
      <c r="F1524" s="12" t="s">
        <v>114</v>
      </c>
      <c r="G1524" s="13">
        <v>1309</v>
      </c>
      <c r="H1524" s="13">
        <v>2924</v>
      </c>
      <c r="I1524" s="14" t="s">
        <v>4</v>
      </c>
      <c r="J1524" s="18" t="s">
        <v>50</v>
      </c>
      <c r="K1524" s="6"/>
    </row>
    <row r="1525" spans="1:11" x14ac:dyDescent="0.2">
      <c r="A1525" s="38">
        <f t="shared" si="27"/>
        <v>1516</v>
      </c>
      <c r="B1525" s="21" t="s">
        <v>2032</v>
      </c>
      <c r="C1525" s="21" t="s">
        <v>2126</v>
      </c>
      <c r="D1525" s="11" t="s">
        <v>2280</v>
      </c>
      <c r="E1525" s="49">
        <v>2017.11</v>
      </c>
      <c r="F1525" s="12" t="s">
        <v>507</v>
      </c>
      <c r="G1525" s="13">
        <v>601</v>
      </c>
      <c r="H1525" s="13">
        <v>1035</v>
      </c>
      <c r="I1525" s="14" t="s">
        <v>4</v>
      </c>
      <c r="J1525" s="46" t="s">
        <v>50</v>
      </c>
      <c r="K1525" s="6"/>
    </row>
    <row r="1526" spans="1:11" x14ac:dyDescent="0.2">
      <c r="A1526" s="38">
        <f t="shared" si="27"/>
        <v>1517</v>
      </c>
      <c r="B1526" s="11" t="s">
        <v>1301</v>
      </c>
      <c r="C1526" s="30" t="s">
        <v>733</v>
      </c>
      <c r="D1526" s="30" t="s">
        <v>2640</v>
      </c>
      <c r="E1526" s="49">
        <v>2020.04</v>
      </c>
      <c r="F1526" s="31" t="s">
        <v>727</v>
      </c>
      <c r="G1526" s="13">
        <v>2102</v>
      </c>
      <c r="H1526" s="13">
        <v>4436</v>
      </c>
      <c r="I1526" s="33" t="s">
        <v>2199</v>
      </c>
      <c r="J1526" s="33" t="s">
        <v>50</v>
      </c>
      <c r="K1526" s="4" t="s">
        <v>2124</v>
      </c>
    </row>
    <row r="1527" spans="1:11" x14ac:dyDescent="0.2">
      <c r="A1527" s="38">
        <f t="shared" si="27"/>
        <v>1518</v>
      </c>
      <c r="B1527" s="7" t="s">
        <v>2034</v>
      </c>
      <c r="C1527" s="7" t="s">
        <v>2126</v>
      </c>
      <c r="D1527" s="7" t="s">
        <v>786</v>
      </c>
      <c r="E1527" s="48">
        <v>2020.09</v>
      </c>
      <c r="F1527" s="8" t="s">
        <v>787</v>
      </c>
      <c r="G1527" s="9">
        <v>6656</v>
      </c>
      <c r="H1527" s="9">
        <v>14917</v>
      </c>
      <c r="I1527" s="33" t="s">
        <v>51</v>
      </c>
      <c r="J1527" s="40" t="s">
        <v>666</v>
      </c>
      <c r="K1527" s="4"/>
    </row>
    <row r="1528" spans="1:11" x14ac:dyDescent="0.2">
      <c r="A1528" s="38">
        <f t="shared" si="27"/>
        <v>1519</v>
      </c>
      <c r="B1528" s="7" t="s">
        <v>804</v>
      </c>
      <c r="C1528" s="7" t="s">
        <v>2126</v>
      </c>
      <c r="D1528" s="7" t="s">
        <v>786</v>
      </c>
      <c r="E1528" s="48" t="s">
        <v>799</v>
      </c>
      <c r="F1528" s="8" t="s">
        <v>543</v>
      </c>
      <c r="G1528" s="9">
        <v>5095</v>
      </c>
      <c r="H1528" s="9">
        <v>10446</v>
      </c>
      <c r="I1528" s="10" t="s">
        <v>41</v>
      </c>
      <c r="J1528" s="40" t="s">
        <v>50</v>
      </c>
      <c r="K1528" s="4"/>
    </row>
    <row r="1529" spans="1:11" x14ac:dyDescent="0.2">
      <c r="A1529" s="38">
        <f t="shared" si="27"/>
        <v>1520</v>
      </c>
      <c r="B1529" s="7" t="s">
        <v>2655</v>
      </c>
      <c r="C1529" s="7" t="s">
        <v>2126</v>
      </c>
      <c r="D1529" s="7" t="s">
        <v>786</v>
      </c>
      <c r="E1529" s="48">
        <v>2020.12</v>
      </c>
      <c r="F1529" s="8" t="s">
        <v>2051</v>
      </c>
      <c r="G1529" s="9">
        <v>3075</v>
      </c>
      <c r="H1529" s="9">
        <v>7422</v>
      </c>
      <c r="I1529" s="10" t="s">
        <v>51</v>
      </c>
      <c r="J1529" s="40" t="s">
        <v>50</v>
      </c>
      <c r="K1529" s="4" t="s">
        <v>781</v>
      </c>
    </row>
    <row r="1530" spans="1:11" s="82" customFormat="1" x14ac:dyDescent="0.2">
      <c r="A1530" s="38">
        <f t="shared" si="27"/>
        <v>1521</v>
      </c>
      <c r="B1530" s="7" t="s">
        <v>2737</v>
      </c>
      <c r="C1530" s="7" t="s">
        <v>2126</v>
      </c>
      <c r="D1530" s="7" t="s">
        <v>813</v>
      </c>
      <c r="E1530" s="7" t="s">
        <v>2716</v>
      </c>
      <c r="F1530" s="8" t="s">
        <v>2738</v>
      </c>
      <c r="G1530" s="9">
        <v>1478</v>
      </c>
      <c r="H1530" s="9">
        <v>3358</v>
      </c>
      <c r="I1530" s="10" t="s">
        <v>51</v>
      </c>
      <c r="J1530" s="40" t="s">
        <v>50</v>
      </c>
      <c r="K1530" s="4" t="s">
        <v>781</v>
      </c>
    </row>
    <row r="1531" spans="1:11" x14ac:dyDescent="0.2">
      <c r="A1531" s="38">
        <f t="shared" si="27"/>
        <v>1522</v>
      </c>
      <c r="B1531" s="7" t="s">
        <v>2765</v>
      </c>
      <c r="C1531" s="7" t="s">
        <v>733</v>
      </c>
      <c r="D1531" s="7" t="s">
        <v>786</v>
      </c>
      <c r="E1531" s="7" t="s">
        <v>2744</v>
      </c>
      <c r="F1531" s="8" t="s">
        <v>2766</v>
      </c>
      <c r="G1531" s="9">
        <v>1873</v>
      </c>
      <c r="H1531" s="9">
        <v>4087</v>
      </c>
      <c r="I1531" s="10" t="s">
        <v>51</v>
      </c>
      <c r="J1531" s="40" t="s">
        <v>50</v>
      </c>
      <c r="K1531" s="4"/>
    </row>
    <row r="1532" spans="1:11" x14ac:dyDescent="0.2">
      <c r="A1532" s="38">
        <f t="shared" si="27"/>
        <v>1523</v>
      </c>
      <c r="B1532" s="7" t="s">
        <v>2961</v>
      </c>
      <c r="C1532" s="7" t="s">
        <v>733</v>
      </c>
      <c r="D1532" s="7" t="s">
        <v>786</v>
      </c>
      <c r="E1532" s="7" t="s">
        <v>2945</v>
      </c>
      <c r="F1532" s="8" t="s">
        <v>388</v>
      </c>
      <c r="G1532" s="9">
        <v>1582</v>
      </c>
      <c r="H1532" s="9">
        <v>3741</v>
      </c>
      <c r="I1532" s="10" t="s">
        <v>51</v>
      </c>
      <c r="J1532" s="40" t="s">
        <v>50</v>
      </c>
      <c r="K1532" s="4"/>
    </row>
    <row r="1533" spans="1:11" x14ac:dyDescent="0.2">
      <c r="A1533" s="38">
        <f>ROW()-9</f>
        <v>1524</v>
      </c>
      <c r="B1533" s="7" t="s">
        <v>2011</v>
      </c>
      <c r="C1533" s="7" t="s">
        <v>2126</v>
      </c>
      <c r="D1533" s="11" t="s">
        <v>2137</v>
      </c>
      <c r="E1533" s="49">
        <v>2011.06</v>
      </c>
      <c r="F1533" s="8" t="s">
        <v>409</v>
      </c>
      <c r="G1533" s="9">
        <v>1732</v>
      </c>
      <c r="H1533" s="9">
        <v>3481</v>
      </c>
      <c r="I1533" s="10" t="s">
        <v>2</v>
      </c>
      <c r="J1533" s="40" t="s">
        <v>50</v>
      </c>
      <c r="K1533" s="4"/>
    </row>
    <row r="1534" spans="1:11" x14ac:dyDescent="0.2">
      <c r="A1534" s="38">
        <f t="shared" si="26"/>
        <v>1525</v>
      </c>
      <c r="B1534" s="7" t="s">
        <v>2012</v>
      </c>
      <c r="C1534" s="7" t="s">
        <v>2126</v>
      </c>
      <c r="D1534" s="11" t="s">
        <v>2153</v>
      </c>
      <c r="E1534" s="49">
        <v>2011.11</v>
      </c>
      <c r="F1534" s="8" t="s">
        <v>386</v>
      </c>
      <c r="G1534" s="9">
        <v>535</v>
      </c>
      <c r="H1534" s="9">
        <v>808</v>
      </c>
      <c r="I1534" s="10" t="s">
        <v>2116</v>
      </c>
      <c r="J1534" s="40" t="s">
        <v>50</v>
      </c>
      <c r="K1534" s="4"/>
    </row>
    <row r="1535" spans="1:11" x14ac:dyDescent="0.2">
      <c r="A1535" s="38">
        <f t="shared" si="26"/>
        <v>1526</v>
      </c>
      <c r="B1535" s="7" t="s">
        <v>2020</v>
      </c>
      <c r="C1535" s="7" t="s">
        <v>2126</v>
      </c>
      <c r="D1535" s="11" t="s">
        <v>2137</v>
      </c>
      <c r="E1535" s="49">
        <v>2014.11</v>
      </c>
      <c r="F1535" s="8" t="s">
        <v>298</v>
      </c>
      <c r="G1535" s="9">
        <v>1085</v>
      </c>
      <c r="H1535" s="9">
        <v>2315</v>
      </c>
      <c r="I1535" s="10" t="s">
        <v>2155</v>
      </c>
      <c r="J1535" s="40" t="s">
        <v>50</v>
      </c>
      <c r="K1535" s="4"/>
    </row>
    <row r="1536" spans="1:11" x14ac:dyDescent="0.2">
      <c r="A1536" s="38">
        <f t="shared" si="26"/>
        <v>1527</v>
      </c>
      <c r="B1536" s="11" t="s">
        <v>2356</v>
      </c>
      <c r="C1536" s="11" t="s">
        <v>720</v>
      </c>
      <c r="D1536" s="11" t="s">
        <v>2357</v>
      </c>
      <c r="E1536" s="49" t="s">
        <v>890</v>
      </c>
      <c r="F1536" s="12" t="s">
        <v>180</v>
      </c>
      <c r="G1536" s="13">
        <v>1653</v>
      </c>
      <c r="H1536" s="13">
        <v>2148</v>
      </c>
      <c r="I1536" s="14" t="s">
        <v>4</v>
      </c>
      <c r="J1536" s="46" t="s">
        <v>50</v>
      </c>
      <c r="K1536" s="6"/>
    </row>
    <row r="1537" spans="1:11" x14ac:dyDescent="0.2">
      <c r="A1537" s="38">
        <f t="shared" si="26"/>
        <v>1528</v>
      </c>
      <c r="B1537" s="11" t="s">
        <v>2385</v>
      </c>
      <c r="C1537" s="11" t="s">
        <v>2126</v>
      </c>
      <c r="D1537" s="11" t="s">
        <v>2386</v>
      </c>
      <c r="E1537" s="49">
        <v>2017.01</v>
      </c>
      <c r="F1537" s="12" t="s">
        <v>140</v>
      </c>
      <c r="G1537" s="16">
        <v>212</v>
      </c>
      <c r="H1537" s="13">
        <v>520</v>
      </c>
      <c r="I1537" s="14" t="s">
        <v>2387</v>
      </c>
      <c r="J1537" s="46" t="s">
        <v>2388</v>
      </c>
      <c r="K1537" s="6"/>
    </row>
    <row r="1538" spans="1:11" x14ac:dyDescent="0.2">
      <c r="A1538" s="38">
        <f t="shared" si="26"/>
        <v>1529</v>
      </c>
      <c r="B1538" s="21" t="s">
        <v>2033</v>
      </c>
      <c r="C1538" s="21" t="s">
        <v>2126</v>
      </c>
      <c r="D1538" s="11" t="s">
        <v>2478</v>
      </c>
      <c r="E1538" s="49">
        <v>2018.02</v>
      </c>
      <c r="F1538" s="12" t="s">
        <v>119</v>
      </c>
      <c r="G1538" s="13">
        <v>878</v>
      </c>
      <c r="H1538" s="13">
        <v>1960</v>
      </c>
      <c r="I1538" s="14" t="s">
        <v>4</v>
      </c>
      <c r="J1538" s="46" t="s">
        <v>2479</v>
      </c>
      <c r="K1538" s="4"/>
    </row>
    <row r="1539" spans="1:11" x14ac:dyDescent="0.2">
      <c r="A1539" s="38">
        <f t="shared" si="26"/>
        <v>1530</v>
      </c>
      <c r="B1539" s="7" t="s">
        <v>2667</v>
      </c>
      <c r="C1539" s="7" t="s">
        <v>2126</v>
      </c>
      <c r="D1539" s="7" t="s">
        <v>2668</v>
      </c>
      <c r="E1539" s="7" t="s">
        <v>2078</v>
      </c>
      <c r="F1539" s="8" t="s">
        <v>2082</v>
      </c>
      <c r="G1539" s="9">
        <v>839</v>
      </c>
      <c r="H1539" s="9">
        <v>1706</v>
      </c>
      <c r="I1539" s="10" t="s">
        <v>51</v>
      </c>
      <c r="J1539" s="40" t="s">
        <v>610</v>
      </c>
      <c r="K1539" s="4"/>
    </row>
    <row r="1540" spans="1:11" s="52" customFormat="1" x14ac:dyDescent="0.2">
      <c r="A1540" s="38">
        <f t="shared" si="26"/>
        <v>1531</v>
      </c>
      <c r="B1540" s="7" t="s">
        <v>2816</v>
      </c>
      <c r="C1540" s="7" t="s">
        <v>733</v>
      </c>
      <c r="D1540" s="7" t="s">
        <v>2668</v>
      </c>
      <c r="E1540" s="7" t="s">
        <v>2793</v>
      </c>
      <c r="F1540" s="8" t="s">
        <v>2766</v>
      </c>
      <c r="G1540" s="9">
        <v>1873</v>
      </c>
      <c r="H1540" s="9">
        <v>4087</v>
      </c>
      <c r="I1540" s="10" t="s">
        <v>51</v>
      </c>
      <c r="J1540" s="40" t="s">
        <v>50</v>
      </c>
      <c r="K1540" s="4"/>
    </row>
    <row r="1541" spans="1:11" s="52" customFormat="1" x14ac:dyDescent="0.2">
      <c r="A1541" s="38">
        <f t="shared" si="26"/>
        <v>1532</v>
      </c>
      <c r="B1541" s="7" t="s">
        <v>2892</v>
      </c>
      <c r="C1541" s="7" t="s">
        <v>733</v>
      </c>
      <c r="D1541" s="7" t="s">
        <v>2668</v>
      </c>
      <c r="E1541" s="7" t="s">
        <v>2877</v>
      </c>
      <c r="F1541" s="8" t="s">
        <v>2893</v>
      </c>
      <c r="G1541" s="9">
        <v>1750</v>
      </c>
      <c r="H1541" s="9">
        <v>3738</v>
      </c>
      <c r="I1541" s="10" t="s">
        <v>41</v>
      </c>
      <c r="J1541" s="40" t="s">
        <v>50</v>
      </c>
      <c r="K1541" s="4"/>
    </row>
    <row r="1542" spans="1:11" x14ac:dyDescent="0.2">
      <c r="A1542" s="111" t="s">
        <v>2686</v>
      </c>
      <c r="B1542" s="112"/>
      <c r="C1542" s="112"/>
      <c r="D1542" s="112"/>
      <c r="E1542" s="112"/>
      <c r="F1542" s="112"/>
      <c r="G1542" s="112"/>
      <c r="H1542" s="112"/>
      <c r="I1542" s="112"/>
      <c r="J1542" s="112"/>
      <c r="K1542" s="113"/>
    </row>
    <row r="1543" spans="1:11" x14ac:dyDescent="0.2">
      <c r="A1543" s="65">
        <f>ROW()-10</f>
        <v>1533</v>
      </c>
      <c r="B1543" s="7" t="s">
        <v>57</v>
      </c>
      <c r="C1543" s="11" t="s">
        <v>715</v>
      </c>
      <c r="D1543" s="11"/>
      <c r="E1543" s="49">
        <v>2010.09</v>
      </c>
      <c r="F1543" s="8" t="s">
        <v>428</v>
      </c>
      <c r="G1543" s="9">
        <v>1216</v>
      </c>
      <c r="H1543" s="9">
        <v>1823</v>
      </c>
      <c r="I1543" s="10" t="s">
        <v>2</v>
      </c>
      <c r="J1543" s="40" t="s">
        <v>50</v>
      </c>
      <c r="K1543" s="35"/>
    </row>
    <row r="1544" spans="1:11" x14ac:dyDescent="0.2">
      <c r="A1544" s="65">
        <f t="shared" ref="A1544:A1560" si="28">ROW()-10</f>
        <v>1534</v>
      </c>
      <c r="B1544" s="7" t="s">
        <v>964</v>
      </c>
      <c r="C1544" s="11" t="s">
        <v>715</v>
      </c>
      <c r="D1544" s="11"/>
      <c r="E1544" s="49">
        <v>2011.06</v>
      </c>
      <c r="F1544" s="8" t="s">
        <v>96</v>
      </c>
      <c r="G1544" s="9">
        <v>771</v>
      </c>
      <c r="H1544" s="9">
        <v>1196</v>
      </c>
      <c r="I1544" s="10" t="s">
        <v>2</v>
      </c>
      <c r="J1544" s="40" t="s">
        <v>50</v>
      </c>
      <c r="K1544" s="4"/>
    </row>
    <row r="1545" spans="1:11" x14ac:dyDescent="0.2">
      <c r="A1545" s="65">
        <f t="shared" si="28"/>
        <v>1535</v>
      </c>
      <c r="B1545" s="7" t="s">
        <v>965</v>
      </c>
      <c r="C1545" s="11" t="s">
        <v>715</v>
      </c>
      <c r="D1545" s="11"/>
      <c r="E1545" s="48">
        <v>2012.06</v>
      </c>
      <c r="F1545" s="8" t="s">
        <v>413</v>
      </c>
      <c r="G1545" s="9">
        <v>326</v>
      </c>
      <c r="H1545" s="9">
        <v>543</v>
      </c>
      <c r="I1545" s="10" t="s">
        <v>853</v>
      </c>
      <c r="J1545" s="40" t="s">
        <v>50</v>
      </c>
      <c r="K1545" s="4"/>
    </row>
    <row r="1546" spans="1:11" x14ac:dyDescent="0.2">
      <c r="A1546" s="65">
        <f t="shared" si="28"/>
        <v>1536</v>
      </c>
      <c r="B1546" s="11" t="s">
        <v>966</v>
      </c>
      <c r="C1546" s="7" t="s">
        <v>715</v>
      </c>
      <c r="D1546" s="11"/>
      <c r="E1546" s="48">
        <v>2013.02</v>
      </c>
      <c r="F1546" s="8" t="s">
        <v>367</v>
      </c>
      <c r="G1546" s="9">
        <v>3549</v>
      </c>
      <c r="H1546" s="9">
        <v>7292</v>
      </c>
      <c r="I1546" s="10" t="s">
        <v>2186</v>
      </c>
      <c r="J1546" s="40" t="s">
        <v>50</v>
      </c>
      <c r="K1546" s="4"/>
    </row>
    <row r="1547" spans="1:11" x14ac:dyDescent="0.2">
      <c r="A1547" s="65">
        <f t="shared" si="28"/>
        <v>1537</v>
      </c>
      <c r="B1547" s="11" t="s">
        <v>967</v>
      </c>
      <c r="C1547" s="11" t="s">
        <v>715</v>
      </c>
      <c r="D1547" s="11"/>
      <c r="E1547" s="48">
        <v>2013.06</v>
      </c>
      <c r="F1547" s="8" t="s">
        <v>189</v>
      </c>
      <c r="G1547" s="9">
        <v>2157</v>
      </c>
      <c r="H1547" s="9">
        <v>3594</v>
      </c>
      <c r="I1547" s="10" t="s">
        <v>2116</v>
      </c>
      <c r="J1547" s="40" t="s">
        <v>50</v>
      </c>
      <c r="K1547" s="4"/>
    </row>
    <row r="1548" spans="1:11" x14ac:dyDescent="0.2">
      <c r="A1548" s="65">
        <f t="shared" si="28"/>
        <v>1538</v>
      </c>
      <c r="B1548" s="11" t="s">
        <v>968</v>
      </c>
      <c r="C1548" s="11" t="s">
        <v>715</v>
      </c>
      <c r="D1548" s="11"/>
      <c r="E1548" s="48">
        <v>2013.07</v>
      </c>
      <c r="F1548" s="8" t="s">
        <v>340</v>
      </c>
      <c r="G1548" s="9">
        <v>668</v>
      </c>
      <c r="H1548" s="9">
        <v>1106</v>
      </c>
      <c r="I1548" s="10" t="s">
        <v>2116</v>
      </c>
      <c r="J1548" s="40" t="s">
        <v>50</v>
      </c>
      <c r="K1548" s="4"/>
    </row>
    <row r="1549" spans="1:11" x14ac:dyDescent="0.2">
      <c r="A1549" s="65">
        <f t="shared" si="28"/>
        <v>1539</v>
      </c>
      <c r="B1549" s="11" t="s">
        <v>969</v>
      </c>
      <c r="C1549" s="11" t="s">
        <v>715</v>
      </c>
      <c r="D1549" s="11"/>
      <c r="E1549" s="49">
        <v>2014.04</v>
      </c>
      <c r="F1549" s="36" t="s">
        <v>2942</v>
      </c>
      <c r="G1549" s="37">
        <v>1893</v>
      </c>
      <c r="H1549" s="9">
        <v>2257</v>
      </c>
      <c r="I1549" s="10" t="s">
        <v>2</v>
      </c>
      <c r="J1549" s="40" t="s">
        <v>50</v>
      </c>
      <c r="K1549" s="5"/>
    </row>
    <row r="1550" spans="1:11" x14ac:dyDescent="0.2">
      <c r="A1550" s="65">
        <f t="shared" si="28"/>
        <v>1540</v>
      </c>
      <c r="B1550" s="7" t="s">
        <v>970</v>
      </c>
      <c r="C1550" s="7" t="s">
        <v>715</v>
      </c>
      <c r="E1550" s="49">
        <v>2014.07</v>
      </c>
      <c r="F1550" s="36" t="s">
        <v>272</v>
      </c>
      <c r="G1550" s="9">
        <v>485</v>
      </c>
      <c r="H1550" s="9">
        <v>1278</v>
      </c>
      <c r="I1550" s="10" t="s">
        <v>2187</v>
      </c>
      <c r="J1550" s="40" t="s">
        <v>50</v>
      </c>
      <c r="K1550" s="4"/>
    </row>
    <row r="1551" spans="1:11" x14ac:dyDescent="0.2">
      <c r="A1551" s="65">
        <f t="shared" si="28"/>
        <v>1541</v>
      </c>
      <c r="B1551" s="11" t="s">
        <v>971</v>
      </c>
      <c r="C1551" s="11" t="s">
        <v>715</v>
      </c>
      <c r="D1551" s="11"/>
      <c r="E1551" s="49">
        <v>2016.08</v>
      </c>
      <c r="F1551" s="12" t="s">
        <v>182</v>
      </c>
      <c r="G1551" s="13">
        <v>1477</v>
      </c>
      <c r="H1551" s="13">
        <v>2607</v>
      </c>
      <c r="I1551" s="14" t="s">
        <v>2116</v>
      </c>
      <c r="J1551" s="46" t="s">
        <v>50</v>
      </c>
      <c r="K1551" s="5"/>
    </row>
    <row r="1552" spans="1:11" x14ac:dyDescent="0.2">
      <c r="A1552" s="65">
        <f t="shared" si="28"/>
        <v>1542</v>
      </c>
      <c r="B1552" s="11" t="s">
        <v>972</v>
      </c>
      <c r="C1552" s="11" t="s">
        <v>715</v>
      </c>
      <c r="D1552" s="11"/>
      <c r="E1552" s="49" t="s">
        <v>890</v>
      </c>
      <c r="F1552" s="12" t="s">
        <v>182</v>
      </c>
      <c r="G1552" s="13">
        <v>247</v>
      </c>
      <c r="H1552" s="13">
        <v>449</v>
      </c>
      <c r="I1552" s="14" t="s">
        <v>40</v>
      </c>
      <c r="J1552" s="46" t="s">
        <v>50</v>
      </c>
      <c r="K1552" s="6"/>
    </row>
    <row r="1553" spans="1:11" x14ac:dyDescent="0.2">
      <c r="A1553" s="65">
        <f t="shared" si="28"/>
        <v>1543</v>
      </c>
      <c r="B1553" s="11" t="s">
        <v>2695</v>
      </c>
      <c r="C1553" s="21" t="s">
        <v>715</v>
      </c>
      <c r="D1553" s="11"/>
      <c r="E1553" s="49">
        <v>2017.05</v>
      </c>
      <c r="F1553" s="12" t="s">
        <v>119</v>
      </c>
      <c r="G1553" s="13">
        <v>580</v>
      </c>
      <c r="H1553" s="13">
        <v>1253</v>
      </c>
      <c r="I1553" s="14" t="s">
        <v>2194</v>
      </c>
      <c r="J1553" s="18" t="s">
        <v>50</v>
      </c>
      <c r="K1553" s="6"/>
    </row>
    <row r="1554" spans="1:11" x14ac:dyDescent="0.2">
      <c r="A1554" s="65">
        <f t="shared" si="28"/>
        <v>1544</v>
      </c>
      <c r="B1554" s="11" t="s">
        <v>973</v>
      </c>
      <c r="C1554" s="11" t="s">
        <v>715</v>
      </c>
      <c r="D1554" s="11"/>
      <c r="E1554" s="49">
        <v>2018.08</v>
      </c>
      <c r="F1554" s="28" t="s">
        <v>2534</v>
      </c>
      <c r="G1554" s="13">
        <v>961</v>
      </c>
      <c r="H1554" s="13">
        <v>1818</v>
      </c>
      <c r="I1554" s="14" t="s">
        <v>2397</v>
      </c>
      <c r="J1554" s="46" t="s">
        <v>2535</v>
      </c>
      <c r="K1554" s="6"/>
    </row>
    <row r="1555" spans="1:11" x14ac:dyDescent="0.2">
      <c r="A1555" s="65">
        <f t="shared" si="28"/>
        <v>1545</v>
      </c>
      <c r="B1555" s="21" t="s">
        <v>974</v>
      </c>
      <c r="C1555" s="11" t="s">
        <v>715</v>
      </c>
      <c r="D1555" s="11"/>
      <c r="E1555" s="49" t="s">
        <v>2550</v>
      </c>
      <c r="F1555" s="22" t="s">
        <v>2468</v>
      </c>
      <c r="G1555" s="13">
        <v>1111</v>
      </c>
      <c r="H1555" s="13">
        <v>2111</v>
      </c>
      <c r="I1555" s="14" t="s">
        <v>2116</v>
      </c>
      <c r="J1555" s="46" t="s">
        <v>2089</v>
      </c>
      <c r="K1555" s="6"/>
    </row>
    <row r="1556" spans="1:11" x14ac:dyDescent="0.2">
      <c r="A1556" s="65">
        <f t="shared" si="28"/>
        <v>1546</v>
      </c>
      <c r="B1556" s="11" t="s">
        <v>562</v>
      </c>
      <c r="C1556" s="30" t="s">
        <v>715</v>
      </c>
      <c r="D1556" s="30"/>
      <c r="E1556" s="49">
        <v>2018.12</v>
      </c>
      <c r="F1556" s="31" t="s">
        <v>563</v>
      </c>
      <c r="G1556" s="13">
        <v>1222</v>
      </c>
      <c r="H1556" s="13">
        <v>2353</v>
      </c>
      <c r="I1556" s="33" t="s">
        <v>2585</v>
      </c>
      <c r="J1556" s="33" t="s">
        <v>33</v>
      </c>
      <c r="K1556" s="4"/>
    </row>
    <row r="1557" spans="1:11" x14ac:dyDescent="0.2">
      <c r="A1557" s="65">
        <f t="shared" si="28"/>
        <v>1547</v>
      </c>
      <c r="B1557" s="81" t="s">
        <v>975</v>
      </c>
      <c r="C1557" s="11" t="s">
        <v>715</v>
      </c>
      <c r="D1557" s="30"/>
      <c r="E1557" s="49">
        <v>2019.04</v>
      </c>
      <c r="F1557" s="31" t="s">
        <v>614</v>
      </c>
      <c r="G1557" s="13">
        <v>1283</v>
      </c>
      <c r="H1557" s="13">
        <v>2628</v>
      </c>
      <c r="I1557" s="44" t="s">
        <v>2186</v>
      </c>
      <c r="J1557" s="33" t="s">
        <v>50</v>
      </c>
      <c r="K1557" s="4" t="s">
        <v>2613</v>
      </c>
    </row>
    <row r="1558" spans="1:11" x14ac:dyDescent="0.2">
      <c r="A1558" s="65">
        <f t="shared" si="28"/>
        <v>1548</v>
      </c>
      <c r="B1558" s="11" t="s">
        <v>976</v>
      </c>
      <c r="C1558" s="11" t="s">
        <v>715</v>
      </c>
      <c r="D1558" s="11"/>
      <c r="E1558" s="49">
        <v>2019.12</v>
      </c>
      <c r="F1558" s="31" t="s">
        <v>707</v>
      </c>
      <c r="G1558" s="13">
        <v>3045</v>
      </c>
      <c r="H1558" s="13">
        <v>6005</v>
      </c>
      <c r="I1558" s="33" t="s">
        <v>2199</v>
      </c>
      <c r="J1558" s="33" t="s">
        <v>610</v>
      </c>
      <c r="K1558" s="4"/>
    </row>
    <row r="1559" spans="1:11" x14ac:dyDescent="0.2">
      <c r="A1559" s="65">
        <f t="shared" si="28"/>
        <v>1549</v>
      </c>
      <c r="B1559" s="7" t="s">
        <v>977</v>
      </c>
      <c r="C1559" s="11" t="s">
        <v>715</v>
      </c>
      <c r="D1559" s="11"/>
      <c r="E1559" s="48" t="s">
        <v>799</v>
      </c>
      <c r="F1559" s="8" t="s">
        <v>809</v>
      </c>
      <c r="G1559" s="9">
        <v>607</v>
      </c>
      <c r="H1559" s="9">
        <v>1383</v>
      </c>
      <c r="I1559" s="10" t="s">
        <v>41</v>
      </c>
      <c r="J1559" s="40" t="s">
        <v>50</v>
      </c>
      <c r="K1559" s="4"/>
    </row>
    <row r="1560" spans="1:11" s="52" customFormat="1" x14ac:dyDescent="0.2">
      <c r="A1560" s="65">
        <f t="shared" si="28"/>
        <v>1550</v>
      </c>
      <c r="B1560" s="7" t="s">
        <v>978</v>
      </c>
      <c r="C1560" s="11" t="s">
        <v>715</v>
      </c>
      <c r="D1560" s="11"/>
      <c r="E1560" s="48" t="s">
        <v>799</v>
      </c>
      <c r="F1560" s="8" t="s">
        <v>114</v>
      </c>
      <c r="G1560" s="9">
        <v>500</v>
      </c>
      <c r="H1560" s="9">
        <v>1105</v>
      </c>
      <c r="I1560" s="10" t="s">
        <v>41</v>
      </c>
      <c r="J1560" s="40" t="s">
        <v>50</v>
      </c>
      <c r="K1560" s="4"/>
    </row>
    <row r="1561" spans="1:11" x14ac:dyDescent="0.2">
      <c r="A1561" s="111" t="s">
        <v>2688</v>
      </c>
      <c r="B1561" s="112"/>
      <c r="C1561" s="112"/>
      <c r="D1561" s="112"/>
      <c r="E1561" s="112"/>
      <c r="F1561" s="112"/>
      <c r="G1561" s="112"/>
      <c r="H1561" s="112"/>
      <c r="I1561" s="112"/>
      <c r="J1561" s="112"/>
      <c r="K1561" s="113"/>
    </row>
    <row r="1562" spans="1:11" x14ac:dyDescent="0.2">
      <c r="A1562" s="38">
        <f>ROW()-11</f>
        <v>1551</v>
      </c>
      <c r="B1562" s="7" t="s">
        <v>948</v>
      </c>
      <c r="C1562" s="7" t="s">
        <v>2229</v>
      </c>
      <c r="D1562" s="11" t="s">
        <v>2230</v>
      </c>
      <c r="E1562" s="48">
        <v>2013.12</v>
      </c>
      <c r="F1562" s="8" t="s">
        <v>76</v>
      </c>
      <c r="G1562" s="9">
        <v>528</v>
      </c>
      <c r="H1562" s="9">
        <v>1197</v>
      </c>
      <c r="I1562" s="10" t="s">
        <v>2231</v>
      </c>
      <c r="J1562" s="40" t="s">
        <v>2232</v>
      </c>
      <c r="K1562" s="4"/>
    </row>
    <row r="1563" spans="1:11" x14ac:dyDescent="0.2">
      <c r="A1563" s="38">
        <f t="shared" ref="A1563:A1566" si="29">ROW()-11</f>
        <v>1552</v>
      </c>
      <c r="B1563" s="24" t="s">
        <v>1961</v>
      </c>
      <c r="C1563" s="24" t="s">
        <v>2229</v>
      </c>
      <c r="D1563" s="24" t="s">
        <v>2693</v>
      </c>
      <c r="E1563" s="60">
        <v>2018.07</v>
      </c>
      <c r="F1563" s="25" t="s">
        <v>2526</v>
      </c>
      <c r="G1563" s="26">
        <v>1924</v>
      </c>
      <c r="H1563" s="26">
        <v>4236</v>
      </c>
      <c r="I1563" s="27" t="s">
        <v>2118</v>
      </c>
      <c r="J1563" s="70" t="s">
        <v>30</v>
      </c>
      <c r="K1563" s="20"/>
    </row>
    <row r="1564" spans="1:11" x14ac:dyDescent="0.2">
      <c r="A1564" s="38">
        <f t="shared" si="29"/>
        <v>1553</v>
      </c>
      <c r="B1564" s="11" t="s">
        <v>1230</v>
      </c>
      <c r="C1564" s="11" t="s">
        <v>2229</v>
      </c>
      <c r="D1564" s="11" t="s">
        <v>2334</v>
      </c>
      <c r="E1564" s="49">
        <v>2016.04</v>
      </c>
      <c r="F1564" s="12" t="s">
        <v>197</v>
      </c>
      <c r="G1564" s="13">
        <v>853</v>
      </c>
      <c r="H1564" s="13">
        <v>1752</v>
      </c>
      <c r="I1564" s="14" t="s">
        <v>2306</v>
      </c>
      <c r="J1564" s="46" t="s">
        <v>50</v>
      </c>
      <c r="K1564" s="6"/>
    </row>
    <row r="1565" spans="1:11" s="52" customFormat="1" x14ac:dyDescent="0.2">
      <c r="A1565" s="38">
        <f t="shared" si="29"/>
        <v>1554</v>
      </c>
      <c r="B1565" s="11" t="s">
        <v>2372</v>
      </c>
      <c r="C1565" s="11" t="s">
        <v>2229</v>
      </c>
      <c r="D1565" s="15" t="s">
        <v>2373</v>
      </c>
      <c r="E1565" s="49">
        <v>2016.11</v>
      </c>
      <c r="F1565" s="12" t="s">
        <v>194</v>
      </c>
      <c r="G1565" s="16">
        <v>136</v>
      </c>
      <c r="H1565" s="17">
        <v>314</v>
      </c>
      <c r="I1565" s="18" t="s">
        <v>2374</v>
      </c>
      <c r="J1565" s="18" t="s">
        <v>50</v>
      </c>
      <c r="K1565" s="6"/>
    </row>
    <row r="1566" spans="1:11" s="52" customFormat="1" x14ac:dyDescent="0.2">
      <c r="A1566" s="38">
        <f t="shared" si="29"/>
        <v>1555</v>
      </c>
      <c r="B1566" s="11" t="s">
        <v>1288</v>
      </c>
      <c r="C1566" s="11" t="s">
        <v>2229</v>
      </c>
      <c r="D1566" s="30" t="s">
        <v>2700</v>
      </c>
      <c r="E1566" s="49">
        <v>2019.06</v>
      </c>
      <c r="F1566" s="31" t="s">
        <v>576</v>
      </c>
      <c r="G1566" s="13">
        <v>824</v>
      </c>
      <c r="H1566" s="13">
        <v>1512</v>
      </c>
      <c r="I1566" s="33" t="s">
        <v>611</v>
      </c>
      <c r="J1566" s="33" t="s">
        <v>33</v>
      </c>
      <c r="K1566" s="4"/>
    </row>
    <row r="1567" spans="1:11" x14ac:dyDescent="0.2">
      <c r="A1567" s="111" t="s">
        <v>2689</v>
      </c>
      <c r="B1567" s="112"/>
      <c r="C1567" s="112"/>
      <c r="D1567" s="112"/>
      <c r="E1567" s="112"/>
      <c r="F1567" s="112"/>
      <c r="G1567" s="112"/>
      <c r="H1567" s="112"/>
      <c r="I1567" s="112"/>
      <c r="J1567" s="112"/>
      <c r="K1567" s="113"/>
    </row>
    <row r="1568" spans="1:11" x14ac:dyDescent="0.2">
      <c r="A1568" s="38">
        <f>ROW()-12</f>
        <v>1556</v>
      </c>
      <c r="B1568" s="11" t="s">
        <v>1162</v>
      </c>
      <c r="C1568" s="11" t="s">
        <v>42</v>
      </c>
      <c r="D1568" s="7" t="s">
        <v>2624</v>
      </c>
      <c r="E1568" s="49" t="s">
        <v>926</v>
      </c>
      <c r="F1568" s="31" t="s">
        <v>681</v>
      </c>
      <c r="G1568" s="13">
        <v>2778</v>
      </c>
      <c r="H1568" s="13">
        <v>6797</v>
      </c>
      <c r="I1568" s="44" t="s">
        <v>2198</v>
      </c>
      <c r="J1568" s="33" t="s">
        <v>50</v>
      </c>
      <c r="K1568" s="4" t="s">
        <v>2354</v>
      </c>
    </row>
    <row r="1569" spans="1:11" x14ac:dyDescent="0.2">
      <c r="A1569" s="38">
        <f t="shared" ref="A1569:A1610" si="30">ROW()-12</f>
        <v>1557</v>
      </c>
      <c r="B1569" s="7" t="s">
        <v>22</v>
      </c>
      <c r="C1569" s="7" t="s">
        <v>42</v>
      </c>
      <c r="D1569" s="11" t="s">
        <v>982</v>
      </c>
      <c r="E1569" s="48">
        <v>2004.01</v>
      </c>
      <c r="F1569" s="8" t="s">
        <v>479</v>
      </c>
      <c r="G1569" s="9">
        <f>740/3</f>
        <v>246.66666666666666</v>
      </c>
      <c r="H1569" s="9">
        <v>313</v>
      </c>
      <c r="I1569" s="10" t="s">
        <v>3</v>
      </c>
      <c r="J1569" s="40" t="s">
        <v>30</v>
      </c>
      <c r="K1569" s="4"/>
    </row>
    <row r="1570" spans="1:11" x14ac:dyDescent="0.2">
      <c r="A1570" s="38">
        <f t="shared" si="30"/>
        <v>1558</v>
      </c>
      <c r="B1570" s="7" t="s">
        <v>23</v>
      </c>
      <c r="C1570" s="7" t="s">
        <v>42</v>
      </c>
      <c r="D1570" s="11" t="s">
        <v>982</v>
      </c>
      <c r="E1570" s="48">
        <v>2005.06</v>
      </c>
      <c r="F1570" s="8" t="s">
        <v>481</v>
      </c>
      <c r="G1570" s="9">
        <v>214</v>
      </c>
      <c r="H1570" s="9">
        <v>232</v>
      </c>
      <c r="I1570" s="10" t="s">
        <v>3</v>
      </c>
      <c r="J1570" s="40" t="s">
        <v>30</v>
      </c>
      <c r="K1570" s="4"/>
    </row>
    <row r="1571" spans="1:11" x14ac:dyDescent="0.2">
      <c r="A1571" s="38">
        <f t="shared" si="30"/>
        <v>1559</v>
      </c>
      <c r="B1571" s="7" t="s">
        <v>24</v>
      </c>
      <c r="C1571" s="7" t="s">
        <v>42</v>
      </c>
      <c r="D1571" s="11" t="s">
        <v>982</v>
      </c>
      <c r="E1571" s="48">
        <v>2005.06</v>
      </c>
      <c r="F1571" s="8" t="s">
        <v>144</v>
      </c>
      <c r="G1571" s="9">
        <v>254</v>
      </c>
      <c r="H1571" s="9">
        <v>405</v>
      </c>
      <c r="I1571" s="10" t="s">
        <v>3</v>
      </c>
      <c r="J1571" s="40" t="s">
        <v>30</v>
      </c>
      <c r="K1571" s="4"/>
    </row>
    <row r="1572" spans="1:11" x14ac:dyDescent="0.2">
      <c r="A1572" s="38">
        <f t="shared" si="30"/>
        <v>1560</v>
      </c>
      <c r="B1572" s="7" t="s">
        <v>983</v>
      </c>
      <c r="C1572" s="7" t="s">
        <v>42</v>
      </c>
      <c r="D1572" s="11" t="s">
        <v>982</v>
      </c>
      <c r="E1572" s="49">
        <v>2009.09</v>
      </c>
      <c r="F1572" s="8" t="s">
        <v>144</v>
      </c>
      <c r="G1572" s="9">
        <v>371</v>
      </c>
      <c r="H1572" s="9">
        <v>918</v>
      </c>
      <c r="I1572" s="14" t="s">
        <v>984</v>
      </c>
      <c r="J1572" s="40" t="s">
        <v>30</v>
      </c>
      <c r="K1572" s="4"/>
    </row>
    <row r="1573" spans="1:11" x14ac:dyDescent="0.2">
      <c r="A1573" s="38">
        <f t="shared" si="30"/>
        <v>1561</v>
      </c>
      <c r="B1573" s="7" t="s">
        <v>2158</v>
      </c>
      <c r="C1573" s="7" t="s">
        <v>42</v>
      </c>
      <c r="D1573" s="11" t="s">
        <v>982</v>
      </c>
      <c r="E1573" s="49">
        <v>2011.12</v>
      </c>
      <c r="F1573" s="8" t="s">
        <v>195</v>
      </c>
      <c r="G1573" s="9">
        <v>534</v>
      </c>
      <c r="H1573" s="9">
        <v>938</v>
      </c>
      <c r="I1573" s="10" t="s">
        <v>984</v>
      </c>
      <c r="J1573" s="40" t="s">
        <v>50</v>
      </c>
      <c r="K1573" s="4"/>
    </row>
    <row r="1574" spans="1:11" x14ac:dyDescent="0.2">
      <c r="A1574" s="38">
        <f t="shared" si="30"/>
        <v>1562</v>
      </c>
      <c r="B1574" s="7" t="s">
        <v>985</v>
      </c>
      <c r="C1574" s="7" t="s">
        <v>42</v>
      </c>
      <c r="D1574" s="11" t="s">
        <v>982</v>
      </c>
      <c r="E1574" s="48">
        <v>2012.05</v>
      </c>
      <c r="F1574" s="8" t="s">
        <v>128</v>
      </c>
      <c r="G1574" s="9">
        <v>252</v>
      </c>
      <c r="H1574" s="9">
        <v>527</v>
      </c>
      <c r="I1574" s="10" t="s">
        <v>984</v>
      </c>
      <c r="J1574" s="40" t="s">
        <v>50</v>
      </c>
      <c r="K1574" s="4"/>
    </row>
    <row r="1575" spans="1:11" x14ac:dyDescent="0.2">
      <c r="A1575" s="38">
        <f t="shared" si="30"/>
        <v>1563</v>
      </c>
      <c r="B1575" s="7" t="s">
        <v>986</v>
      </c>
      <c r="C1575" s="7" t="s">
        <v>42</v>
      </c>
      <c r="D1575" s="11" t="s">
        <v>982</v>
      </c>
      <c r="E1575" s="48">
        <v>2012.09</v>
      </c>
      <c r="F1575" s="8" t="s">
        <v>359</v>
      </c>
      <c r="G1575" s="9">
        <v>373</v>
      </c>
      <c r="H1575" s="9">
        <v>831</v>
      </c>
      <c r="I1575" s="10" t="s">
        <v>984</v>
      </c>
      <c r="J1575" s="40" t="s">
        <v>50</v>
      </c>
      <c r="K1575" s="4"/>
    </row>
    <row r="1576" spans="1:11" x14ac:dyDescent="0.2">
      <c r="A1576" s="38">
        <f t="shared" si="30"/>
        <v>1564</v>
      </c>
      <c r="B1576" s="11" t="s">
        <v>987</v>
      </c>
      <c r="C1576" s="11" t="s">
        <v>42</v>
      </c>
      <c r="D1576" s="11" t="s">
        <v>982</v>
      </c>
      <c r="E1576" s="48">
        <v>2013.06</v>
      </c>
      <c r="F1576" s="8" t="s">
        <v>128</v>
      </c>
      <c r="G1576" s="9">
        <v>424</v>
      </c>
      <c r="H1576" s="9">
        <v>1400</v>
      </c>
      <c r="I1576" s="10" t="s">
        <v>2190</v>
      </c>
      <c r="J1576" s="40" t="s">
        <v>30</v>
      </c>
      <c r="K1576" s="4"/>
    </row>
    <row r="1577" spans="1:11" x14ac:dyDescent="0.2">
      <c r="A1577" s="38">
        <f t="shared" si="30"/>
        <v>1565</v>
      </c>
      <c r="B1577" s="11" t="s">
        <v>1311</v>
      </c>
      <c r="C1577" s="7" t="s">
        <v>42</v>
      </c>
      <c r="D1577" s="11" t="s">
        <v>982</v>
      </c>
      <c r="E1577" s="49">
        <v>2015.03</v>
      </c>
      <c r="F1577" s="12" t="s">
        <v>250</v>
      </c>
      <c r="G1577" s="13">
        <v>227</v>
      </c>
      <c r="H1577" s="13">
        <v>483</v>
      </c>
      <c r="I1577" s="10" t="s">
        <v>2202</v>
      </c>
      <c r="J1577" s="46" t="s">
        <v>50</v>
      </c>
      <c r="K1577" s="6"/>
    </row>
    <row r="1578" spans="1:11" x14ac:dyDescent="0.2">
      <c r="A1578" s="38">
        <f t="shared" si="30"/>
        <v>1566</v>
      </c>
      <c r="B1578" s="11" t="s">
        <v>1313</v>
      </c>
      <c r="C1578" s="11" t="s">
        <v>42</v>
      </c>
      <c r="D1578" s="11" t="s">
        <v>982</v>
      </c>
      <c r="E1578" s="49">
        <v>2015.07</v>
      </c>
      <c r="F1578" s="12" t="s">
        <v>273</v>
      </c>
      <c r="G1578" s="13">
        <v>444</v>
      </c>
      <c r="H1578" s="13">
        <v>952</v>
      </c>
      <c r="I1578" s="14" t="s">
        <v>2273</v>
      </c>
      <c r="J1578" s="46" t="s">
        <v>2287</v>
      </c>
      <c r="K1578" s="6"/>
    </row>
    <row r="1579" spans="1:11" x14ac:dyDescent="0.2">
      <c r="A1579" s="38">
        <f t="shared" si="30"/>
        <v>1567</v>
      </c>
      <c r="B1579" s="11" t="s">
        <v>2300</v>
      </c>
      <c r="C1579" s="11" t="s">
        <v>42</v>
      </c>
      <c r="D1579" s="11" t="s">
        <v>982</v>
      </c>
      <c r="E1579" s="49">
        <v>2015.08</v>
      </c>
      <c r="F1579" s="12" t="s">
        <v>138</v>
      </c>
      <c r="G1579" s="13">
        <v>111</v>
      </c>
      <c r="H1579" s="13">
        <v>204</v>
      </c>
      <c r="I1579" s="14" t="s">
        <v>2301</v>
      </c>
      <c r="J1579" s="46" t="s">
        <v>2232</v>
      </c>
      <c r="K1579" s="6"/>
    </row>
    <row r="1580" spans="1:11" x14ac:dyDescent="0.2">
      <c r="A1580" s="38">
        <f t="shared" si="30"/>
        <v>1568</v>
      </c>
      <c r="B1580" s="11" t="s">
        <v>988</v>
      </c>
      <c r="C1580" s="11" t="s">
        <v>42</v>
      </c>
      <c r="D1580" s="11" t="s">
        <v>982</v>
      </c>
      <c r="E1580" s="49" t="s">
        <v>989</v>
      </c>
      <c r="F1580" s="12" t="s">
        <v>146</v>
      </c>
      <c r="G1580" s="13">
        <v>690</v>
      </c>
      <c r="H1580" s="13">
        <v>1500</v>
      </c>
      <c r="I1580" s="14" t="s">
        <v>2311</v>
      </c>
      <c r="J1580" s="46" t="s">
        <v>50</v>
      </c>
      <c r="K1580" s="5"/>
    </row>
    <row r="1581" spans="1:11" x14ac:dyDescent="0.2">
      <c r="A1581" s="38">
        <f t="shared" si="30"/>
        <v>1569</v>
      </c>
      <c r="B1581" s="11" t="s">
        <v>990</v>
      </c>
      <c r="C1581" s="11" t="s">
        <v>42</v>
      </c>
      <c r="D1581" s="11" t="s">
        <v>982</v>
      </c>
      <c r="E1581" s="49" t="s">
        <v>989</v>
      </c>
      <c r="F1581" s="12" t="s">
        <v>146</v>
      </c>
      <c r="G1581" s="13">
        <v>687</v>
      </c>
      <c r="H1581" s="13">
        <v>1443</v>
      </c>
      <c r="I1581" s="14" t="s">
        <v>2190</v>
      </c>
      <c r="J1581" s="46" t="s">
        <v>50</v>
      </c>
      <c r="K1581" s="6" t="s">
        <v>2312</v>
      </c>
    </row>
    <row r="1582" spans="1:11" x14ac:dyDescent="0.2">
      <c r="A1582" s="38">
        <f t="shared" si="30"/>
        <v>1570</v>
      </c>
      <c r="B1582" s="11" t="s">
        <v>2350</v>
      </c>
      <c r="C1582" s="11" t="s">
        <v>42</v>
      </c>
      <c r="D1582" s="11" t="s">
        <v>982</v>
      </c>
      <c r="E1582" s="49">
        <v>2016.09</v>
      </c>
      <c r="F1582" s="12" t="s">
        <v>146</v>
      </c>
      <c r="G1582" s="13">
        <v>1299</v>
      </c>
      <c r="H1582" s="13">
        <v>2547</v>
      </c>
      <c r="I1582" s="14" t="s">
        <v>3</v>
      </c>
      <c r="J1582" s="46" t="s">
        <v>50</v>
      </c>
      <c r="K1582" s="6"/>
    </row>
    <row r="1583" spans="1:11" x14ac:dyDescent="0.2">
      <c r="A1583" s="38">
        <f t="shared" si="30"/>
        <v>1571</v>
      </c>
      <c r="B1583" s="11" t="s">
        <v>2351</v>
      </c>
      <c r="C1583" s="11" t="s">
        <v>42</v>
      </c>
      <c r="D1583" s="11" t="s">
        <v>982</v>
      </c>
      <c r="E1583" s="49">
        <v>2016.09</v>
      </c>
      <c r="F1583" s="12" t="s">
        <v>146</v>
      </c>
      <c r="G1583" s="13">
        <v>1186</v>
      </c>
      <c r="H1583" s="13">
        <v>2345</v>
      </c>
      <c r="I1583" s="14" t="s">
        <v>3</v>
      </c>
      <c r="J1583" s="46" t="s">
        <v>50</v>
      </c>
      <c r="K1583" s="6"/>
    </row>
    <row r="1584" spans="1:11" x14ac:dyDescent="0.2">
      <c r="A1584" s="38">
        <f t="shared" si="30"/>
        <v>1572</v>
      </c>
      <c r="B1584" s="21" t="s">
        <v>1316</v>
      </c>
      <c r="C1584" s="21" t="s">
        <v>42</v>
      </c>
      <c r="D1584" s="11" t="s">
        <v>992</v>
      </c>
      <c r="E1584" s="49">
        <v>2017.06</v>
      </c>
      <c r="F1584" s="12" t="s">
        <v>109</v>
      </c>
      <c r="G1584" s="13">
        <v>271</v>
      </c>
      <c r="H1584" s="13">
        <v>501</v>
      </c>
      <c r="I1584" s="14" t="s">
        <v>3</v>
      </c>
      <c r="J1584" s="46" t="s">
        <v>30</v>
      </c>
      <c r="K1584" s="6"/>
    </row>
    <row r="1585" spans="1:11" x14ac:dyDescent="0.2">
      <c r="A1585" s="38">
        <f t="shared" si="30"/>
        <v>1573</v>
      </c>
      <c r="B1585" s="11" t="s">
        <v>991</v>
      </c>
      <c r="C1585" s="21" t="s">
        <v>42</v>
      </c>
      <c r="D1585" s="11" t="s">
        <v>992</v>
      </c>
      <c r="E1585" s="49">
        <v>2018.03</v>
      </c>
      <c r="F1585" s="12" t="s">
        <v>388</v>
      </c>
      <c r="G1585" s="13">
        <v>368</v>
      </c>
      <c r="H1585" s="13">
        <v>810</v>
      </c>
      <c r="I1585" s="14" t="s">
        <v>984</v>
      </c>
      <c r="J1585" s="46" t="s">
        <v>30</v>
      </c>
      <c r="K1585" s="6"/>
    </row>
    <row r="1586" spans="1:11" x14ac:dyDescent="0.2">
      <c r="A1586" s="38">
        <f t="shared" si="30"/>
        <v>1574</v>
      </c>
      <c r="B1586" s="11" t="s">
        <v>993</v>
      </c>
      <c r="C1586" s="11" t="s">
        <v>42</v>
      </c>
      <c r="D1586" s="11" t="s">
        <v>982</v>
      </c>
      <c r="E1586" s="49">
        <v>2018.04</v>
      </c>
      <c r="F1586" s="28" t="s">
        <v>2490</v>
      </c>
      <c r="G1586" s="13">
        <v>379</v>
      </c>
      <c r="H1586" s="13">
        <v>973</v>
      </c>
      <c r="I1586" s="14" t="s">
        <v>4</v>
      </c>
      <c r="J1586" s="46" t="s">
        <v>2475</v>
      </c>
      <c r="K1586" s="6"/>
    </row>
    <row r="1587" spans="1:11" x14ac:dyDescent="0.2">
      <c r="A1587" s="38">
        <f t="shared" si="30"/>
        <v>1575</v>
      </c>
      <c r="B1587" s="21" t="s">
        <v>994</v>
      </c>
      <c r="C1587" s="11" t="s">
        <v>42</v>
      </c>
      <c r="D1587" s="11" t="s">
        <v>982</v>
      </c>
      <c r="E1587" s="49">
        <v>2018.04</v>
      </c>
      <c r="F1587" s="22" t="s">
        <v>105</v>
      </c>
      <c r="G1587" s="13">
        <v>1725</v>
      </c>
      <c r="H1587" s="13">
        <v>3384</v>
      </c>
      <c r="I1587" s="14" t="s">
        <v>2491</v>
      </c>
      <c r="J1587" s="46" t="s">
        <v>2489</v>
      </c>
      <c r="K1587" s="6"/>
    </row>
    <row r="1588" spans="1:11" x14ac:dyDescent="0.2">
      <c r="A1588" s="38">
        <f t="shared" si="30"/>
        <v>1576</v>
      </c>
      <c r="B1588" s="11" t="s">
        <v>995</v>
      </c>
      <c r="C1588" s="11" t="s">
        <v>42</v>
      </c>
      <c r="D1588" s="11" t="s">
        <v>982</v>
      </c>
      <c r="E1588" s="49">
        <v>2018.05</v>
      </c>
      <c r="F1588" s="12" t="s">
        <v>2496</v>
      </c>
      <c r="G1588" s="13">
        <v>505</v>
      </c>
      <c r="H1588" s="13">
        <v>989</v>
      </c>
      <c r="I1588" s="14" t="s">
        <v>3</v>
      </c>
      <c r="J1588" s="46" t="s">
        <v>2232</v>
      </c>
      <c r="K1588" s="6"/>
    </row>
    <row r="1589" spans="1:11" x14ac:dyDescent="0.2">
      <c r="A1589" s="38">
        <f t="shared" si="30"/>
        <v>1577</v>
      </c>
      <c r="B1589" s="11" t="s">
        <v>1319</v>
      </c>
      <c r="C1589" s="11" t="s">
        <v>42</v>
      </c>
      <c r="D1589" s="11" t="s">
        <v>992</v>
      </c>
      <c r="E1589" s="49">
        <v>2018.05</v>
      </c>
      <c r="F1589" s="12" t="s">
        <v>2499</v>
      </c>
      <c r="G1589" s="13">
        <v>415</v>
      </c>
      <c r="H1589" s="13">
        <v>1106</v>
      </c>
      <c r="I1589" s="14" t="s">
        <v>3</v>
      </c>
      <c r="J1589" s="46" t="s">
        <v>2500</v>
      </c>
      <c r="K1589" s="6"/>
    </row>
    <row r="1590" spans="1:11" x14ac:dyDescent="0.2">
      <c r="A1590" s="38">
        <f t="shared" si="30"/>
        <v>1578</v>
      </c>
      <c r="B1590" s="24" t="s">
        <v>996</v>
      </c>
      <c r="C1590" s="11" t="s">
        <v>42</v>
      </c>
      <c r="D1590" s="11" t="s">
        <v>982</v>
      </c>
      <c r="E1590" s="60">
        <v>2018.07</v>
      </c>
      <c r="F1590" s="25" t="s">
        <v>2510</v>
      </c>
      <c r="G1590" s="26">
        <v>677</v>
      </c>
      <c r="H1590" s="26">
        <v>1438</v>
      </c>
      <c r="I1590" s="27" t="s">
        <v>4</v>
      </c>
      <c r="J1590" s="70" t="s">
        <v>2475</v>
      </c>
      <c r="K1590" s="20"/>
    </row>
    <row r="1591" spans="1:11" x14ac:dyDescent="0.2">
      <c r="A1591" s="38">
        <f t="shared" si="30"/>
        <v>1579</v>
      </c>
      <c r="B1591" s="24" t="s">
        <v>997</v>
      </c>
      <c r="C1591" s="11" t="s">
        <v>42</v>
      </c>
      <c r="D1591" s="11" t="s">
        <v>982</v>
      </c>
      <c r="E1591" s="60">
        <v>2018.07</v>
      </c>
      <c r="F1591" s="25" t="s">
        <v>2511</v>
      </c>
      <c r="G1591" s="26">
        <v>193</v>
      </c>
      <c r="H1591" s="26">
        <v>237</v>
      </c>
      <c r="I1591" s="27" t="s">
        <v>40</v>
      </c>
      <c r="J1591" s="70" t="s">
        <v>2500</v>
      </c>
      <c r="K1591" s="20"/>
    </row>
    <row r="1592" spans="1:11" x14ac:dyDescent="0.2">
      <c r="A1592" s="38">
        <f t="shared" si="30"/>
        <v>1580</v>
      </c>
      <c r="B1592" s="24" t="s">
        <v>998</v>
      </c>
      <c r="C1592" s="11" t="s">
        <v>42</v>
      </c>
      <c r="D1592" s="11" t="s">
        <v>982</v>
      </c>
      <c r="E1592" s="60">
        <v>2018.07</v>
      </c>
      <c r="F1592" s="25" t="s">
        <v>2511</v>
      </c>
      <c r="G1592" s="26">
        <v>193</v>
      </c>
      <c r="H1592" s="26">
        <v>237</v>
      </c>
      <c r="I1592" s="27" t="s">
        <v>40</v>
      </c>
      <c r="J1592" s="70" t="s">
        <v>2500</v>
      </c>
      <c r="K1592" s="20"/>
    </row>
    <row r="1593" spans="1:11" x14ac:dyDescent="0.2">
      <c r="A1593" s="38">
        <f t="shared" si="30"/>
        <v>1581</v>
      </c>
      <c r="B1593" s="21" t="s">
        <v>950</v>
      </c>
      <c r="C1593" s="24" t="s">
        <v>42</v>
      </c>
      <c r="D1593" s="11" t="s">
        <v>992</v>
      </c>
      <c r="E1593" s="49">
        <v>2018.08</v>
      </c>
      <c r="F1593" s="22" t="s">
        <v>2533</v>
      </c>
      <c r="G1593" s="13">
        <v>469</v>
      </c>
      <c r="H1593" s="13">
        <v>1084</v>
      </c>
      <c r="I1593" s="14" t="s">
        <v>2190</v>
      </c>
      <c r="J1593" s="46" t="s">
        <v>30</v>
      </c>
      <c r="K1593" s="6"/>
    </row>
    <row r="1594" spans="1:11" s="52" customFormat="1" x14ac:dyDescent="0.2">
      <c r="A1594" s="38">
        <f t="shared" si="30"/>
        <v>1582</v>
      </c>
      <c r="B1594" s="7" t="s">
        <v>577</v>
      </c>
      <c r="C1594" s="11" t="s">
        <v>42</v>
      </c>
      <c r="D1594" s="11" t="s">
        <v>982</v>
      </c>
      <c r="E1594" s="61" t="s">
        <v>2592</v>
      </c>
      <c r="F1594" s="8" t="s">
        <v>78</v>
      </c>
      <c r="G1594" s="41">
        <v>346</v>
      </c>
      <c r="H1594" s="41">
        <v>786</v>
      </c>
      <c r="I1594" s="42" t="s">
        <v>2190</v>
      </c>
      <c r="J1594" s="44" t="s">
        <v>30</v>
      </c>
      <c r="K1594" s="4"/>
    </row>
    <row r="1595" spans="1:11" s="52" customFormat="1" x14ac:dyDescent="0.2">
      <c r="A1595" s="38">
        <f t="shared" si="30"/>
        <v>1583</v>
      </c>
      <c r="B1595" s="11" t="s">
        <v>2622</v>
      </c>
      <c r="C1595" s="11" t="s">
        <v>42</v>
      </c>
      <c r="D1595" s="11" t="s">
        <v>982</v>
      </c>
      <c r="E1595" s="49">
        <v>2019.09</v>
      </c>
      <c r="F1595" s="31" t="s">
        <v>673</v>
      </c>
      <c r="G1595" s="13">
        <v>889</v>
      </c>
      <c r="H1595" s="13">
        <v>3199</v>
      </c>
      <c r="I1595" s="44" t="s">
        <v>2198</v>
      </c>
      <c r="J1595" s="33" t="s">
        <v>50</v>
      </c>
      <c r="K1595" s="4"/>
    </row>
    <row r="1596" spans="1:11" s="52" customFormat="1" x14ac:dyDescent="0.2">
      <c r="A1596" s="38">
        <f t="shared" si="30"/>
        <v>1584</v>
      </c>
      <c r="B1596" s="11" t="s">
        <v>999</v>
      </c>
      <c r="C1596" s="30" t="s">
        <v>42</v>
      </c>
      <c r="D1596" s="30" t="s">
        <v>1000</v>
      </c>
      <c r="E1596" s="49">
        <v>2020.05</v>
      </c>
      <c r="F1596" s="31" t="s">
        <v>2641</v>
      </c>
      <c r="G1596" s="13">
        <v>738</v>
      </c>
      <c r="H1596" s="13">
        <v>292</v>
      </c>
      <c r="I1596" s="33" t="s">
        <v>2202</v>
      </c>
      <c r="J1596" s="33" t="s">
        <v>50</v>
      </c>
      <c r="K1596" s="4"/>
    </row>
    <row r="1597" spans="1:11" s="52" customFormat="1" x14ac:dyDescent="0.2">
      <c r="A1597" s="38">
        <f t="shared" si="30"/>
        <v>1585</v>
      </c>
      <c r="B1597" s="7" t="s">
        <v>1307</v>
      </c>
      <c r="C1597" s="7" t="s">
        <v>42</v>
      </c>
      <c r="D1597" s="11" t="s">
        <v>2138</v>
      </c>
      <c r="E1597" s="49">
        <v>2011.07</v>
      </c>
      <c r="F1597" s="8" t="s">
        <v>376</v>
      </c>
      <c r="G1597" s="9">
        <v>53</v>
      </c>
      <c r="H1597" s="9">
        <v>86</v>
      </c>
      <c r="I1597" s="10" t="s">
        <v>984</v>
      </c>
      <c r="J1597" s="40" t="s">
        <v>2139</v>
      </c>
      <c r="K1597" s="4"/>
    </row>
    <row r="1598" spans="1:11" s="52" customFormat="1" x14ac:dyDescent="0.2">
      <c r="A1598" s="38">
        <f t="shared" si="30"/>
        <v>1586</v>
      </c>
      <c r="B1598" s="11" t="s">
        <v>55</v>
      </c>
      <c r="C1598" s="7" t="s">
        <v>42</v>
      </c>
      <c r="D1598" s="11" t="s">
        <v>2138</v>
      </c>
      <c r="E1598" s="48">
        <v>2013.02</v>
      </c>
      <c r="F1598" s="12" t="s">
        <v>368</v>
      </c>
      <c r="G1598" s="13">
        <v>117</v>
      </c>
      <c r="H1598" s="13">
        <v>198</v>
      </c>
      <c r="I1598" s="10" t="s">
        <v>2187</v>
      </c>
      <c r="J1598" s="46" t="s">
        <v>50</v>
      </c>
      <c r="K1598" s="6" t="s">
        <v>2188</v>
      </c>
    </row>
    <row r="1599" spans="1:11" s="52" customFormat="1" x14ac:dyDescent="0.2">
      <c r="A1599" s="38">
        <f t="shared" si="30"/>
        <v>1587</v>
      </c>
      <c r="B1599" s="11" t="s">
        <v>1310</v>
      </c>
      <c r="C1599" s="11" t="s">
        <v>42</v>
      </c>
      <c r="D1599" s="11" t="s">
        <v>2138</v>
      </c>
      <c r="E1599" s="49">
        <v>2014.05</v>
      </c>
      <c r="F1599" s="36" t="s">
        <v>125</v>
      </c>
      <c r="G1599" s="37">
        <v>140</v>
      </c>
      <c r="H1599" s="9">
        <v>187</v>
      </c>
      <c r="I1599" s="10" t="s">
        <v>2198</v>
      </c>
      <c r="J1599" s="40" t="s">
        <v>2176</v>
      </c>
      <c r="K1599" s="4" t="s">
        <v>2169</v>
      </c>
    </row>
    <row r="1600" spans="1:11" s="52" customFormat="1" x14ac:dyDescent="0.2">
      <c r="A1600" s="38">
        <f t="shared" si="30"/>
        <v>1588</v>
      </c>
      <c r="B1600" s="11" t="s">
        <v>1312</v>
      </c>
      <c r="C1600" s="11" t="s">
        <v>42</v>
      </c>
      <c r="D1600" s="11" t="s">
        <v>2138</v>
      </c>
      <c r="E1600" s="49">
        <v>2015.05</v>
      </c>
      <c r="F1600" s="12" t="s">
        <v>159</v>
      </c>
      <c r="G1600" s="13">
        <v>267</v>
      </c>
      <c r="H1600" s="13">
        <v>937</v>
      </c>
      <c r="I1600" s="14" t="s">
        <v>2283</v>
      </c>
      <c r="J1600" s="46" t="s">
        <v>2284</v>
      </c>
      <c r="K1600" s="5"/>
    </row>
    <row r="1601" spans="1:11" s="52" customFormat="1" x14ac:dyDescent="0.2">
      <c r="A1601" s="38">
        <f t="shared" si="30"/>
        <v>1589</v>
      </c>
      <c r="B1601" s="11" t="s">
        <v>1314</v>
      </c>
      <c r="C1601" s="11" t="s">
        <v>42</v>
      </c>
      <c r="D1601" s="11" t="s">
        <v>2138</v>
      </c>
      <c r="E1601" s="49">
        <v>2016.03</v>
      </c>
      <c r="F1601" s="12" t="s">
        <v>125</v>
      </c>
      <c r="G1601" s="13">
        <v>342</v>
      </c>
      <c r="H1601" s="13">
        <v>675</v>
      </c>
      <c r="I1601" s="14" t="s">
        <v>2187</v>
      </c>
      <c r="J1601" s="46" t="s">
        <v>2287</v>
      </c>
      <c r="K1601" s="6"/>
    </row>
    <row r="1602" spans="1:11" s="52" customFormat="1" x14ac:dyDescent="0.2">
      <c r="A1602" s="38">
        <f t="shared" si="30"/>
        <v>1590</v>
      </c>
      <c r="B1602" s="11" t="s">
        <v>1315</v>
      </c>
      <c r="C1602" s="11" t="s">
        <v>42</v>
      </c>
      <c r="D1602" s="11" t="s">
        <v>2138</v>
      </c>
      <c r="E1602" s="49">
        <v>2017.02</v>
      </c>
      <c r="F1602" s="12" t="s">
        <v>144</v>
      </c>
      <c r="G1602" s="16">
        <v>167</v>
      </c>
      <c r="H1602" s="13">
        <v>432</v>
      </c>
      <c r="I1602" s="14" t="s">
        <v>4</v>
      </c>
      <c r="J1602" s="46" t="s">
        <v>2391</v>
      </c>
      <c r="K1602" s="6"/>
    </row>
    <row r="1603" spans="1:11" s="52" customFormat="1" x14ac:dyDescent="0.2">
      <c r="A1603" s="38">
        <f t="shared" si="30"/>
        <v>1591</v>
      </c>
      <c r="B1603" s="21" t="s">
        <v>2403</v>
      </c>
      <c r="C1603" s="11" t="s">
        <v>42</v>
      </c>
      <c r="D1603" s="11" t="s">
        <v>2138</v>
      </c>
      <c r="E1603" s="49">
        <v>2017.04</v>
      </c>
      <c r="F1603" s="12" t="s">
        <v>178</v>
      </c>
      <c r="G1603" s="13">
        <v>96.5</v>
      </c>
      <c r="H1603" s="13">
        <v>184</v>
      </c>
      <c r="I1603" s="14" t="s">
        <v>4</v>
      </c>
      <c r="J1603" s="14" t="s">
        <v>49</v>
      </c>
      <c r="K1603" s="6" t="s">
        <v>2169</v>
      </c>
    </row>
    <row r="1604" spans="1:11" s="52" customFormat="1" x14ac:dyDescent="0.2">
      <c r="A1604" s="38">
        <f t="shared" si="30"/>
        <v>1592</v>
      </c>
      <c r="B1604" s="21" t="s">
        <v>1317</v>
      </c>
      <c r="C1604" s="21" t="s">
        <v>42</v>
      </c>
      <c r="D1604" s="11" t="s">
        <v>2138</v>
      </c>
      <c r="E1604" s="49">
        <v>2018.02</v>
      </c>
      <c r="F1604" s="12" t="s">
        <v>2474</v>
      </c>
      <c r="G1604" s="13">
        <v>295</v>
      </c>
      <c r="H1604" s="13">
        <v>525</v>
      </c>
      <c r="I1604" s="14" t="s">
        <v>4</v>
      </c>
      <c r="J1604" s="46" t="s">
        <v>522</v>
      </c>
      <c r="K1604" s="6" t="s">
        <v>2188</v>
      </c>
    </row>
    <row r="1605" spans="1:11" s="52" customFormat="1" x14ac:dyDescent="0.2">
      <c r="A1605" s="38">
        <f t="shared" si="30"/>
        <v>1593</v>
      </c>
      <c r="B1605" s="11" t="s">
        <v>1318</v>
      </c>
      <c r="C1605" s="11" t="s">
        <v>42</v>
      </c>
      <c r="D1605" s="11" t="s">
        <v>2138</v>
      </c>
      <c r="E1605" s="49">
        <v>2018.02</v>
      </c>
      <c r="F1605" s="12" t="s">
        <v>519</v>
      </c>
      <c r="G1605" s="13">
        <v>142</v>
      </c>
      <c r="H1605" s="13">
        <v>274</v>
      </c>
      <c r="I1605" s="14" t="s">
        <v>3</v>
      </c>
      <c r="J1605" s="46" t="s">
        <v>2089</v>
      </c>
      <c r="K1605" s="4"/>
    </row>
    <row r="1606" spans="1:11" s="52" customFormat="1" x14ac:dyDescent="0.2">
      <c r="A1606" s="38">
        <f t="shared" si="30"/>
        <v>1594</v>
      </c>
      <c r="B1606" s="7" t="s">
        <v>1320</v>
      </c>
      <c r="C1606" s="11" t="s">
        <v>42</v>
      </c>
      <c r="D1606" s="11" t="s">
        <v>2138</v>
      </c>
      <c r="E1606" s="61" t="s">
        <v>2599</v>
      </c>
      <c r="F1606" s="7" t="s">
        <v>595</v>
      </c>
      <c r="G1606" s="43">
        <v>270</v>
      </c>
      <c r="H1606" s="43">
        <v>467</v>
      </c>
      <c r="I1606" s="44" t="s">
        <v>2166</v>
      </c>
      <c r="J1606" s="80" t="s">
        <v>33</v>
      </c>
      <c r="K1606" s="4"/>
    </row>
    <row r="1607" spans="1:11" s="52" customFormat="1" x14ac:dyDescent="0.2">
      <c r="A1607" s="38">
        <f t="shared" si="30"/>
        <v>1595</v>
      </c>
      <c r="B1607" s="11" t="s">
        <v>1321</v>
      </c>
      <c r="C1607" s="11" t="s">
        <v>42</v>
      </c>
      <c r="D1607" s="11" t="s">
        <v>2138</v>
      </c>
      <c r="E1607" s="49">
        <v>2019.09</v>
      </c>
      <c r="F1607" s="31" t="s">
        <v>678</v>
      </c>
      <c r="G1607" s="13">
        <v>161</v>
      </c>
      <c r="H1607" s="13">
        <v>249</v>
      </c>
      <c r="I1607" s="44" t="s">
        <v>2202</v>
      </c>
      <c r="J1607" s="33" t="s">
        <v>666</v>
      </c>
      <c r="K1607" s="4" t="s">
        <v>2276</v>
      </c>
    </row>
    <row r="1608" spans="1:11" x14ac:dyDescent="0.2">
      <c r="A1608" s="38">
        <f t="shared" si="30"/>
        <v>1596</v>
      </c>
      <c r="B1608" s="11" t="s">
        <v>730</v>
      </c>
      <c r="C1608" s="30" t="s">
        <v>731</v>
      </c>
      <c r="D1608" s="30" t="s">
        <v>2138</v>
      </c>
      <c r="E1608" s="49">
        <v>2020.04</v>
      </c>
      <c r="F1608" s="31" t="s">
        <v>732</v>
      </c>
      <c r="G1608" s="13">
        <v>164</v>
      </c>
      <c r="H1608" s="13">
        <v>234</v>
      </c>
      <c r="I1608" s="33" t="s">
        <v>41</v>
      </c>
      <c r="J1608" s="33" t="s">
        <v>666</v>
      </c>
      <c r="K1608" s="4"/>
    </row>
    <row r="1609" spans="1:11" s="52" customFormat="1" x14ac:dyDescent="0.2">
      <c r="A1609" s="38">
        <f t="shared" si="30"/>
        <v>1597</v>
      </c>
      <c r="B1609" s="7" t="s">
        <v>2743</v>
      </c>
      <c r="C1609" s="7" t="s">
        <v>42</v>
      </c>
      <c r="D1609" s="7"/>
      <c r="E1609" s="7" t="s">
        <v>2744</v>
      </c>
      <c r="F1609" s="8" t="s">
        <v>2745</v>
      </c>
      <c r="G1609" s="9">
        <v>214</v>
      </c>
      <c r="H1609" s="9">
        <v>378</v>
      </c>
      <c r="I1609" s="10" t="s">
        <v>51</v>
      </c>
      <c r="J1609" s="40" t="s">
        <v>666</v>
      </c>
      <c r="K1609" s="4"/>
    </row>
    <row r="1610" spans="1:11" s="52" customFormat="1" x14ac:dyDescent="0.2">
      <c r="A1610" s="38">
        <f t="shared" si="30"/>
        <v>1598</v>
      </c>
      <c r="B1610" s="7" t="s">
        <v>3024</v>
      </c>
      <c r="C1610" s="7" t="s">
        <v>731</v>
      </c>
      <c r="D1610" s="7" t="s">
        <v>2967</v>
      </c>
      <c r="E1610" s="7" t="s">
        <v>3019</v>
      </c>
      <c r="F1610" s="8" t="s">
        <v>3025</v>
      </c>
      <c r="G1610" s="9">
        <v>719</v>
      </c>
      <c r="H1610" s="9">
        <v>1953</v>
      </c>
      <c r="I1610" s="10" t="s">
        <v>51</v>
      </c>
      <c r="J1610" s="40" t="s">
        <v>666</v>
      </c>
      <c r="K1610" s="4" t="s">
        <v>2967</v>
      </c>
    </row>
    <row r="1611" spans="1:11" s="52" customFormat="1" x14ac:dyDescent="0.2">
      <c r="A1611" s="111" t="s">
        <v>2690</v>
      </c>
      <c r="B1611" s="112"/>
      <c r="C1611" s="112"/>
      <c r="D1611" s="112"/>
      <c r="E1611" s="112"/>
      <c r="F1611" s="112"/>
      <c r="G1611" s="112"/>
      <c r="H1611" s="112"/>
      <c r="I1611" s="112"/>
      <c r="J1611" s="112"/>
      <c r="K1611" s="113"/>
    </row>
    <row r="1612" spans="1:11" s="52" customFormat="1" x14ac:dyDescent="0.2">
      <c r="A1612" s="38">
        <f>ROW()-13</f>
        <v>1599</v>
      </c>
      <c r="B1612" s="7" t="s">
        <v>1360</v>
      </c>
      <c r="C1612" s="7" t="s">
        <v>812</v>
      </c>
      <c r="D1612" s="7"/>
      <c r="E1612" s="48">
        <v>2010.01</v>
      </c>
      <c r="F1612" s="8" t="s">
        <v>461</v>
      </c>
      <c r="G1612" s="9">
        <v>1398</v>
      </c>
      <c r="H1612" s="9">
        <v>2355</v>
      </c>
      <c r="I1612" s="40" t="s">
        <v>4</v>
      </c>
      <c r="J1612" s="40" t="s">
        <v>50</v>
      </c>
      <c r="K1612" s="4"/>
    </row>
    <row r="1613" spans="1:11" x14ac:dyDescent="0.2">
      <c r="A1613" s="38">
        <f t="shared" ref="A1613:A1626" si="31">ROW()-13</f>
        <v>1600</v>
      </c>
      <c r="B1613" s="11" t="s">
        <v>1361</v>
      </c>
      <c r="C1613" s="11" t="s">
        <v>812</v>
      </c>
      <c r="D1613" s="11"/>
      <c r="E1613" s="48">
        <v>2013.07</v>
      </c>
      <c r="F1613" s="8" t="s">
        <v>341</v>
      </c>
      <c r="G1613" s="9">
        <v>299</v>
      </c>
      <c r="H1613" s="9">
        <v>287</v>
      </c>
      <c r="I1613" s="10" t="s">
        <v>2116</v>
      </c>
      <c r="J1613" s="40" t="s">
        <v>49</v>
      </c>
      <c r="K1613" s="4"/>
    </row>
    <row r="1614" spans="1:11" x14ac:dyDescent="0.2">
      <c r="A1614" s="38">
        <f t="shared" si="31"/>
        <v>1601</v>
      </c>
      <c r="B1614" s="11" t="s">
        <v>1362</v>
      </c>
      <c r="C1614" s="11" t="s">
        <v>812</v>
      </c>
      <c r="D1614" s="11"/>
      <c r="E1614" s="48">
        <v>2013.09</v>
      </c>
      <c r="F1614" s="8" t="s">
        <v>144</v>
      </c>
      <c r="G1614" s="9">
        <v>944</v>
      </c>
      <c r="H1614" s="9">
        <v>1669</v>
      </c>
      <c r="I1614" s="10" t="s">
        <v>2206</v>
      </c>
      <c r="J1614" s="40" t="s">
        <v>50</v>
      </c>
      <c r="K1614" s="4" t="s">
        <v>2209</v>
      </c>
    </row>
    <row r="1615" spans="1:11" x14ac:dyDescent="0.2">
      <c r="A1615" s="38">
        <f t="shared" si="31"/>
        <v>1602</v>
      </c>
      <c r="B1615" s="7" t="s">
        <v>1364</v>
      </c>
      <c r="C1615" s="7" t="s">
        <v>812</v>
      </c>
      <c r="D1615" s="11"/>
      <c r="E1615" s="48">
        <v>2013.12</v>
      </c>
      <c r="F1615" s="8" t="s">
        <v>350</v>
      </c>
      <c r="G1615" s="9">
        <v>753</v>
      </c>
      <c r="H1615" s="9">
        <v>1475</v>
      </c>
      <c r="I1615" s="10" t="s">
        <v>2175</v>
      </c>
      <c r="J1615" s="40" t="s">
        <v>50</v>
      </c>
      <c r="K1615" s="4"/>
    </row>
    <row r="1616" spans="1:11" x14ac:dyDescent="0.2">
      <c r="A1616" s="38">
        <f t="shared" si="31"/>
        <v>1603</v>
      </c>
      <c r="B1616" s="11" t="s">
        <v>1366</v>
      </c>
      <c r="C1616" s="7" t="s">
        <v>812</v>
      </c>
      <c r="D1616" s="11"/>
      <c r="E1616" s="49">
        <v>2015.04</v>
      </c>
      <c r="F1616" s="12" t="s">
        <v>137</v>
      </c>
      <c r="G1616" s="13">
        <v>168</v>
      </c>
      <c r="H1616" s="13">
        <v>341</v>
      </c>
      <c r="I1616" s="14" t="s">
        <v>2199</v>
      </c>
      <c r="J1616" s="46" t="s">
        <v>2232</v>
      </c>
      <c r="K1616" s="5" t="s">
        <v>2279</v>
      </c>
    </row>
    <row r="1617" spans="1:11" x14ac:dyDescent="0.2">
      <c r="A1617" s="38">
        <f t="shared" si="31"/>
        <v>1604</v>
      </c>
      <c r="B1617" s="11" t="s">
        <v>1367</v>
      </c>
      <c r="C1617" s="11" t="s">
        <v>812</v>
      </c>
      <c r="D1617" s="11"/>
      <c r="E1617" s="49">
        <v>2015.09</v>
      </c>
      <c r="F1617" s="12" t="s">
        <v>137</v>
      </c>
      <c r="G1617" s="13">
        <v>362</v>
      </c>
      <c r="H1617" s="13">
        <v>509</v>
      </c>
      <c r="I1617" s="14" t="s">
        <v>2208</v>
      </c>
      <c r="J1617" s="46" t="s">
        <v>2310</v>
      </c>
      <c r="K1617" s="5" t="s">
        <v>2209</v>
      </c>
    </row>
    <row r="1618" spans="1:11" x14ac:dyDescent="0.2">
      <c r="A1618" s="38">
        <f t="shared" si="31"/>
        <v>1605</v>
      </c>
      <c r="B1618" s="11" t="s">
        <v>1368</v>
      </c>
      <c r="C1618" s="11" t="s">
        <v>2382</v>
      </c>
      <c r="D1618" s="11"/>
      <c r="E1618" s="49">
        <v>2016.12</v>
      </c>
      <c r="F1618" s="12" t="s">
        <v>129</v>
      </c>
      <c r="G1618" s="13">
        <v>368</v>
      </c>
      <c r="H1618" s="13">
        <v>1251</v>
      </c>
      <c r="I1618" s="14" t="s">
        <v>4</v>
      </c>
      <c r="J1618" s="46" t="s">
        <v>2383</v>
      </c>
      <c r="K1618" s="6"/>
    </row>
    <row r="1619" spans="1:11" x14ac:dyDescent="0.2">
      <c r="A1619" s="38">
        <f t="shared" si="31"/>
        <v>1606</v>
      </c>
      <c r="B1619" s="11" t="s">
        <v>2394</v>
      </c>
      <c r="C1619" s="11" t="s">
        <v>826</v>
      </c>
      <c r="D1619" s="11"/>
      <c r="E1619" s="49">
        <v>2017.03</v>
      </c>
      <c r="F1619" s="12" t="s">
        <v>157</v>
      </c>
      <c r="G1619" s="13">
        <v>271</v>
      </c>
      <c r="H1619" s="13">
        <v>628</v>
      </c>
      <c r="I1619" s="18" t="s">
        <v>2395</v>
      </c>
      <c r="J1619" s="46" t="s">
        <v>2310</v>
      </c>
      <c r="K1619" s="6"/>
    </row>
    <row r="1620" spans="1:11" x14ac:dyDescent="0.2">
      <c r="A1620" s="38">
        <f t="shared" si="31"/>
        <v>1607</v>
      </c>
      <c r="B1620" s="11" t="s">
        <v>1369</v>
      </c>
      <c r="C1620" s="11" t="s">
        <v>2426</v>
      </c>
      <c r="D1620" s="11"/>
      <c r="E1620" s="49">
        <v>2017.06</v>
      </c>
      <c r="F1620" s="12" t="s">
        <v>103</v>
      </c>
      <c r="G1620" s="13">
        <v>892</v>
      </c>
      <c r="H1620" s="13">
        <v>2693</v>
      </c>
      <c r="I1620" s="14" t="s">
        <v>40</v>
      </c>
      <c r="J1620" s="46" t="s">
        <v>50</v>
      </c>
      <c r="K1620" s="6"/>
    </row>
    <row r="1621" spans="1:11" x14ac:dyDescent="0.2">
      <c r="A1621" s="38">
        <f t="shared" si="31"/>
        <v>1608</v>
      </c>
      <c r="B1621" s="21" t="s">
        <v>1371</v>
      </c>
      <c r="C1621" s="12" t="s">
        <v>1370</v>
      </c>
      <c r="D1621" s="12"/>
      <c r="E1621" s="49">
        <v>2017.12</v>
      </c>
      <c r="F1621" s="22" t="s">
        <v>508</v>
      </c>
      <c r="G1621" s="13">
        <v>327</v>
      </c>
      <c r="H1621" s="13">
        <v>605</v>
      </c>
      <c r="I1621" s="14" t="s">
        <v>40</v>
      </c>
      <c r="J1621" s="46" t="s">
        <v>50</v>
      </c>
      <c r="K1621" s="6"/>
    </row>
    <row r="1622" spans="1:11" x14ac:dyDescent="0.2">
      <c r="A1622" s="38">
        <f t="shared" si="31"/>
        <v>1609</v>
      </c>
      <c r="B1622" s="11" t="s">
        <v>1372</v>
      </c>
      <c r="C1622" s="11" t="s">
        <v>2382</v>
      </c>
      <c r="D1622" s="30"/>
      <c r="E1622" s="49">
        <v>2020.01</v>
      </c>
      <c r="F1622" s="31" t="s">
        <v>673</v>
      </c>
      <c r="G1622" s="13">
        <v>368</v>
      </c>
      <c r="H1622" s="13">
        <v>665</v>
      </c>
      <c r="I1622" s="33" t="s">
        <v>41</v>
      </c>
      <c r="J1622" s="33" t="s">
        <v>50</v>
      </c>
      <c r="K1622" s="4" t="s">
        <v>2455</v>
      </c>
    </row>
    <row r="1623" spans="1:11" x14ac:dyDescent="0.2">
      <c r="A1623" s="38">
        <f t="shared" si="31"/>
        <v>1610</v>
      </c>
      <c r="B1623" s="11" t="s">
        <v>1373</v>
      </c>
      <c r="C1623" s="30" t="s">
        <v>826</v>
      </c>
      <c r="D1623" s="30"/>
      <c r="E1623" s="49">
        <v>2020.05</v>
      </c>
      <c r="F1623" s="31" t="s">
        <v>2642</v>
      </c>
      <c r="G1623" s="13">
        <v>467</v>
      </c>
      <c r="H1623" s="13">
        <v>1037</v>
      </c>
      <c r="I1623" s="33" t="s">
        <v>2202</v>
      </c>
      <c r="J1623" s="33" t="s">
        <v>50</v>
      </c>
      <c r="K1623" s="4" t="s">
        <v>2631</v>
      </c>
    </row>
    <row r="1624" spans="1:11" x14ac:dyDescent="0.2">
      <c r="A1624" s="38">
        <f t="shared" si="31"/>
        <v>1611</v>
      </c>
      <c r="B1624" s="7" t="s">
        <v>2052</v>
      </c>
      <c r="C1624" s="7" t="s">
        <v>1363</v>
      </c>
      <c r="E1624" s="48">
        <v>2020.12</v>
      </c>
      <c r="F1624" s="8" t="s">
        <v>107</v>
      </c>
      <c r="G1624" s="9">
        <v>1465</v>
      </c>
      <c r="H1624" s="9">
        <v>3098</v>
      </c>
      <c r="I1624" s="10" t="s">
        <v>709</v>
      </c>
      <c r="J1624" s="40" t="s">
        <v>50</v>
      </c>
      <c r="K1624" s="4"/>
    </row>
    <row r="1625" spans="1:11" s="52" customFormat="1" x14ac:dyDescent="0.2">
      <c r="A1625" s="38">
        <f t="shared" si="31"/>
        <v>1612</v>
      </c>
      <c r="B1625" s="7" t="s">
        <v>2739</v>
      </c>
      <c r="C1625" s="7" t="s">
        <v>812</v>
      </c>
      <c r="D1625" s="7"/>
      <c r="E1625" s="7" t="s">
        <v>2716</v>
      </c>
      <c r="F1625" s="8" t="s">
        <v>790</v>
      </c>
      <c r="G1625" s="9">
        <v>449</v>
      </c>
      <c r="H1625" s="9">
        <v>931</v>
      </c>
      <c r="I1625" s="10" t="s">
        <v>51</v>
      </c>
      <c r="J1625" s="40" t="s">
        <v>50</v>
      </c>
      <c r="K1625" s="4" t="s">
        <v>781</v>
      </c>
    </row>
    <row r="1626" spans="1:11" s="52" customFormat="1" x14ac:dyDescent="0.2">
      <c r="A1626" s="38">
        <f t="shared" si="31"/>
        <v>1613</v>
      </c>
      <c r="B1626" s="7" t="s">
        <v>2887</v>
      </c>
      <c r="C1626" s="7" t="s">
        <v>1363</v>
      </c>
      <c r="D1626" s="7"/>
      <c r="E1626" s="7" t="s">
        <v>2877</v>
      </c>
      <c r="F1626" s="8" t="s">
        <v>388</v>
      </c>
      <c r="G1626" s="9">
        <v>534</v>
      </c>
      <c r="H1626" s="9">
        <v>1316</v>
      </c>
      <c r="I1626" s="10" t="s">
        <v>51</v>
      </c>
      <c r="J1626" s="40" t="s">
        <v>50</v>
      </c>
      <c r="K1626" s="4" t="s">
        <v>780</v>
      </c>
    </row>
    <row r="1627" spans="1:11" x14ac:dyDescent="0.2">
      <c r="A1627" s="111" t="s">
        <v>2687</v>
      </c>
      <c r="B1627" s="112"/>
      <c r="C1627" s="112"/>
      <c r="D1627" s="112"/>
      <c r="E1627" s="112"/>
      <c r="F1627" s="112"/>
      <c r="G1627" s="112"/>
      <c r="H1627" s="112"/>
      <c r="I1627" s="112"/>
      <c r="J1627" s="112"/>
      <c r="K1627" s="113"/>
    </row>
    <row r="1628" spans="1:11" x14ac:dyDescent="0.2">
      <c r="A1628" s="38">
        <f t="shared" ref="A1628:A1667" si="32">ROW()-14</f>
        <v>1614</v>
      </c>
      <c r="B1628" s="11" t="s">
        <v>1323</v>
      </c>
      <c r="C1628" s="11" t="s">
        <v>2106</v>
      </c>
      <c r="D1628" s="11" t="s">
        <v>722</v>
      </c>
      <c r="E1628" s="49">
        <v>2017.03</v>
      </c>
      <c r="F1628" s="12" t="s">
        <v>143</v>
      </c>
      <c r="G1628" s="13">
        <v>857</v>
      </c>
      <c r="H1628" s="13">
        <v>1683</v>
      </c>
      <c r="I1628" s="14" t="s">
        <v>4</v>
      </c>
      <c r="J1628" s="18" t="s">
        <v>50</v>
      </c>
      <c r="K1628" s="6"/>
    </row>
    <row r="1629" spans="1:11" x14ac:dyDescent="0.2">
      <c r="A1629" s="38">
        <f t="shared" si="32"/>
        <v>1615</v>
      </c>
      <c r="B1629" s="11" t="s">
        <v>2696</v>
      </c>
      <c r="C1629" s="11" t="s">
        <v>2106</v>
      </c>
      <c r="D1629" s="11" t="s">
        <v>540</v>
      </c>
      <c r="E1629" s="49">
        <v>2016.03</v>
      </c>
      <c r="F1629" s="12" t="s">
        <v>126</v>
      </c>
      <c r="G1629" s="13">
        <v>1929</v>
      </c>
      <c r="H1629" s="13">
        <v>3152</v>
      </c>
      <c r="I1629" s="14" t="s">
        <v>2193</v>
      </c>
      <c r="J1629" s="46" t="s">
        <v>50</v>
      </c>
      <c r="K1629" s="6"/>
    </row>
    <row r="1630" spans="1:11" x14ac:dyDescent="0.2">
      <c r="A1630" s="38">
        <f t="shared" si="32"/>
        <v>1616</v>
      </c>
      <c r="B1630" s="21" t="s">
        <v>2697</v>
      </c>
      <c r="C1630" s="11" t="s">
        <v>2106</v>
      </c>
      <c r="D1630" s="11" t="s">
        <v>540</v>
      </c>
      <c r="E1630" s="49">
        <v>2018.04</v>
      </c>
      <c r="F1630" s="22" t="s">
        <v>2488</v>
      </c>
      <c r="G1630" s="13">
        <v>2033</v>
      </c>
      <c r="H1630" s="13">
        <v>4622</v>
      </c>
      <c r="I1630" s="14" t="s">
        <v>4</v>
      </c>
      <c r="J1630" s="46" t="s">
        <v>2489</v>
      </c>
      <c r="K1630" s="6"/>
    </row>
    <row r="1631" spans="1:11" x14ac:dyDescent="0.2">
      <c r="A1631" s="38">
        <f t="shared" ref="A1631:A1642" si="33">ROW()-14</f>
        <v>1617</v>
      </c>
      <c r="B1631" s="7" t="s">
        <v>1835</v>
      </c>
      <c r="C1631" s="7" t="s">
        <v>2106</v>
      </c>
      <c r="D1631" s="11" t="s">
        <v>717</v>
      </c>
      <c r="E1631" s="49">
        <v>2012.01</v>
      </c>
      <c r="F1631" s="8" t="s">
        <v>399</v>
      </c>
      <c r="G1631" s="9">
        <v>373</v>
      </c>
      <c r="H1631" s="9">
        <v>1665</v>
      </c>
      <c r="I1631" s="10" t="s">
        <v>2116</v>
      </c>
      <c r="J1631" s="40" t="s">
        <v>2163</v>
      </c>
      <c r="K1631" s="4"/>
    </row>
    <row r="1632" spans="1:11" x14ac:dyDescent="0.2">
      <c r="A1632" s="38">
        <f t="shared" si="33"/>
        <v>1618</v>
      </c>
      <c r="B1632" s="7" t="s">
        <v>1836</v>
      </c>
      <c r="C1632" s="7" t="s">
        <v>2106</v>
      </c>
      <c r="D1632" s="11" t="s">
        <v>717</v>
      </c>
      <c r="E1632" s="48">
        <v>2012.08</v>
      </c>
      <c r="F1632" s="8" t="s">
        <v>399</v>
      </c>
      <c r="G1632" s="9">
        <v>3149</v>
      </c>
      <c r="H1632" s="9">
        <v>4610</v>
      </c>
      <c r="I1632" s="10" t="s">
        <v>2162</v>
      </c>
      <c r="J1632" s="40" t="s">
        <v>2176</v>
      </c>
      <c r="K1632" s="4"/>
    </row>
    <row r="1633" spans="1:238" x14ac:dyDescent="0.2">
      <c r="A1633" s="38">
        <f t="shared" si="33"/>
        <v>1619</v>
      </c>
      <c r="B1633" s="11" t="s">
        <v>1837</v>
      </c>
      <c r="C1633" s="7" t="s">
        <v>2106</v>
      </c>
      <c r="D1633" s="11" t="s">
        <v>717</v>
      </c>
      <c r="E1633" s="48">
        <v>2013.04</v>
      </c>
      <c r="F1633" s="8" t="s">
        <v>213</v>
      </c>
      <c r="G1633" s="9">
        <v>2292</v>
      </c>
      <c r="H1633" s="9">
        <v>4545</v>
      </c>
      <c r="I1633" s="10" t="s">
        <v>2116</v>
      </c>
      <c r="J1633" s="40" t="s">
        <v>50</v>
      </c>
      <c r="K1633" s="4"/>
    </row>
    <row r="1634" spans="1:238" x14ac:dyDescent="0.2">
      <c r="A1634" s="38">
        <f t="shared" si="33"/>
        <v>1620</v>
      </c>
      <c r="B1634" s="11" t="s">
        <v>2339</v>
      </c>
      <c r="C1634" s="11" t="s">
        <v>2106</v>
      </c>
      <c r="D1634" s="11" t="s">
        <v>2699</v>
      </c>
      <c r="E1634" s="49">
        <v>2016.07</v>
      </c>
      <c r="F1634" s="12" t="s">
        <v>213</v>
      </c>
      <c r="G1634" s="13">
        <v>3017</v>
      </c>
      <c r="H1634" s="13">
        <v>6922</v>
      </c>
      <c r="I1634" s="14" t="s">
        <v>2194</v>
      </c>
      <c r="J1634" s="46" t="s">
        <v>50</v>
      </c>
      <c r="K1634" s="5" t="s">
        <v>2340</v>
      </c>
    </row>
    <row r="1635" spans="1:238" x14ac:dyDescent="0.2">
      <c r="A1635" s="38">
        <f t="shared" si="33"/>
        <v>1621</v>
      </c>
      <c r="B1635" s="11" t="s">
        <v>2341</v>
      </c>
      <c r="C1635" s="11" t="s">
        <v>2106</v>
      </c>
      <c r="D1635" s="11" t="s">
        <v>2699</v>
      </c>
      <c r="E1635" s="49">
        <v>2016.07</v>
      </c>
      <c r="F1635" s="12" t="s">
        <v>213</v>
      </c>
      <c r="G1635" s="13">
        <v>3249</v>
      </c>
      <c r="H1635" s="13">
        <v>7643</v>
      </c>
      <c r="I1635" s="14" t="s">
        <v>2116</v>
      </c>
      <c r="J1635" s="46" t="s">
        <v>50</v>
      </c>
      <c r="K1635" s="6"/>
    </row>
    <row r="1636" spans="1:238" s="53" customFormat="1" x14ac:dyDescent="0.2">
      <c r="A1636" s="38">
        <f t="shared" si="33"/>
        <v>1622</v>
      </c>
      <c r="B1636" s="11" t="s">
        <v>1065</v>
      </c>
      <c r="C1636" s="11" t="s">
        <v>2106</v>
      </c>
      <c r="D1636" s="11" t="s">
        <v>2698</v>
      </c>
      <c r="E1636" s="49">
        <v>2016.08</v>
      </c>
      <c r="F1636" s="12" t="s">
        <v>213</v>
      </c>
      <c r="G1636" s="13">
        <v>2950</v>
      </c>
      <c r="H1636" s="13">
        <v>6019</v>
      </c>
      <c r="I1636" s="14" t="s">
        <v>2116</v>
      </c>
      <c r="J1636" s="46" t="s">
        <v>50</v>
      </c>
      <c r="K1636" s="5"/>
    </row>
    <row r="1637" spans="1:238" s="53" customFormat="1" x14ac:dyDescent="0.2">
      <c r="A1637" s="38">
        <f t="shared" si="33"/>
        <v>1623</v>
      </c>
      <c r="B1637" s="11" t="s">
        <v>1066</v>
      </c>
      <c r="C1637" s="11" t="s">
        <v>2106</v>
      </c>
      <c r="D1637" s="11" t="s">
        <v>2698</v>
      </c>
      <c r="E1637" s="49">
        <v>2016.08</v>
      </c>
      <c r="F1637" s="12" t="s">
        <v>213</v>
      </c>
      <c r="G1637" s="13">
        <v>3980</v>
      </c>
      <c r="H1637" s="13">
        <v>10010</v>
      </c>
      <c r="I1637" s="14" t="s">
        <v>2155</v>
      </c>
      <c r="J1637" s="46" t="s">
        <v>50</v>
      </c>
      <c r="K1637" s="5" t="s">
        <v>2255</v>
      </c>
    </row>
    <row r="1638" spans="1:238" s="4" customFormat="1" x14ac:dyDescent="0.2">
      <c r="A1638" s="38">
        <f t="shared" si="33"/>
        <v>1624</v>
      </c>
      <c r="B1638" s="11" t="s">
        <v>1067</v>
      </c>
      <c r="C1638" s="11" t="s">
        <v>2106</v>
      </c>
      <c r="D1638" s="11" t="s">
        <v>2698</v>
      </c>
      <c r="E1638" s="49">
        <v>2016.08</v>
      </c>
      <c r="F1638" s="12" t="s">
        <v>213</v>
      </c>
      <c r="G1638" s="13">
        <v>2777</v>
      </c>
      <c r="H1638" s="13">
        <v>6048</v>
      </c>
      <c r="I1638" s="14" t="s">
        <v>2118</v>
      </c>
      <c r="J1638" s="46" t="s">
        <v>50</v>
      </c>
      <c r="K1638" s="5" t="s">
        <v>2255</v>
      </c>
      <c r="L1638" s="2"/>
      <c r="M1638" s="2"/>
      <c r="N1638" s="2"/>
      <c r="O1638" s="2"/>
      <c r="P1638" s="2"/>
      <c r="Q1638" s="2"/>
      <c r="R1638" s="2"/>
      <c r="S1638" s="2"/>
      <c r="T1638" s="2"/>
      <c r="U1638" s="2"/>
      <c r="V1638" s="2"/>
      <c r="W1638" s="2"/>
      <c r="X1638" s="2"/>
      <c r="Y1638" s="2"/>
      <c r="Z1638" s="2"/>
      <c r="AA1638" s="2"/>
      <c r="AB1638" s="2"/>
      <c r="AC1638" s="2"/>
      <c r="AD1638" s="2"/>
      <c r="AE1638" s="2"/>
      <c r="AF1638" s="2"/>
      <c r="AG1638" s="2"/>
      <c r="AH1638" s="2"/>
      <c r="AI1638" s="2"/>
      <c r="AJ1638" s="2"/>
      <c r="AK1638" s="2"/>
      <c r="AL1638" s="2"/>
      <c r="AM1638" s="2"/>
      <c r="AN1638" s="2"/>
      <c r="AO1638" s="2"/>
      <c r="AP1638" s="2"/>
      <c r="AQ1638" s="2"/>
      <c r="AR1638" s="2"/>
      <c r="AS1638" s="2"/>
      <c r="AT1638" s="2"/>
      <c r="AU1638" s="2"/>
      <c r="AV1638" s="2"/>
      <c r="AW1638" s="2"/>
      <c r="AX1638" s="2"/>
      <c r="AY1638" s="2"/>
      <c r="AZ1638" s="2"/>
      <c r="BA1638" s="2"/>
      <c r="BB1638" s="2"/>
      <c r="BC1638" s="2"/>
      <c r="BD1638" s="2"/>
      <c r="BE1638" s="2"/>
      <c r="BF1638" s="2"/>
      <c r="BG1638" s="2"/>
      <c r="BH1638" s="2"/>
      <c r="BI1638" s="2"/>
      <c r="BJ1638" s="2"/>
      <c r="BK1638" s="2"/>
      <c r="BL1638" s="2"/>
      <c r="BM1638" s="2"/>
      <c r="BN1638" s="2"/>
      <c r="BO1638" s="2"/>
      <c r="BP1638" s="2"/>
      <c r="BQ1638" s="2"/>
      <c r="BR1638" s="2"/>
      <c r="BS1638" s="2"/>
      <c r="BT1638" s="2"/>
      <c r="BU1638" s="2"/>
      <c r="BV1638" s="2"/>
      <c r="BW1638" s="2"/>
      <c r="BX1638" s="2"/>
      <c r="BY1638" s="2"/>
      <c r="BZ1638" s="2"/>
      <c r="CA1638" s="2"/>
      <c r="CB1638" s="2"/>
      <c r="CC1638" s="2"/>
      <c r="CD1638" s="2"/>
      <c r="CE1638" s="2"/>
      <c r="CF1638" s="2"/>
      <c r="CG1638" s="2"/>
      <c r="CH1638" s="2"/>
      <c r="CI1638" s="2"/>
      <c r="CJ1638" s="2"/>
      <c r="CK1638" s="2"/>
      <c r="CL1638" s="2"/>
      <c r="CM1638" s="2"/>
      <c r="CN1638" s="2"/>
      <c r="CO1638" s="2"/>
      <c r="CP1638" s="2"/>
      <c r="CQ1638" s="2"/>
      <c r="CR1638" s="2"/>
      <c r="CS1638" s="2"/>
      <c r="CT1638" s="2"/>
      <c r="CU1638" s="2"/>
      <c r="CV1638" s="2"/>
      <c r="CW1638" s="2"/>
      <c r="CX1638" s="2"/>
      <c r="CY1638" s="2"/>
      <c r="CZ1638" s="2"/>
      <c r="DA1638" s="2"/>
      <c r="DB1638" s="2"/>
      <c r="DC1638" s="2"/>
      <c r="DD1638" s="2"/>
      <c r="DE1638" s="2"/>
      <c r="DF1638" s="2"/>
      <c r="DG1638" s="2"/>
      <c r="DH1638" s="2"/>
      <c r="DI1638" s="2"/>
      <c r="DJ1638" s="2"/>
      <c r="DK1638" s="2"/>
      <c r="DL1638" s="2"/>
      <c r="DM1638" s="2"/>
      <c r="DN1638" s="2"/>
      <c r="DO1638" s="2"/>
      <c r="DP1638" s="2"/>
      <c r="DQ1638" s="2"/>
      <c r="DR1638" s="2"/>
      <c r="DS1638" s="2"/>
      <c r="DT1638" s="2"/>
      <c r="DU1638" s="2"/>
      <c r="DV1638" s="2"/>
      <c r="DW1638" s="2"/>
      <c r="DX1638" s="2"/>
      <c r="DY1638" s="2"/>
      <c r="DZ1638" s="2"/>
      <c r="EA1638" s="2"/>
      <c r="EB1638" s="2"/>
      <c r="EC1638" s="2"/>
      <c r="ED1638" s="2"/>
      <c r="EE1638" s="2"/>
      <c r="EF1638" s="2"/>
      <c r="EG1638" s="2"/>
      <c r="EH1638" s="2"/>
      <c r="EI1638" s="2"/>
      <c r="EJ1638" s="2"/>
      <c r="EK1638" s="2"/>
      <c r="EL1638" s="2"/>
      <c r="EM1638" s="2"/>
      <c r="EN1638" s="2"/>
      <c r="EO1638" s="2"/>
      <c r="EP1638" s="2"/>
      <c r="EQ1638" s="2"/>
      <c r="ER1638" s="2"/>
      <c r="ES1638" s="2"/>
      <c r="ET1638" s="2"/>
      <c r="EU1638" s="2"/>
      <c r="EV1638" s="2"/>
      <c r="EW1638" s="2"/>
      <c r="EX1638" s="2"/>
      <c r="EY1638" s="2"/>
      <c r="EZ1638" s="2"/>
      <c r="FA1638" s="2"/>
      <c r="FB1638" s="2"/>
      <c r="FC1638" s="2"/>
      <c r="FD1638" s="2"/>
      <c r="FE1638" s="2"/>
      <c r="FF1638" s="2"/>
      <c r="FG1638" s="2"/>
      <c r="FH1638" s="2"/>
      <c r="FI1638" s="2"/>
      <c r="FJ1638" s="2"/>
      <c r="FK1638" s="2"/>
      <c r="FL1638" s="2"/>
      <c r="FM1638" s="2"/>
      <c r="FN1638" s="2"/>
      <c r="FO1638" s="2"/>
      <c r="FP1638" s="2"/>
      <c r="FQ1638" s="2"/>
      <c r="FR1638" s="2"/>
      <c r="FS1638" s="2"/>
      <c r="FT1638" s="2"/>
      <c r="FU1638" s="2"/>
      <c r="FV1638" s="2"/>
      <c r="FW1638" s="2"/>
      <c r="FX1638" s="2"/>
      <c r="FY1638" s="2"/>
      <c r="FZ1638" s="2"/>
      <c r="GA1638" s="2"/>
      <c r="GB1638" s="2"/>
      <c r="GC1638" s="2"/>
      <c r="GD1638" s="2"/>
      <c r="GE1638" s="2"/>
      <c r="GF1638" s="2"/>
      <c r="GG1638" s="2"/>
      <c r="GH1638" s="2"/>
      <c r="GI1638" s="2"/>
      <c r="GJ1638" s="2"/>
      <c r="GK1638" s="2"/>
      <c r="GL1638" s="2"/>
      <c r="GM1638" s="2"/>
      <c r="GN1638" s="2"/>
      <c r="GO1638" s="2"/>
      <c r="GP1638" s="2"/>
      <c r="GQ1638" s="2"/>
      <c r="GR1638" s="2"/>
      <c r="GS1638" s="2"/>
      <c r="GT1638" s="2"/>
      <c r="GU1638" s="2"/>
      <c r="GV1638" s="2"/>
      <c r="GW1638" s="2"/>
      <c r="GX1638" s="2"/>
      <c r="GY1638" s="2"/>
      <c r="GZ1638" s="2"/>
      <c r="HA1638" s="2"/>
      <c r="HB1638" s="2"/>
      <c r="HC1638" s="2"/>
      <c r="HD1638" s="2"/>
      <c r="HE1638" s="2"/>
      <c r="HF1638" s="2"/>
      <c r="HG1638" s="2"/>
      <c r="HH1638" s="2"/>
      <c r="HI1638" s="2"/>
      <c r="HJ1638" s="2"/>
      <c r="HK1638" s="2"/>
      <c r="HL1638" s="2"/>
      <c r="HM1638" s="2"/>
      <c r="HN1638" s="2"/>
      <c r="HO1638" s="2"/>
      <c r="HP1638" s="2"/>
      <c r="HQ1638" s="2"/>
      <c r="HR1638" s="2"/>
      <c r="HS1638" s="2"/>
      <c r="HT1638" s="2"/>
      <c r="HU1638" s="2"/>
      <c r="HV1638" s="2"/>
      <c r="HW1638" s="2"/>
      <c r="HX1638" s="2"/>
      <c r="HY1638" s="2"/>
      <c r="HZ1638" s="2"/>
      <c r="IA1638" s="2"/>
      <c r="IB1638" s="2"/>
      <c r="IC1638" s="2"/>
      <c r="ID1638" s="2"/>
    </row>
    <row r="1639" spans="1:238" s="4" customFormat="1" x14ac:dyDescent="0.2">
      <c r="A1639" s="38">
        <f t="shared" si="33"/>
        <v>1625</v>
      </c>
      <c r="B1639" s="11" t="s">
        <v>1068</v>
      </c>
      <c r="C1639" s="11" t="s">
        <v>2106</v>
      </c>
      <c r="D1639" s="11" t="s">
        <v>2698</v>
      </c>
      <c r="E1639" s="49">
        <v>2016.08</v>
      </c>
      <c r="F1639" s="12" t="s">
        <v>213</v>
      </c>
      <c r="G1639" s="13">
        <v>5437</v>
      </c>
      <c r="H1639" s="13">
        <v>10770</v>
      </c>
      <c r="I1639" s="14" t="s">
        <v>2155</v>
      </c>
      <c r="J1639" s="46" t="s">
        <v>50</v>
      </c>
      <c r="K1639" s="5" t="s">
        <v>2255</v>
      </c>
      <c r="L1639" s="2"/>
      <c r="M1639" s="2"/>
      <c r="N1639" s="2"/>
      <c r="O1639" s="2"/>
      <c r="P1639" s="2"/>
      <c r="Q1639" s="2"/>
      <c r="R1639" s="2"/>
      <c r="S1639" s="2"/>
      <c r="T1639" s="2"/>
      <c r="U1639" s="2"/>
      <c r="V1639" s="2"/>
      <c r="W1639" s="2"/>
      <c r="X1639" s="2"/>
      <c r="Y1639" s="2"/>
      <c r="Z1639" s="2"/>
      <c r="AA1639" s="2"/>
      <c r="AB1639" s="2"/>
      <c r="AC1639" s="2"/>
      <c r="AD1639" s="2"/>
      <c r="AE1639" s="2"/>
      <c r="AF1639" s="2"/>
      <c r="AG1639" s="2"/>
      <c r="AH1639" s="2"/>
      <c r="AI1639" s="2"/>
      <c r="AJ1639" s="2"/>
      <c r="AK1639" s="2"/>
      <c r="AL1639" s="2"/>
      <c r="AM1639" s="2"/>
      <c r="AN1639" s="2"/>
      <c r="AO1639" s="2"/>
      <c r="AP1639" s="2"/>
      <c r="AQ1639" s="2"/>
      <c r="AR1639" s="2"/>
      <c r="AS1639" s="2"/>
      <c r="AT1639" s="2"/>
      <c r="AU1639" s="2"/>
      <c r="AV1639" s="2"/>
      <c r="AW1639" s="2"/>
      <c r="AX1639" s="2"/>
      <c r="AY1639" s="2"/>
      <c r="AZ1639" s="2"/>
      <c r="BA1639" s="2"/>
      <c r="BB1639" s="2"/>
      <c r="BC1639" s="2"/>
      <c r="BD1639" s="2"/>
      <c r="BE1639" s="2"/>
      <c r="BF1639" s="2"/>
      <c r="BG1639" s="2"/>
      <c r="BH1639" s="2"/>
      <c r="BI1639" s="2"/>
      <c r="BJ1639" s="2"/>
      <c r="BK1639" s="2"/>
      <c r="BL1639" s="2"/>
      <c r="BM1639" s="2"/>
      <c r="BN1639" s="2"/>
      <c r="BO1639" s="2"/>
      <c r="BP1639" s="2"/>
      <c r="BQ1639" s="2"/>
      <c r="BR1639" s="2"/>
      <c r="BS1639" s="2"/>
      <c r="BT1639" s="2"/>
      <c r="BU1639" s="2"/>
      <c r="BV1639" s="2"/>
      <c r="BW1639" s="2"/>
      <c r="BX1639" s="2"/>
      <c r="BY1639" s="2"/>
      <c r="BZ1639" s="2"/>
      <c r="CA1639" s="2"/>
      <c r="CB1639" s="2"/>
      <c r="CC1639" s="2"/>
      <c r="CD1639" s="2"/>
      <c r="CE1639" s="2"/>
      <c r="CF1639" s="2"/>
      <c r="CG1639" s="2"/>
      <c r="CH1639" s="2"/>
      <c r="CI1639" s="2"/>
      <c r="CJ1639" s="2"/>
      <c r="CK1639" s="2"/>
      <c r="CL1639" s="2"/>
      <c r="CM1639" s="2"/>
      <c r="CN1639" s="2"/>
      <c r="CO1639" s="2"/>
      <c r="CP1639" s="2"/>
      <c r="CQ1639" s="2"/>
      <c r="CR1639" s="2"/>
      <c r="CS1639" s="2"/>
      <c r="CT1639" s="2"/>
      <c r="CU1639" s="2"/>
      <c r="CV1639" s="2"/>
      <c r="CW1639" s="2"/>
      <c r="CX1639" s="2"/>
      <c r="CY1639" s="2"/>
      <c r="CZ1639" s="2"/>
      <c r="DA1639" s="2"/>
      <c r="DB1639" s="2"/>
      <c r="DC1639" s="2"/>
      <c r="DD1639" s="2"/>
      <c r="DE1639" s="2"/>
      <c r="DF1639" s="2"/>
      <c r="DG1639" s="2"/>
      <c r="DH1639" s="2"/>
      <c r="DI1639" s="2"/>
      <c r="DJ1639" s="2"/>
      <c r="DK1639" s="2"/>
      <c r="DL1639" s="2"/>
      <c r="DM1639" s="2"/>
      <c r="DN1639" s="2"/>
      <c r="DO1639" s="2"/>
      <c r="DP1639" s="2"/>
      <c r="DQ1639" s="2"/>
      <c r="DR1639" s="2"/>
      <c r="DS1639" s="2"/>
      <c r="DT1639" s="2"/>
      <c r="DU1639" s="2"/>
      <c r="DV1639" s="2"/>
      <c r="DW1639" s="2"/>
      <c r="DX1639" s="2"/>
      <c r="DY1639" s="2"/>
      <c r="DZ1639" s="2"/>
      <c r="EA1639" s="2"/>
      <c r="EB1639" s="2"/>
      <c r="EC1639" s="2"/>
      <c r="ED1639" s="2"/>
      <c r="EE1639" s="2"/>
      <c r="EF1639" s="2"/>
      <c r="EG1639" s="2"/>
      <c r="EH1639" s="2"/>
      <c r="EI1639" s="2"/>
      <c r="EJ1639" s="2"/>
      <c r="EK1639" s="2"/>
      <c r="EL1639" s="2"/>
      <c r="EM1639" s="2"/>
      <c r="EN1639" s="2"/>
      <c r="EO1639" s="2"/>
      <c r="EP1639" s="2"/>
      <c r="EQ1639" s="2"/>
      <c r="ER1639" s="2"/>
      <c r="ES1639" s="2"/>
      <c r="ET1639" s="2"/>
      <c r="EU1639" s="2"/>
      <c r="EV1639" s="2"/>
      <c r="EW1639" s="2"/>
      <c r="EX1639" s="2"/>
      <c r="EY1639" s="2"/>
      <c r="EZ1639" s="2"/>
      <c r="FA1639" s="2"/>
      <c r="FB1639" s="2"/>
      <c r="FC1639" s="2"/>
      <c r="FD1639" s="2"/>
      <c r="FE1639" s="2"/>
      <c r="FF1639" s="2"/>
      <c r="FG1639" s="2"/>
      <c r="FH1639" s="2"/>
      <c r="FI1639" s="2"/>
      <c r="FJ1639" s="2"/>
      <c r="FK1639" s="2"/>
      <c r="FL1639" s="2"/>
      <c r="FM1639" s="2"/>
      <c r="FN1639" s="2"/>
      <c r="FO1639" s="2"/>
      <c r="FP1639" s="2"/>
      <c r="FQ1639" s="2"/>
      <c r="FR1639" s="2"/>
      <c r="FS1639" s="2"/>
      <c r="FT1639" s="2"/>
      <c r="FU1639" s="2"/>
      <c r="FV1639" s="2"/>
      <c r="FW1639" s="2"/>
      <c r="FX1639" s="2"/>
      <c r="FY1639" s="2"/>
      <c r="FZ1639" s="2"/>
      <c r="GA1639" s="2"/>
      <c r="GB1639" s="2"/>
      <c r="GC1639" s="2"/>
      <c r="GD1639" s="2"/>
      <c r="GE1639" s="2"/>
      <c r="GF1639" s="2"/>
      <c r="GG1639" s="2"/>
      <c r="GH1639" s="2"/>
      <c r="GI1639" s="2"/>
      <c r="GJ1639" s="2"/>
      <c r="GK1639" s="2"/>
      <c r="GL1639" s="2"/>
      <c r="GM1639" s="2"/>
      <c r="GN1639" s="2"/>
      <c r="GO1639" s="2"/>
      <c r="GP1639" s="2"/>
      <c r="GQ1639" s="2"/>
      <c r="GR1639" s="2"/>
      <c r="GS1639" s="2"/>
      <c r="GT1639" s="2"/>
      <c r="GU1639" s="2"/>
      <c r="GV1639" s="2"/>
      <c r="GW1639" s="2"/>
      <c r="GX1639" s="2"/>
      <c r="GY1639" s="2"/>
      <c r="GZ1639" s="2"/>
      <c r="HA1639" s="2"/>
      <c r="HB1639" s="2"/>
      <c r="HC1639" s="2"/>
      <c r="HD1639" s="2"/>
      <c r="HE1639" s="2"/>
      <c r="HF1639" s="2"/>
      <c r="HG1639" s="2"/>
      <c r="HH1639" s="2"/>
      <c r="HI1639" s="2"/>
      <c r="HJ1639" s="2"/>
      <c r="HK1639" s="2"/>
      <c r="HL1639" s="2"/>
      <c r="HM1639" s="2"/>
      <c r="HN1639" s="2"/>
      <c r="HO1639" s="2"/>
      <c r="HP1639" s="2"/>
      <c r="HQ1639" s="2"/>
      <c r="HR1639" s="2"/>
      <c r="HS1639" s="2"/>
      <c r="HT1639" s="2"/>
      <c r="HU1639" s="2"/>
      <c r="HV1639" s="2"/>
      <c r="HW1639" s="2"/>
      <c r="HX1639" s="2"/>
      <c r="HY1639" s="2"/>
      <c r="HZ1639" s="2"/>
      <c r="IA1639" s="2"/>
      <c r="IB1639" s="2"/>
      <c r="IC1639" s="2"/>
      <c r="ID1639" s="2"/>
    </row>
    <row r="1640" spans="1:238" s="4" customFormat="1" x14ac:dyDescent="0.2">
      <c r="A1640" s="38">
        <f t="shared" si="33"/>
        <v>1626</v>
      </c>
      <c r="B1640" s="21" t="s">
        <v>1838</v>
      </c>
      <c r="C1640" s="21" t="s">
        <v>2106</v>
      </c>
      <c r="D1640" s="11" t="s">
        <v>717</v>
      </c>
      <c r="E1640" s="49">
        <v>2017.06</v>
      </c>
      <c r="F1640" s="12" t="s">
        <v>87</v>
      </c>
      <c r="G1640" s="13">
        <v>905</v>
      </c>
      <c r="H1640" s="13">
        <v>1946</v>
      </c>
      <c r="I1640" s="14" t="s">
        <v>4</v>
      </c>
      <c r="J1640" s="46" t="s">
        <v>50</v>
      </c>
      <c r="K1640" s="6"/>
      <c r="L1640" s="2"/>
      <c r="M1640" s="2"/>
      <c r="N1640" s="2"/>
      <c r="O1640" s="2"/>
      <c r="P1640" s="2"/>
      <c r="Q1640" s="2"/>
      <c r="R1640" s="2"/>
      <c r="S1640" s="2"/>
      <c r="T1640" s="2"/>
      <c r="U1640" s="2"/>
      <c r="V1640" s="2"/>
      <c r="W1640" s="2"/>
      <c r="X1640" s="2"/>
      <c r="Y1640" s="2"/>
      <c r="Z1640" s="2"/>
      <c r="AA1640" s="2"/>
      <c r="AB1640" s="2"/>
      <c r="AC1640" s="2"/>
      <c r="AD1640" s="2"/>
      <c r="AE1640" s="2"/>
      <c r="AF1640" s="2"/>
      <c r="AG1640" s="2"/>
      <c r="AH1640" s="2"/>
      <c r="AI1640" s="2"/>
      <c r="AJ1640" s="2"/>
      <c r="AK1640" s="2"/>
      <c r="AL1640" s="2"/>
      <c r="AM1640" s="2"/>
      <c r="AN1640" s="2"/>
      <c r="AO1640" s="2"/>
      <c r="AP1640" s="2"/>
      <c r="AQ1640" s="2"/>
      <c r="AR1640" s="2"/>
      <c r="AS1640" s="2"/>
      <c r="AT1640" s="2"/>
      <c r="AU1640" s="2"/>
      <c r="AV1640" s="2"/>
      <c r="AW1640" s="2"/>
      <c r="AX1640" s="2"/>
      <c r="AY1640" s="2"/>
      <c r="AZ1640" s="2"/>
      <c r="BA1640" s="2"/>
      <c r="BB1640" s="2"/>
      <c r="BC1640" s="2"/>
      <c r="BD1640" s="2"/>
      <c r="BE1640" s="2"/>
      <c r="BF1640" s="2"/>
      <c r="BG1640" s="2"/>
      <c r="BH1640" s="2"/>
      <c r="BI1640" s="2"/>
      <c r="BJ1640" s="2"/>
      <c r="BK1640" s="2"/>
      <c r="BL1640" s="2"/>
      <c r="BM1640" s="2"/>
      <c r="BN1640" s="2"/>
      <c r="BO1640" s="2"/>
      <c r="BP1640" s="2"/>
      <c r="BQ1640" s="2"/>
      <c r="BR1640" s="2"/>
      <c r="BS1640" s="2"/>
      <c r="BT1640" s="2"/>
      <c r="BU1640" s="2"/>
      <c r="BV1640" s="2"/>
      <c r="BW1640" s="2"/>
      <c r="BX1640" s="2"/>
      <c r="BY1640" s="2"/>
      <c r="BZ1640" s="2"/>
      <c r="CA1640" s="2"/>
      <c r="CB1640" s="2"/>
      <c r="CC1640" s="2"/>
      <c r="CD1640" s="2"/>
      <c r="CE1640" s="2"/>
      <c r="CF1640" s="2"/>
      <c r="CG1640" s="2"/>
      <c r="CH1640" s="2"/>
      <c r="CI1640" s="2"/>
      <c r="CJ1640" s="2"/>
      <c r="CK1640" s="2"/>
      <c r="CL1640" s="2"/>
      <c r="CM1640" s="2"/>
      <c r="CN1640" s="2"/>
      <c r="CO1640" s="2"/>
      <c r="CP1640" s="2"/>
      <c r="CQ1640" s="2"/>
      <c r="CR1640" s="2"/>
      <c r="CS1640" s="2"/>
      <c r="CT1640" s="2"/>
      <c r="CU1640" s="2"/>
      <c r="CV1640" s="2"/>
      <c r="CW1640" s="2"/>
      <c r="CX1640" s="2"/>
      <c r="CY1640" s="2"/>
      <c r="CZ1640" s="2"/>
      <c r="DA1640" s="2"/>
      <c r="DB1640" s="2"/>
      <c r="DC1640" s="2"/>
      <c r="DD1640" s="2"/>
      <c r="DE1640" s="2"/>
      <c r="DF1640" s="2"/>
      <c r="DG1640" s="2"/>
      <c r="DH1640" s="2"/>
      <c r="DI1640" s="2"/>
      <c r="DJ1640" s="2"/>
      <c r="DK1640" s="2"/>
      <c r="DL1640" s="2"/>
      <c r="DM1640" s="2"/>
      <c r="DN1640" s="2"/>
      <c r="DO1640" s="2"/>
      <c r="DP1640" s="2"/>
      <c r="DQ1640" s="2"/>
      <c r="DR1640" s="2"/>
      <c r="DS1640" s="2"/>
      <c r="DT1640" s="2"/>
      <c r="DU1640" s="2"/>
      <c r="DV1640" s="2"/>
      <c r="DW1640" s="2"/>
      <c r="DX1640" s="2"/>
      <c r="DY1640" s="2"/>
      <c r="DZ1640" s="2"/>
      <c r="EA1640" s="2"/>
      <c r="EB1640" s="2"/>
      <c r="EC1640" s="2"/>
      <c r="ED1640" s="2"/>
      <c r="EE1640" s="2"/>
      <c r="EF1640" s="2"/>
      <c r="EG1640" s="2"/>
      <c r="EH1640" s="2"/>
      <c r="EI1640" s="2"/>
      <c r="EJ1640" s="2"/>
      <c r="EK1640" s="2"/>
      <c r="EL1640" s="2"/>
      <c r="EM1640" s="2"/>
      <c r="EN1640" s="2"/>
      <c r="EO1640" s="2"/>
      <c r="EP1640" s="2"/>
      <c r="EQ1640" s="2"/>
      <c r="ER1640" s="2"/>
      <c r="ES1640" s="2"/>
      <c r="ET1640" s="2"/>
      <c r="EU1640" s="2"/>
      <c r="EV1640" s="2"/>
      <c r="EW1640" s="2"/>
      <c r="EX1640" s="2"/>
      <c r="EY1640" s="2"/>
      <c r="EZ1640" s="2"/>
      <c r="FA1640" s="2"/>
      <c r="FB1640" s="2"/>
      <c r="FC1640" s="2"/>
      <c r="FD1640" s="2"/>
      <c r="FE1640" s="2"/>
      <c r="FF1640" s="2"/>
      <c r="FG1640" s="2"/>
      <c r="FH1640" s="2"/>
      <c r="FI1640" s="2"/>
      <c r="FJ1640" s="2"/>
      <c r="FK1640" s="2"/>
      <c r="FL1640" s="2"/>
      <c r="FM1640" s="2"/>
      <c r="FN1640" s="2"/>
      <c r="FO1640" s="2"/>
      <c r="FP1640" s="2"/>
      <c r="FQ1640" s="2"/>
      <c r="FR1640" s="2"/>
      <c r="FS1640" s="2"/>
      <c r="FT1640" s="2"/>
      <c r="FU1640" s="2"/>
      <c r="FV1640" s="2"/>
      <c r="FW1640" s="2"/>
      <c r="FX1640" s="2"/>
      <c r="FY1640" s="2"/>
      <c r="FZ1640" s="2"/>
      <c r="GA1640" s="2"/>
      <c r="GB1640" s="2"/>
      <c r="GC1640" s="2"/>
      <c r="GD1640" s="2"/>
      <c r="GE1640" s="2"/>
      <c r="GF1640" s="2"/>
      <c r="GG1640" s="2"/>
      <c r="GH1640" s="2"/>
      <c r="GI1640" s="2"/>
      <c r="GJ1640" s="2"/>
      <c r="GK1640" s="2"/>
      <c r="GL1640" s="2"/>
      <c r="GM1640" s="2"/>
      <c r="GN1640" s="2"/>
      <c r="GO1640" s="2"/>
      <c r="GP1640" s="2"/>
      <c r="GQ1640" s="2"/>
      <c r="GR1640" s="2"/>
      <c r="GS1640" s="2"/>
      <c r="GT1640" s="2"/>
      <c r="GU1640" s="2"/>
      <c r="GV1640" s="2"/>
      <c r="GW1640" s="2"/>
      <c r="GX1640" s="2"/>
      <c r="GY1640" s="2"/>
      <c r="GZ1640" s="2"/>
      <c r="HA1640" s="2"/>
      <c r="HB1640" s="2"/>
      <c r="HC1640" s="2"/>
      <c r="HD1640" s="2"/>
      <c r="HE1640" s="2"/>
      <c r="HF1640" s="2"/>
      <c r="HG1640" s="2"/>
      <c r="HH1640" s="2"/>
      <c r="HI1640" s="2"/>
      <c r="HJ1640" s="2"/>
      <c r="HK1640" s="2"/>
      <c r="HL1640" s="2"/>
      <c r="HM1640" s="2"/>
      <c r="HN1640" s="2"/>
      <c r="HO1640" s="2"/>
      <c r="HP1640" s="2"/>
      <c r="HQ1640" s="2"/>
      <c r="HR1640" s="2"/>
      <c r="HS1640" s="2"/>
      <c r="HT1640" s="2"/>
      <c r="HU1640" s="2"/>
      <c r="HV1640" s="2"/>
      <c r="HW1640" s="2"/>
      <c r="HX1640" s="2"/>
      <c r="HY1640" s="2"/>
      <c r="HZ1640" s="2"/>
      <c r="IA1640" s="2"/>
      <c r="IB1640" s="2"/>
      <c r="IC1640" s="2"/>
      <c r="ID1640" s="2"/>
    </row>
    <row r="1641" spans="1:238" s="4" customFormat="1" x14ac:dyDescent="0.2">
      <c r="A1641" s="38">
        <f t="shared" si="33"/>
        <v>1627</v>
      </c>
      <c r="B1641" s="21" t="s">
        <v>1839</v>
      </c>
      <c r="C1641" s="11" t="s">
        <v>2106</v>
      </c>
      <c r="D1641" s="11" t="s">
        <v>717</v>
      </c>
      <c r="E1641" s="49">
        <v>2017.09</v>
      </c>
      <c r="F1641" s="12" t="s">
        <v>2447</v>
      </c>
      <c r="G1641" s="13">
        <v>2596</v>
      </c>
      <c r="H1641" s="13">
        <v>3807</v>
      </c>
      <c r="I1641" s="14" t="s">
        <v>41</v>
      </c>
      <c r="J1641" s="46" t="s">
        <v>50</v>
      </c>
      <c r="K1641" s="6"/>
      <c r="L1641" s="2"/>
      <c r="M1641" s="2"/>
      <c r="N1641" s="2"/>
      <c r="O1641" s="2"/>
      <c r="P1641" s="2"/>
      <c r="Q1641" s="2"/>
      <c r="R1641" s="2"/>
      <c r="S1641" s="2"/>
      <c r="T1641" s="2"/>
      <c r="U1641" s="2"/>
      <c r="V1641" s="2"/>
      <c r="W1641" s="2"/>
      <c r="X1641" s="2"/>
      <c r="Y1641" s="2"/>
      <c r="Z1641" s="2"/>
      <c r="AA1641" s="2"/>
      <c r="AB1641" s="2"/>
      <c r="AC1641" s="2"/>
      <c r="AD1641" s="2"/>
      <c r="AE1641" s="2"/>
      <c r="AF1641" s="2"/>
      <c r="AG1641" s="2"/>
      <c r="AH1641" s="2"/>
      <c r="AI1641" s="2"/>
      <c r="AJ1641" s="2"/>
      <c r="AK1641" s="2"/>
      <c r="AL1641" s="2"/>
      <c r="AM1641" s="2"/>
      <c r="AN1641" s="2"/>
      <c r="AO1641" s="2"/>
      <c r="AP1641" s="2"/>
      <c r="AQ1641" s="2"/>
      <c r="AR1641" s="2"/>
      <c r="AS1641" s="2"/>
      <c r="AT1641" s="2"/>
      <c r="AU1641" s="2"/>
      <c r="AV1641" s="2"/>
      <c r="AW1641" s="2"/>
      <c r="AX1641" s="2"/>
      <c r="AY1641" s="2"/>
      <c r="AZ1641" s="2"/>
      <c r="BA1641" s="2"/>
      <c r="BB1641" s="2"/>
      <c r="BC1641" s="2"/>
      <c r="BD1641" s="2"/>
      <c r="BE1641" s="2"/>
      <c r="BF1641" s="2"/>
      <c r="BG1641" s="2"/>
      <c r="BH1641" s="2"/>
      <c r="BI1641" s="2"/>
      <c r="BJ1641" s="2"/>
      <c r="BK1641" s="2"/>
      <c r="BL1641" s="2"/>
      <c r="BM1641" s="2"/>
      <c r="BN1641" s="2"/>
      <c r="BO1641" s="2"/>
      <c r="BP1641" s="2"/>
      <c r="BQ1641" s="2"/>
      <c r="BR1641" s="2"/>
      <c r="BS1641" s="2"/>
      <c r="BT1641" s="2"/>
      <c r="BU1641" s="2"/>
      <c r="BV1641" s="2"/>
      <c r="BW1641" s="2"/>
      <c r="BX1641" s="2"/>
      <c r="BY1641" s="2"/>
      <c r="BZ1641" s="2"/>
      <c r="CA1641" s="2"/>
      <c r="CB1641" s="2"/>
      <c r="CC1641" s="2"/>
      <c r="CD1641" s="2"/>
      <c r="CE1641" s="2"/>
      <c r="CF1641" s="2"/>
      <c r="CG1641" s="2"/>
      <c r="CH1641" s="2"/>
      <c r="CI1641" s="2"/>
      <c r="CJ1641" s="2"/>
      <c r="CK1641" s="2"/>
      <c r="CL1641" s="2"/>
      <c r="CM1641" s="2"/>
      <c r="CN1641" s="2"/>
      <c r="CO1641" s="2"/>
      <c r="CP1641" s="2"/>
      <c r="CQ1641" s="2"/>
      <c r="CR1641" s="2"/>
      <c r="CS1641" s="2"/>
      <c r="CT1641" s="2"/>
      <c r="CU1641" s="2"/>
      <c r="CV1641" s="2"/>
      <c r="CW1641" s="2"/>
      <c r="CX1641" s="2"/>
      <c r="CY1641" s="2"/>
      <c r="CZ1641" s="2"/>
      <c r="DA1641" s="2"/>
      <c r="DB1641" s="2"/>
      <c r="DC1641" s="2"/>
      <c r="DD1641" s="2"/>
      <c r="DE1641" s="2"/>
      <c r="DF1641" s="2"/>
      <c r="DG1641" s="2"/>
      <c r="DH1641" s="2"/>
      <c r="DI1641" s="2"/>
      <c r="DJ1641" s="2"/>
      <c r="DK1641" s="2"/>
      <c r="DL1641" s="2"/>
      <c r="DM1641" s="2"/>
      <c r="DN1641" s="2"/>
      <c r="DO1641" s="2"/>
      <c r="DP1641" s="2"/>
      <c r="DQ1641" s="2"/>
      <c r="DR1641" s="2"/>
      <c r="DS1641" s="2"/>
      <c r="DT1641" s="2"/>
      <c r="DU1641" s="2"/>
      <c r="DV1641" s="2"/>
      <c r="DW1641" s="2"/>
      <c r="DX1641" s="2"/>
      <c r="DY1641" s="2"/>
      <c r="DZ1641" s="2"/>
      <c r="EA1641" s="2"/>
      <c r="EB1641" s="2"/>
      <c r="EC1641" s="2"/>
      <c r="ED1641" s="2"/>
      <c r="EE1641" s="2"/>
      <c r="EF1641" s="2"/>
      <c r="EG1641" s="2"/>
      <c r="EH1641" s="2"/>
      <c r="EI1641" s="2"/>
      <c r="EJ1641" s="2"/>
      <c r="EK1641" s="2"/>
      <c r="EL1641" s="2"/>
      <c r="EM1641" s="2"/>
      <c r="EN1641" s="2"/>
      <c r="EO1641" s="2"/>
      <c r="EP1641" s="2"/>
      <c r="EQ1641" s="2"/>
      <c r="ER1641" s="2"/>
      <c r="ES1641" s="2"/>
      <c r="ET1641" s="2"/>
      <c r="EU1641" s="2"/>
      <c r="EV1641" s="2"/>
      <c r="EW1641" s="2"/>
      <c r="EX1641" s="2"/>
      <c r="EY1641" s="2"/>
      <c r="EZ1641" s="2"/>
      <c r="FA1641" s="2"/>
      <c r="FB1641" s="2"/>
      <c r="FC1641" s="2"/>
      <c r="FD1641" s="2"/>
      <c r="FE1641" s="2"/>
      <c r="FF1641" s="2"/>
      <c r="FG1641" s="2"/>
      <c r="FH1641" s="2"/>
      <c r="FI1641" s="2"/>
      <c r="FJ1641" s="2"/>
      <c r="FK1641" s="2"/>
      <c r="FL1641" s="2"/>
      <c r="FM1641" s="2"/>
      <c r="FN1641" s="2"/>
      <c r="FO1641" s="2"/>
      <c r="FP1641" s="2"/>
      <c r="FQ1641" s="2"/>
      <c r="FR1641" s="2"/>
      <c r="FS1641" s="2"/>
      <c r="FT1641" s="2"/>
      <c r="FU1641" s="2"/>
      <c r="FV1641" s="2"/>
      <c r="FW1641" s="2"/>
      <c r="FX1641" s="2"/>
      <c r="FY1641" s="2"/>
      <c r="FZ1641" s="2"/>
      <c r="GA1641" s="2"/>
      <c r="GB1641" s="2"/>
      <c r="GC1641" s="2"/>
      <c r="GD1641" s="2"/>
      <c r="GE1641" s="2"/>
      <c r="GF1641" s="2"/>
      <c r="GG1641" s="2"/>
      <c r="GH1641" s="2"/>
      <c r="GI1641" s="2"/>
      <c r="GJ1641" s="2"/>
      <c r="GK1641" s="2"/>
      <c r="GL1641" s="2"/>
      <c r="GM1641" s="2"/>
      <c r="GN1641" s="2"/>
      <c r="GO1641" s="2"/>
      <c r="GP1641" s="2"/>
      <c r="GQ1641" s="2"/>
      <c r="GR1641" s="2"/>
      <c r="GS1641" s="2"/>
      <c r="GT1641" s="2"/>
      <c r="GU1641" s="2"/>
      <c r="GV1641" s="2"/>
      <c r="GW1641" s="2"/>
      <c r="GX1641" s="2"/>
      <c r="GY1641" s="2"/>
      <c r="GZ1641" s="2"/>
      <c r="HA1641" s="2"/>
      <c r="HB1641" s="2"/>
      <c r="HC1641" s="2"/>
      <c r="HD1641" s="2"/>
      <c r="HE1641" s="2"/>
      <c r="HF1641" s="2"/>
      <c r="HG1641" s="2"/>
      <c r="HH1641" s="2"/>
      <c r="HI1641" s="2"/>
      <c r="HJ1641" s="2"/>
      <c r="HK1641" s="2"/>
      <c r="HL1641" s="2"/>
      <c r="HM1641" s="2"/>
      <c r="HN1641" s="2"/>
      <c r="HO1641" s="2"/>
      <c r="HP1641" s="2"/>
      <c r="HQ1641" s="2"/>
      <c r="HR1641" s="2"/>
      <c r="HS1641" s="2"/>
      <c r="HT1641" s="2"/>
      <c r="HU1641" s="2"/>
      <c r="HV1641" s="2"/>
      <c r="HW1641" s="2"/>
      <c r="HX1641" s="2"/>
      <c r="HY1641" s="2"/>
      <c r="HZ1641" s="2"/>
      <c r="IA1641" s="2"/>
      <c r="IB1641" s="2"/>
      <c r="IC1641" s="2"/>
      <c r="ID1641" s="2"/>
    </row>
    <row r="1642" spans="1:238" x14ac:dyDescent="0.2">
      <c r="A1642" s="38">
        <f t="shared" si="33"/>
        <v>1628</v>
      </c>
      <c r="B1642" s="11" t="s">
        <v>1840</v>
      </c>
      <c r="C1642" s="15" t="s">
        <v>2106</v>
      </c>
      <c r="D1642" s="15" t="s">
        <v>717</v>
      </c>
      <c r="E1642" s="49" t="s">
        <v>554</v>
      </c>
      <c r="F1642" s="12" t="s">
        <v>2563</v>
      </c>
      <c r="G1642" s="29">
        <v>903</v>
      </c>
      <c r="H1642" s="29">
        <v>1907</v>
      </c>
      <c r="I1642" s="33" t="s">
        <v>41</v>
      </c>
      <c r="J1642" s="33" t="s">
        <v>2265</v>
      </c>
      <c r="K1642" s="6"/>
    </row>
    <row r="1643" spans="1:238" x14ac:dyDescent="0.2">
      <c r="A1643" s="38">
        <f t="shared" si="32"/>
        <v>1629</v>
      </c>
      <c r="B1643" s="7" t="s">
        <v>1673</v>
      </c>
      <c r="C1643" s="7" t="s">
        <v>2106</v>
      </c>
      <c r="D1643" s="11" t="s">
        <v>62</v>
      </c>
      <c r="E1643" s="49">
        <v>2010.12</v>
      </c>
      <c r="F1643" s="8" t="s">
        <v>436</v>
      </c>
      <c r="G1643" s="9">
        <v>2835</v>
      </c>
      <c r="H1643" s="9">
        <v>4512</v>
      </c>
      <c r="I1643" s="40" t="s">
        <v>4</v>
      </c>
      <c r="J1643" s="50" t="s">
        <v>50</v>
      </c>
      <c r="K1643" s="35"/>
    </row>
    <row r="1644" spans="1:238" x14ac:dyDescent="0.2">
      <c r="A1644" s="38">
        <f t="shared" si="32"/>
        <v>1630</v>
      </c>
      <c r="B1644" s="7" t="s">
        <v>1674</v>
      </c>
      <c r="C1644" s="7" t="s">
        <v>2106</v>
      </c>
      <c r="D1644" s="11" t="s">
        <v>62</v>
      </c>
      <c r="E1644" s="49">
        <v>2011.11</v>
      </c>
      <c r="F1644" s="8" t="s">
        <v>389</v>
      </c>
      <c r="G1644" s="9">
        <v>3981</v>
      </c>
      <c r="H1644" s="9">
        <v>6960</v>
      </c>
      <c r="I1644" s="40" t="s">
        <v>4</v>
      </c>
      <c r="J1644" s="40" t="s">
        <v>50</v>
      </c>
      <c r="K1644" s="4"/>
    </row>
    <row r="1645" spans="1:238" x14ac:dyDescent="0.2">
      <c r="A1645" s="38">
        <f t="shared" si="32"/>
        <v>1631</v>
      </c>
      <c r="B1645" s="7" t="s">
        <v>1675</v>
      </c>
      <c r="C1645" s="7" t="s">
        <v>2106</v>
      </c>
      <c r="D1645" s="11" t="s">
        <v>62</v>
      </c>
      <c r="E1645" s="48">
        <v>2012.06</v>
      </c>
      <c r="F1645" s="8" t="s">
        <v>295</v>
      </c>
      <c r="G1645" s="9">
        <v>2346</v>
      </c>
      <c r="H1645" s="9">
        <v>3337</v>
      </c>
      <c r="I1645" s="10" t="s">
        <v>2</v>
      </c>
      <c r="J1645" s="40" t="s">
        <v>50</v>
      </c>
      <c r="K1645" s="4"/>
    </row>
    <row r="1646" spans="1:238" x14ac:dyDescent="0.2">
      <c r="A1646" s="38">
        <f t="shared" si="32"/>
        <v>1632</v>
      </c>
      <c r="B1646" s="7" t="s">
        <v>1676</v>
      </c>
      <c r="C1646" s="7" t="s">
        <v>2106</v>
      </c>
      <c r="D1646" s="11" t="s">
        <v>62</v>
      </c>
      <c r="E1646" s="48">
        <v>2012.06</v>
      </c>
      <c r="F1646" s="8" t="s">
        <v>295</v>
      </c>
      <c r="G1646" s="9">
        <v>1518</v>
      </c>
      <c r="H1646" s="9">
        <v>2234</v>
      </c>
      <c r="I1646" s="10" t="s">
        <v>2</v>
      </c>
      <c r="J1646" s="40" t="s">
        <v>50</v>
      </c>
      <c r="K1646" s="4"/>
    </row>
    <row r="1647" spans="1:238" x14ac:dyDescent="0.2">
      <c r="A1647" s="38">
        <f t="shared" si="32"/>
        <v>1633</v>
      </c>
      <c r="B1647" s="11" t="s">
        <v>1677</v>
      </c>
      <c r="C1647" s="7" t="s">
        <v>2106</v>
      </c>
      <c r="D1647" s="11" t="s">
        <v>62</v>
      </c>
      <c r="E1647" s="48">
        <v>2013.02</v>
      </c>
      <c r="F1647" s="8" t="s">
        <v>367</v>
      </c>
      <c r="G1647" s="9">
        <v>1561</v>
      </c>
      <c r="H1647" s="9">
        <v>5288</v>
      </c>
      <c r="I1647" s="10" t="s">
        <v>2187</v>
      </c>
      <c r="J1647" s="40" t="s">
        <v>50</v>
      </c>
      <c r="K1647" s="4"/>
    </row>
    <row r="1648" spans="1:238" x14ac:dyDescent="0.2">
      <c r="A1648" s="38">
        <f t="shared" si="32"/>
        <v>1634</v>
      </c>
      <c r="B1648" s="11" t="s">
        <v>1678</v>
      </c>
      <c r="C1648" s="7" t="s">
        <v>2106</v>
      </c>
      <c r="D1648" s="11" t="s">
        <v>62</v>
      </c>
      <c r="E1648" s="48">
        <v>2013.03</v>
      </c>
      <c r="F1648" s="8" t="s">
        <v>371</v>
      </c>
      <c r="G1648" s="9">
        <v>2433</v>
      </c>
      <c r="H1648" s="9">
        <v>5947</v>
      </c>
      <c r="I1648" s="10" t="s">
        <v>2187</v>
      </c>
      <c r="J1648" s="40" t="s">
        <v>50</v>
      </c>
      <c r="K1648" s="4"/>
    </row>
    <row r="1649" spans="1:11" x14ac:dyDescent="0.2">
      <c r="A1649" s="38">
        <f t="shared" si="32"/>
        <v>1635</v>
      </c>
      <c r="B1649" s="11" t="s">
        <v>1679</v>
      </c>
      <c r="C1649" s="7" t="s">
        <v>2106</v>
      </c>
      <c r="D1649" s="11" t="s">
        <v>62</v>
      </c>
      <c r="E1649" s="48">
        <v>2013.04</v>
      </c>
      <c r="F1649" s="8" t="s">
        <v>372</v>
      </c>
      <c r="G1649" s="9">
        <v>2632</v>
      </c>
      <c r="H1649" s="9">
        <v>4792</v>
      </c>
      <c r="I1649" s="10" t="s">
        <v>2186</v>
      </c>
      <c r="J1649" s="40" t="s">
        <v>50</v>
      </c>
      <c r="K1649" s="4"/>
    </row>
    <row r="1650" spans="1:11" x14ac:dyDescent="0.2">
      <c r="A1650" s="38">
        <f t="shared" si="32"/>
        <v>1636</v>
      </c>
      <c r="B1650" s="11" t="s">
        <v>1680</v>
      </c>
      <c r="C1650" s="7" t="s">
        <v>2106</v>
      </c>
      <c r="D1650" s="11" t="s">
        <v>62</v>
      </c>
      <c r="E1650" s="48">
        <v>2013.04</v>
      </c>
      <c r="F1650" s="8" t="s">
        <v>372</v>
      </c>
      <c r="G1650" s="9">
        <v>2499</v>
      </c>
      <c r="H1650" s="9">
        <v>4958</v>
      </c>
      <c r="I1650" s="10" t="s">
        <v>2151</v>
      </c>
      <c r="J1650" s="40" t="s">
        <v>50</v>
      </c>
      <c r="K1650" s="4"/>
    </row>
    <row r="1651" spans="1:11" x14ac:dyDescent="0.2">
      <c r="A1651" s="38">
        <f t="shared" si="32"/>
        <v>1637</v>
      </c>
      <c r="B1651" s="11" t="s">
        <v>1681</v>
      </c>
      <c r="C1651" s="7" t="s">
        <v>2106</v>
      </c>
      <c r="D1651" s="11" t="s">
        <v>62</v>
      </c>
      <c r="E1651" s="48">
        <v>2013.04</v>
      </c>
      <c r="F1651" s="8" t="s">
        <v>372</v>
      </c>
      <c r="G1651" s="9">
        <v>2057</v>
      </c>
      <c r="H1651" s="9">
        <v>4949</v>
      </c>
      <c r="I1651" s="10" t="s">
        <v>2193</v>
      </c>
      <c r="J1651" s="40" t="s">
        <v>50</v>
      </c>
      <c r="K1651" s="4"/>
    </row>
    <row r="1652" spans="1:11" x14ac:dyDescent="0.2">
      <c r="A1652" s="38">
        <f t="shared" si="32"/>
        <v>1638</v>
      </c>
      <c r="B1652" s="11" t="s">
        <v>1682</v>
      </c>
      <c r="C1652" s="7" t="s">
        <v>2106</v>
      </c>
      <c r="D1652" s="11" t="s">
        <v>62</v>
      </c>
      <c r="E1652" s="48">
        <v>2013.04</v>
      </c>
      <c r="F1652" s="8" t="s">
        <v>189</v>
      </c>
      <c r="G1652" s="9">
        <v>1285</v>
      </c>
      <c r="H1652" s="9">
        <v>2699</v>
      </c>
      <c r="I1652" s="10" t="s">
        <v>2151</v>
      </c>
      <c r="J1652" s="40" t="s">
        <v>50</v>
      </c>
      <c r="K1652" s="4"/>
    </row>
    <row r="1653" spans="1:11" x14ac:dyDescent="0.2">
      <c r="A1653" s="38">
        <f t="shared" si="32"/>
        <v>1639</v>
      </c>
      <c r="B1653" s="11" t="s">
        <v>1683</v>
      </c>
      <c r="C1653" s="11" t="s">
        <v>2106</v>
      </c>
      <c r="D1653" s="11" t="s">
        <v>2692</v>
      </c>
      <c r="E1653" s="48">
        <v>2013.09</v>
      </c>
      <c r="F1653" s="8" t="s">
        <v>268</v>
      </c>
      <c r="G1653" s="9">
        <v>1389</v>
      </c>
      <c r="H1653" s="9">
        <v>2725</v>
      </c>
      <c r="I1653" s="10" t="s">
        <v>2210</v>
      </c>
      <c r="J1653" s="40" t="s">
        <v>50</v>
      </c>
      <c r="K1653" s="4"/>
    </row>
    <row r="1654" spans="1:11" x14ac:dyDescent="0.2">
      <c r="A1654" s="38">
        <f t="shared" si="32"/>
        <v>1640</v>
      </c>
      <c r="B1654" s="11" t="s">
        <v>1684</v>
      </c>
      <c r="C1654" s="11" t="s">
        <v>2106</v>
      </c>
      <c r="D1654" s="11" t="s">
        <v>2355</v>
      </c>
      <c r="E1654" s="49">
        <v>2016.09</v>
      </c>
      <c r="F1654" s="12" t="s">
        <v>176</v>
      </c>
      <c r="G1654" s="13">
        <v>2057</v>
      </c>
      <c r="H1654" s="13">
        <v>3604</v>
      </c>
      <c r="I1654" s="14" t="s">
        <v>40</v>
      </c>
      <c r="J1654" s="46" t="s">
        <v>50</v>
      </c>
      <c r="K1654" s="6"/>
    </row>
    <row r="1655" spans="1:11" x14ac:dyDescent="0.2">
      <c r="A1655" s="38">
        <f t="shared" si="32"/>
        <v>1641</v>
      </c>
      <c r="B1655" s="11" t="s">
        <v>1685</v>
      </c>
      <c r="C1655" s="11" t="s">
        <v>2106</v>
      </c>
      <c r="D1655" s="15" t="s">
        <v>2355</v>
      </c>
      <c r="E1655" s="49">
        <v>2016.11</v>
      </c>
      <c r="F1655" s="12" t="s">
        <v>190</v>
      </c>
      <c r="G1655" s="16">
        <v>3592</v>
      </c>
      <c r="H1655" s="17">
        <v>7123</v>
      </c>
      <c r="I1655" s="14" t="s">
        <v>4</v>
      </c>
      <c r="J1655" s="18" t="s">
        <v>50</v>
      </c>
      <c r="K1655" s="6"/>
    </row>
    <row r="1656" spans="1:11" x14ac:dyDescent="0.2">
      <c r="A1656" s="38">
        <f t="shared" si="32"/>
        <v>1642</v>
      </c>
      <c r="B1656" s="21" t="s">
        <v>1686</v>
      </c>
      <c r="C1656" s="21" t="s">
        <v>2106</v>
      </c>
      <c r="D1656" s="11" t="s">
        <v>518</v>
      </c>
      <c r="E1656" s="49">
        <v>2018.01</v>
      </c>
      <c r="F1656" s="12" t="s">
        <v>2472</v>
      </c>
      <c r="G1656" s="13">
        <v>1098</v>
      </c>
      <c r="H1656" s="13">
        <v>2234</v>
      </c>
      <c r="I1656" s="14" t="s">
        <v>4</v>
      </c>
      <c r="J1656" s="46" t="s">
        <v>50</v>
      </c>
      <c r="K1656" s="6"/>
    </row>
    <row r="1657" spans="1:11" x14ac:dyDescent="0.2">
      <c r="A1657" s="38">
        <f t="shared" si="32"/>
        <v>1643</v>
      </c>
      <c r="B1657" s="21" t="s">
        <v>1113</v>
      </c>
      <c r="C1657" s="11" t="s">
        <v>2106</v>
      </c>
      <c r="D1657" s="11" t="s">
        <v>62</v>
      </c>
      <c r="E1657" s="49">
        <v>2018.03</v>
      </c>
      <c r="F1657" s="12" t="s">
        <v>523</v>
      </c>
      <c r="G1657" s="13">
        <v>6661</v>
      </c>
      <c r="H1657" s="13">
        <v>10519</v>
      </c>
      <c r="I1657" s="14" t="s">
        <v>2</v>
      </c>
      <c r="J1657" s="46" t="s">
        <v>2089</v>
      </c>
      <c r="K1657" s="6"/>
    </row>
    <row r="1658" spans="1:11" x14ac:dyDescent="0.2">
      <c r="A1658" s="38">
        <f t="shared" si="32"/>
        <v>1644</v>
      </c>
      <c r="B1658" s="7" t="s">
        <v>2596</v>
      </c>
      <c r="C1658" s="11" t="s">
        <v>2106</v>
      </c>
      <c r="D1658" s="8" t="s">
        <v>518</v>
      </c>
      <c r="E1658" s="61" t="s">
        <v>2593</v>
      </c>
      <c r="F1658" s="8" t="s">
        <v>194</v>
      </c>
      <c r="G1658" s="41">
        <v>2467</v>
      </c>
      <c r="H1658" s="41">
        <v>5511</v>
      </c>
      <c r="I1658" s="42" t="s">
        <v>1687</v>
      </c>
      <c r="J1658" s="44" t="s">
        <v>33</v>
      </c>
      <c r="K1658" s="6"/>
    </row>
    <row r="1659" spans="1:11" x14ac:dyDescent="0.2">
      <c r="A1659" s="38">
        <f t="shared" si="32"/>
        <v>1645</v>
      </c>
      <c r="B1659" s="7" t="s">
        <v>581</v>
      </c>
      <c r="C1659" s="11" t="s">
        <v>2106</v>
      </c>
      <c r="D1659" s="8" t="s">
        <v>518</v>
      </c>
      <c r="E1659" s="61" t="s">
        <v>2597</v>
      </c>
      <c r="F1659" s="7" t="s">
        <v>582</v>
      </c>
      <c r="G1659" s="41">
        <v>2357</v>
      </c>
      <c r="H1659" s="41">
        <v>5269</v>
      </c>
      <c r="I1659" s="42" t="s">
        <v>41</v>
      </c>
      <c r="J1659" s="44" t="s">
        <v>33</v>
      </c>
      <c r="K1659" s="4"/>
    </row>
    <row r="1660" spans="1:11" x14ac:dyDescent="0.2">
      <c r="A1660" s="38">
        <f t="shared" si="32"/>
        <v>1646</v>
      </c>
      <c r="B1660" s="7" t="s">
        <v>1688</v>
      </c>
      <c r="C1660" s="8" t="s">
        <v>2106</v>
      </c>
      <c r="D1660" s="8" t="s">
        <v>2355</v>
      </c>
      <c r="E1660" s="61" t="s">
        <v>2606</v>
      </c>
      <c r="F1660" s="7" t="s">
        <v>592</v>
      </c>
      <c r="G1660" s="43">
        <v>1839</v>
      </c>
      <c r="H1660" s="43">
        <v>4701</v>
      </c>
      <c r="I1660" s="44" t="s">
        <v>1689</v>
      </c>
      <c r="J1660" s="80" t="s">
        <v>33</v>
      </c>
      <c r="K1660" s="4"/>
    </row>
    <row r="1661" spans="1:11" x14ac:dyDescent="0.2">
      <c r="A1661" s="38">
        <f t="shared" si="32"/>
        <v>1647</v>
      </c>
      <c r="B1661" s="11" t="s">
        <v>1690</v>
      </c>
      <c r="C1661" s="11" t="s">
        <v>2106</v>
      </c>
      <c r="D1661" s="30" t="s">
        <v>518</v>
      </c>
      <c r="E1661" s="49">
        <v>2019.03</v>
      </c>
      <c r="F1661" s="31" t="s">
        <v>608</v>
      </c>
      <c r="G1661" s="13">
        <v>2956</v>
      </c>
      <c r="H1661" s="13">
        <v>6392</v>
      </c>
      <c r="I1661" s="33" t="s">
        <v>1691</v>
      </c>
      <c r="J1661" s="33" t="s">
        <v>33</v>
      </c>
      <c r="K1661" s="4" t="s">
        <v>2607</v>
      </c>
    </row>
    <row r="1662" spans="1:11" x14ac:dyDescent="0.2">
      <c r="A1662" s="38">
        <f t="shared" si="32"/>
        <v>1648</v>
      </c>
      <c r="B1662" s="11" t="s">
        <v>1302</v>
      </c>
      <c r="C1662" s="11" t="s">
        <v>2106</v>
      </c>
      <c r="D1662" s="30" t="s">
        <v>62</v>
      </c>
      <c r="E1662" s="49">
        <v>2019.07</v>
      </c>
      <c r="F1662" s="31" t="s">
        <v>646</v>
      </c>
      <c r="G1662" s="13">
        <v>299</v>
      </c>
      <c r="H1662" s="13">
        <v>624</v>
      </c>
      <c r="I1662" s="33" t="s">
        <v>611</v>
      </c>
      <c r="J1662" s="33" t="s">
        <v>33</v>
      </c>
      <c r="K1662" s="4"/>
    </row>
    <row r="1663" spans="1:11" x14ac:dyDescent="0.2">
      <c r="A1663" s="38">
        <f t="shared" si="32"/>
        <v>1649</v>
      </c>
      <c r="B1663" s="11" t="s">
        <v>2633</v>
      </c>
      <c r="C1663" s="11" t="s">
        <v>2106</v>
      </c>
      <c r="D1663" s="30" t="s">
        <v>518</v>
      </c>
      <c r="E1663" s="49">
        <v>2019.11</v>
      </c>
      <c r="F1663" s="31" t="s">
        <v>695</v>
      </c>
      <c r="G1663" s="13">
        <v>2656</v>
      </c>
      <c r="H1663" s="13">
        <v>5630</v>
      </c>
      <c r="I1663" s="33" t="s">
        <v>2634</v>
      </c>
      <c r="J1663" s="33" t="s">
        <v>50</v>
      </c>
      <c r="K1663" s="4" t="s">
        <v>2457</v>
      </c>
    </row>
    <row r="1664" spans="1:11" x14ac:dyDescent="0.2">
      <c r="A1664" s="38">
        <f t="shared" si="32"/>
        <v>1650</v>
      </c>
      <c r="B1664" s="7" t="s">
        <v>1692</v>
      </c>
      <c r="C1664" s="7" t="s">
        <v>2106</v>
      </c>
      <c r="D1664" s="7" t="s">
        <v>518</v>
      </c>
      <c r="E1664" s="48">
        <v>2020.09</v>
      </c>
      <c r="F1664" s="8" t="s">
        <v>785</v>
      </c>
      <c r="G1664" s="9">
        <v>901</v>
      </c>
      <c r="H1664" s="9">
        <v>2101</v>
      </c>
      <c r="I1664" s="10" t="s">
        <v>602</v>
      </c>
      <c r="J1664" s="40" t="s">
        <v>50</v>
      </c>
      <c r="K1664" s="4" t="s">
        <v>781</v>
      </c>
    </row>
    <row r="1665" spans="1:11" x14ac:dyDescent="0.2">
      <c r="A1665" s="38">
        <f t="shared" si="32"/>
        <v>1651</v>
      </c>
      <c r="B1665" s="7" t="s">
        <v>2713</v>
      </c>
      <c r="C1665" s="7" t="s">
        <v>2106</v>
      </c>
      <c r="D1665" s="7" t="s">
        <v>518</v>
      </c>
      <c r="E1665" s="7" t="s">
        <v>2702</v>
      </c>
      <c r="F1665" s="8" t="s">
        <v>118</v>
      </c>
      <c r="G1665" s="9">
        <v>1480</v>
      </c>
      <c r="H1665" s="9">
        <v>3019</v>
      </c>
      <c r="I1665" s="10" t="s">
        <v>41</v>
      </c>
      <c r="J1665" s="40" t="s">
        <v>50</v>
      </c>
      <c r="K1665" s="4"/>
    </row>
    <row r="1666" spans="1:11" x14ac:dyDescent="0.2">
      <c r="A1666" s="38">
        <f t="shared" si="32"/>
        <v>1652</v>
      </c>
      <c r="B1666" s="7" t="s">
        <v>2746</v>
      </c>
      <c r="C1666" s="7" t="s">
        <v>2106</v>
      </c>
      <c r="D1666" s="7" t="s">
        <v>518</v>
      </c>
      <c r="E1666" s="7" t="s">
        <v>2744</v>
      </c>
      <c r="F1666" s="8" t="s">
        <v>2747</v>
      </c>
      <c r="G1666" s="9">
        <v>1094</v>
      </c>
      <c r="H1666" s="9">
        <v>2622</v>
      </c>
      <c r="I1666" s="10" t="s">
        <v>2748</v>
      </c>
      <c r="J1666" s="40" t="s">
        <v>50</v>
      </c>
      <c r="K1666" s="4" t="s">
        <v>781</v>
      </c>
    </row>
    <row r="1667" spans="1:11" x14ac:dyDescent="0.2">
      <c r="A1667" s="38">
        <f t="shared" si="32"/>
        <v>1653</v>
      </c>
      <c r="B1667" s="7" t="s">
        <v>3015</v>
      </c>
      <c r="C1667" s="7" t="s">
        <v>2984</v>
      </c>
      <c r="D1667" s="7" t="s">
        <v>518</v>
      </c>
      <c r="E1667" s="7" t="s">
        <v>2985</v>
      </c>
      <c r="F1667" s="8" t="s">
        <v>3010</v>
      </c>
      <c r="G1667" s="9">
        <v>1092</v>
      </c>
      <c r="H1667" s="9">
        <v>2195.44</v>
      </c>
      <c r="I1667" s="10" t="s">
        <v>3016</v>
      </c>
      <c r="J1667" s="40" t="s">
        <v>50</v>
      </c>
      <c r="K1667" s="4" t="s">
        <v>781</v>
      </c>
    </row>
    <row r="1668" spans="1:11" x14ac:dyDescent="0.2">
      <c r="A1668" s="38">
        <f>ROW()-14</f>
        <v>1654</v>
      </c>
      <c r="B1668" s="11" t="s">
        <v>10</v>
      </c>
      <c r="C1668" s="7" t="s">
        <v>2106</v>
      </c>
      <c r="D1668" s="11" t="s">
        <v>2235</v>
      </c>
      <c r="E1668" s="49">
        <v>2007.06</v>
      </c>
      <c r="F1668" s="12" t="s">
        <v>486</v>
      </c>
      <c r="G1668" s="13">
        <v>186</v>
      </c>
      <c r="H1668" s="13">
        <v>145</v>
      </c>
      <c r="I1668" s="46" t="s">
        <v>2</v>
      </c>
      <c r="J1668" s="46" t="s">
        <v>30</v>
      </c>
      <c r="K1668" s="6"/>
    </row>
    <row r="1669" spans="1:11" x14ac:dyDescent="0.2">
      <c r="A1669" s="38">
        <f>ROW()-14</f>
        <v>1655</v>
      </c>
      <c r="B1669" s="7" t="s">
        <v>1184</v>
      </c>
      <c r="C1669" s="7" t="s">
        <v>2106</v>
      </c>
      <c r="D1669" s="11" t="s">
        <v>2235</v>
      </c>
      <c r="E1669" s="49">
        <v>2011.09</v>
      </c>
      <c r="F1669" s="8" t="s">
        <v>383</v>
      </c>
      <c r="G1669" s="9">
        <v>1063</v>
      </c>
      <c r="H1669" s="9">
        <v>1779</v>
      </c>
      <c r="I1669" s="40" t="s">
        <v>4</v>
      </c>
      <c r="J1669" s="40" t="s">
        <v>50</v>
      </c>
      <c r="K1669" s="4"/>
    </row>
    <row r="1670" spans="1:11" x14ac:dyDescent="0.2">
      <c r="A1670" s="38">
        <f>ROW()-14</f>
        <v>1656</v>
      </c>
      <c r="B1670" s="11" t="s">
        <v>1007</v>
      </c>
      <c r="C1670" s="7" t="s">
        <v>2106</v>
      </c>
      <c r="D1670" s="11" t="s">
        <v>2235</v>
      </c>
      <c r="E1670" s="49">
        <v>2014.01</v>
      </c>
      <c r="F1670" s="36" t="s">
        <v>309</v>
      </c>
      <c r="G1670" s="37">
        <v>1709</v>
      </c>
      <c r="H1670" s="9">
        <v>3039</v>
      </c>
      <c r="I1670" s="10" t="s">
        <v>2151</v>
      </c>
      <c r="J1670" s="40" t="s">
        <v>50</v>
      </c>
      <c r="K1670" s="5"/>
    </row>
    <row r="1671" spans="1:11" x14ac:dyDescent="0.2">
      <c r="A1671" s="38">
        <f>ROW()-14</f>
        <v>1657</v>
      </c>
      <c r="B1671" s="11" t="s">
        <v>655</v>
      </c>
      <c r="C1671" s="11" t="s">
        <v>2106</v>
      </c>
      <c r="D1671" s="11" t="s">
        <v>2235</v>
      </c>
      <c r="E1671" s="49">
        <v>2019.07</v>
      </c>
      <c r="F1671" s="31" t="s">
        <v>645</v>
      </c>
      <c r="G1671" s="13">
        <v>2070</v>
      </c>
      <c r="H1671" s="13">
        <v>4762</v>
      </c>
      <c r="I1671" s="44" t="s">
        <v>2193</v>
      </c>
      <c r="J1671" s="33" t="s">
        <v>33</v>
      </c>
      <c r="K1671" s="4"/>
    </row>
    <row r="1672" spans="1:11" x14ac:dyDescent="0.2">
      <c r="A1672" s="38">
        <f t="shared" ref="A1672:A1704" si="34">ROW()-14</f>
        <v>1658</v>
      </c>
      <c r="B1672" s="7" t="s">
        <v>979</v>
      </c>
      <c r="C1672" s="7" t="s">
        <v>2106</v>
      </c>
      <c r="D1672" s="11" t="s">
        <v>716</v>
      </c>
      <c r="E1672" s="49">
        <v>2011.11</v>
      </c>
      <c r="F1672" s="8" t="s">
        <v>390</v>
      </c>
      <c r="G1672" s="9">
        <v>124</v>
      </c>
      <c r="H1672" s="9">
        <v>222</v>
      </c>
      <c r="I1672" s="10" t="s">
        <v>2151</v>
      </c>
      <c r="J1672" s="40" t="s">
        <v>50</v>
      </c>
      <c r="K1672" s="4"/>
    </row>
    <row r="1673" spans="1:11" x14ac:dyDescent="0.2">
      <c r="A1673" s="38">
        <f t="shared" si="34"/>
        <v>1659</v>
      </c>
      <c r="B1673" s="7" t="s">
        <v>2154</v>
      </c>
      <c r="C1673" s="7" t="s">
        <v>2106</v>
      </c>
      <c r="D1673" s="11" t="s">
        <v>716</v>
      </c>
      <c r="E1673" s="49">
        <v>2011.12</v>
      </c>
      <c r="F1673" s="8" t="s">
        <v>391</v>
      </c>
      <c r="G1673" s="9">
        <v>120</v>
      </c>
      <c r="H1673" s="9">
        <v>210</v>
      </c>
      <c r="I1673" s="10" t="s">
        <v>2151</v>
      </c>
      <c r="J1673" s="40" t="s">
        <v>50</v>
      </c>
      <c r="K1673" s="4"/>
    </row>
    <row r="1674" spans="1:11" x14ac:dyDescent="0.2">
      <c r="A1674" s="38">
        <f t="shared" si="34"/>
        <v>1660</v>
      </c>
      <c r="B1674" s="7" t="s">
        <v>43</v>
      </c>
      <c r="C1674" s="7" t="s">
        <v>2106</v>
      </c>
      <c r="D1674" s="11" t="s">
        <v>716</v>
      </c>
      <c r="E1674" s="49">
        <v>2011.12</v>
      </c>
      <c r="F1674" s="8" t="s">
        <v>392</v>
      </c>
      <c r="G1674" s="9">
        <v>119</v>
      </c>
      <c r="H1674" s="9">
        <v>218</v>
      </c>
      <c r="I1674" s="10" t="s">
        <v>2155</v>
      </c>
      <c r="J1674" s="40" t="s">
        <v>50</v>
      </c>
      <c r="K1674" s="4"/>
    </row>
    <row r="1675" spans="1:11" x14ac:dyDescent="0.2">
      <c r="A1675" s="38">
        <f t="shared" si="34"/>
        <v>1661</v>
      </c>
      <c r="B1675" s="7" t="s">
        <v>2156</v>
      </c>
      <c r="C1675" s="7" t="s">
        <v>2106</v>
      </c>
      <c r="D1675" s="11" t="s">
        <v>716</v>
      </c>
      <c r="E1675" s="49">
        <v>2011.12</v>
      </c>
      <c r="F1675" s="8" t="s">
        <v>393</v>
      </c>
      <c r="G1675" s="9">
        <v>227</v>
      </c>
      <c r="H1675" s="9">
        <v>212</v>
      </c>
      <c r="I1675" s="10" t="s">
        <v>2151</v>
      </c>
      <c r="J1675" s="40" t="s">
        <v>50</v>
      </c>
      <c r="K1675" s="4"/>
    </row>
    <row r="1676" spans="1:11" x14ac:dyDescent="0.2">
      <c r="A1676" s="38">
        <f t="shared" si="34"/>
        <v>1662</v>
      </c>
      <c r="B1676" s="7" t="s">
        <v>2157</v>
      </c>
      <c r="C1676" s="7" t="s">
        <v>2106</v>
      </c>
      <c r="D1676" s="11" t="s">
        <v>716</v>
      </c>
      <c r="E1676" s="49">
        <v>2011.12</v>
      </c>
      <c r="F1676" s="8" t="s">
        <v>394</v>
      </c>
      <c r="G1676" s="9">
        <v>159</v>
      </c>
      <c r="H1676" s="9">
        <v>235</v>
      </c>
      <c r="I1676" s="10" t="s">
        <v>2151</v>
      </c>
      <c r="J1676" s="40" t="s">
        <v>50</v>
      </c>
      <c r="K1676" s="4"/>
    </row>
    <row r="1677" spans="1:11" x14ac:dyDescent="0.2">
      <c r="A1677" s="38">
        <f t="shared" si="34"/>
        <v>1663</v>
      </c>
      <c r="B1677" s="7" t="s">
        <v>980</v>
      </c>
      <c r="C1677" s="7" t="s">
        <v>2106</v>
      </c>
      <c r="D1677" s="11" t="s">
        <v>716</v>
      </c>
      <c r="E1677" s="49">
        <v>2012.04</v>
      </c>
      <c r="F1677" s="8" t="s">
        <v>405</v>
      </c>
      <c r="G1677" s="9">
        <v>272</v>
      </c>
      <c r="H1677" s="9">
        <v>207</v>
      </c>
      <c r="I1677" s="10" t="s">
        <v>2116</v>
      </c>
      <c r="J1677" s="40" t="s">
        <v>50</v>
      </c>
      <c r="K1677" s="4"/>
    </row>
    <row r="1678" spans="1:11" x14ac:dyDescent="0.2">
      <c r="A1678" s="38">
        <f t="shared" si="34"/>
        <v>1664</v>
      </c>
      <c r="B1678" s="11" t="s">
        <v>981</v>
      </c>
      <c r="C1678" s="7" t="s">
        <v>2106</v>
      </c>
      <c r="D1678" s="11" t="s">
        <v>716</v>
      </c>
      <c r="E1678" s="48">
        <v>2013.01</v>
      </c>
      <c r="F1678" s="8" t="s">
        <v>490</v>
      </c>
      <c r="G1678" s="9">
        <v>186</v>
      </c>
      <c r="H1678" s="9">
        <v>215</v>
      </c>
      <c r="I1678" s="10" t="s">
        <v>2151</v>
      </c>
      <c r="J1678" s="40" t="s">
        <v>50</v>
      </c>
      <c r="K1678" s="4"/>
    </row>
    <row r="1679" spans="1:11" x14ac:dyDescent="0.2">
      <c r="A1679" s="38">
        <f t="shared" si="34"/>
        <v>1665</v>
      </c>
      <c r="B1679" s="11" t="s">
        <v>66</v>
      </c>
      <c r="C1679" s="7" t="s">
        <v>2106</v>
      </c>
      <c r="D1679" s="11" t="s">
        <v>716</v>
      </c>
      <c r="E1679" s="49">
        <v>2014.04</v>
      </c>
      <c r="F1679" s="36" t="s">
        <v>321</v>
      </c>
      <c r="G1679" s="13">
        <v>44</v>
      </c>
      <c r="H1679" s="13">
        <v>56</v>
      </c>
      <c r="I1679" s="14" t="s">
        <v>40</v>
      </c>
      <c r="J1679" s="46" t="s">
        <v>50</v>
      </c>
      <c r="K1679" s="5"/>
    </row>
    <row r="1680" spans="1:11" x14ac:dyDescent="0.2">
      <c r="A1680" s="38">
        <f t="shared" si="34"/>
        <v>1666</v>
      </c>
      <c r="B1680" s="7" t="s">
        <v>1178</v>
      </c>
      <c r="C1680" s="7" t="s">
        <v>2106</v>
      </c>
      <c r="D1680" s="11" t="s">
        <v>39</v>
      </c>
      <c r="E1680" s="49">
        <v>2011.04</v>
      </c>
      <c r="F1680" s="8" t="s">
        <v>154</v>
      </c>
      <c r="G1680" s="9">
        <v>635</v>
      </c>
      <c r="H1680" s="9">
        <v>1357</v>
      </c>
      <c r="I1680" s="40" t="s">
        <v>4</v>
      </c>
      <c r="J1680" s="40" t="s">
        <v>50</v>
      </c>
      <c r="K1680" s="4"/>
    </row>
    <row r="1681" spans="1:11" x14ac:dyDescent="0.2">
      <c r="A1681" s="38">
        <f t="shared" si="34"/>
        <v>1667</v>
      </c>
      <c r="B1681" s="7" t="s">
        <v>1179</v>
      </c>
      <c r="C1681" s="11" t="s">
        <v>2106</v>
      </c>
      <c r="D1681" s="11" t="s">
        <v>39</v>
      </c>
      <c r="E1681" s="48">
        <v>2013.06</v>
      </c>
      <c r="F1681" s="8" t="s">
        <v>181</v>
      </c>
      <c r="G1681" s="9">
        <v>688</v>
      </c>
      <c r="H1681" s="9">
        <v>1511</v>
      </c>
      <c r="I1681" s="10" t="s">
        <v>2</v>
      </c>
      <c r="J1681" s="40" t="s">
        <v>50</v>
      </c>
      <c r="K1681" s="4"/>
    </row>
    <row r="1682" spans="1:11" x14ac:dyDescent="0.2">
      <c r="A1682" s="38">
        <f t="shared" si="34"/>
        <v>1668</v>
      </c>
      <c r="B1682" s="11" t="s">
        <v>1180</v>
      </c>
      <c r="C1682" s="11" t="s">
        <v>2106</v>
      </c>
      <c r="D1682" s="11" t="s">
        <v>2248</v>
      </c>
      <c r="E1682" s="49">
        <v>2014.06</v>
      </c>
      <c r="F1682" s="36" t="s">
        <v>181</v>
      </c>
      <c r="G1682" s="37">
        <v>617</v>
      </c>
      <c r="H1682" s="9">
        <v>1454</v>
      </c>
      <c r="I1682" s="10" t="s">
        <v>2186</v>
      </c>
      <c r="J1682" s="40" t="s">
        <v>50</v>
      </c>
      <c r="K1682" s="5" t="s">
        <v>2249</v>
      </c>
    </row>
    <row r="1683" spans="1:11" x14ac:dyDescent="0.2">
      <c r="A1683" s="38">
        <f t="shared" si="34"/>
        <v>1669</v>
      </c>
      <c r="B1683" s="7" t="s">
        <v>1181</v>
      </c>
      <c r="C1683" s="7" t="s">
        <v>2106</v>
      </c>
      <c r="D1683" s="11" t="s">
        <v>2248</v>
      </c>
      <c r="E1683" s="49">
        <v>2014.07</v>
      </c>
      <c r="F1683" s="8" t="s">
        <v>230</v>
      </c>
      <c r="G1683" s="9">
        <v>810</v>
      </c>
      <c r="H1683" s="9">
        <v>1734</v>
      </c>
      <c r="I1683" s="10" t="s">
        <v>2116</v>
      </c>
      <c r="J1683" s="40" t="s">
        <v>50</v>
      </c>
      <c r="K1683" s="4"/>
    </row>
    <row r="1684" spans="1:11" x14ac:dyDescent="0.2">
      <c r="A1684" s="38">
        <f t="shared" si="34"/>
        <v>1670</v>
      </c>
      <c r="B1684" s="7" t="s">
        <v>1182</v>
      </c>
      <c r="C1684" s="7" t="s">
        <v>2106</v>
      </c>
      <c r="D1684" s="11" t="s">
        <v>2263</v>
      </c>
      <c r="E1684" s="49" t="s">
        <v>2262</v>
      </c>
      <c r="F1684" s="8" t="s">
        <v>296</v>
      </c>
      <c r="G1684" s="9">
        <v>963</v>
      </c>
      <c r="H1684" s="9">
        <v>2064</v>
      </c>
      <c r="I1684" s="10" t="s">
        <v>2151</v>
      </c>
      <c r="J1684" s="40" t="s">
        <v>50</v>
      </c>
      <c r="K1684" s="4"/>
    </row>
    <row r="1685" spans="1:11" x14ac:dyDescent="0.2">
      <c r="A1685" s="38">
        <f t="shared" si="34"/>
        <v>1671</v>
      </c>
      <c r="B1685" s="11" t="s">
        <v>1183</v>
      </c>
      <c r="C1685" s="11" t="s">
        <v>2106</v>
      </c>
      <c r="D1685" s="11" t="s">
        <v>2263</v>
      </c>
      <c r="E1685" s="49">
        <v>2015.06</v>
      </c>
      <c r="F1685" s="12" t="s">
        <v>267</v>
      </c>
      <c r="G1685" s="13">
        <v>2310</v>
      </c>
      <c r="H1685" s="13">
        <v>4745</v>
      </c>
      <c r="I1685" s="14" t="s">
        <v>2293</v>
      </c>
      <c r="J1685" s="46" t="s">
        <v>50</v>
      </c>
      <c r="K1685" s="6"/>
    </row>
    <row r="1686" spans="1:11" x14ac:dyDescent="0.2">
      <c r="A1686" s="38">
        <f t="shared" si="34"/>
        <v>1672</v>
      </c>
      <c r="B1686" s="11" t="s">
        <v>949</v>
      </c>
      <c r="C1686" s="11" t="s">
        <v>2106</v>
      </c>
      <c r="D1686" s="15" t="s">
        <v>2366</v>
      </c>
      <c r="E1686" s="49">
        <v>2016.11</v>
      </c>
      <c r="F1686" s="12" t="s">
        <v>126</v>
      </c>
      <c r="G1686" s="16">
        <v>349</v>
      </c>
      <c r="H1686" s="17">
        <v>344</v>
      </c>
      <c r="I1686" s="14" t="s">
        <v>40</v>
      </c>
      <c r="J1686" s="18" t="s">
        <v>50</v>
      </c>
      <c r="K1686" s="6"/>
    </row>
    <row r="1687" spans="1:11" x14ac:dyDescent="0.2">
      <c r="A1687" s="38">
        <f t="shared" si="34"/>
        <v>1673</v>
      </c>
      <c r="B1687" s="7" t="s">
        <v>1303</v>
      </c>
      <c r="C1687" s="7" t="s">
        <v>2106</v>
      </c>
      <c r="D1687" s="7" t="s">
        <v>719</v>
      </c>
      <c r="E1687" s="49">
        <v>2014.08</v>
      </c>
      <c r="F1687" s="8" t="s">
        <v>184</v>
      </c>
      <c r="G1687" s="9">
        <v>1695</v>
      </c>
      <c r="H1687" s="9">
        <v>2765</v>
      </c>
      <c r="I1687" s="10" t="s">
        <v>2193</v>
      </c>
      <c r="J1687" s="40" t="s">
        <v>2163</v>
      </c>
      <c r="K1687" s="4"/>
    </row>
    <row r="1688" spans="1:11" x14ac:dyDescent="0.2">
      <c r="A1688" s="38">
        <f t="shared" si="34"/>
        <v>1674</v>
      </c>
      <c r="B1688" s="11" t="s">
        <v>1304</v>
      </c>
      <c r="C1688" s="11" t="s">
        <v>2106</v>
      </c>
      <c r="D1688" s="11" t="s">
        <v>719</v>
      </c>
      <c r="E1688" s="49">
        <v>2015.09</v>
      </c>
      <c r="F1688" s="12" t="s">
        <v>126</v>
      </c>
      <c r="G1688" s="13">
        <v>499</v>
      </c>
      <c r="H1688" s="13">
        <v>956</v>
      </c>
      <c r="I1688" s="14" t="s">
        <v>2306</v>
      </c>
      <c r="J1688" s="46" t="s">
        <v>2232</v>
      </c>
      <c r="K1688" s="6" t="s">
        <v>2276</v>
      </c>
    </row>
    <row r="1689" spans="1:11" x14ac:dyDescent="0.2">
      <c r="A1689" s="38">
        <f t="shared" si="34"/>
        <v>1675</v>
      </c>
      <c r="B1689" s="11" t="s">
        <v>1305</v>
      </c>
      <c r="C1689" s="11" t="s">
        <v>2106</v>
      </c>
      <c r="D1689" s="11" t="s">
        <v>719</v>
      </c>
      <c r="E1689" s="49">
        <v>2015.09</v>
      </c>
      <c r="F1689" s="12" t="s">
        <v>492</v>
      </c>
      <c r="G1689" s="13">
        <v>836</v>
      </c>
      <c r="H1689" s="13">
        <v>1479</v>
      </c>
      <c r="I1689" s="14" t="s">
        <v>2151</v>
      </c>
      <c r="J1689" s="46" t="s">
        <v>50</v>
      </c>
      <c r="K1689" s="6"/>
    </row>
    <row r="1690" spans="1:11" x14ac:dyDescent="0.2">
      <c r="A1690" s="38">
        <f t="shared" si="34"/>
        <v>1676</v>
      </c>
      <c r="B1690" s="11" t="s">
        <v>1306</v>
      </c>
      <c r="C1690" s="11" t="s">
        <v>2106</v>
      </c>
      <c r="D1690" s="11" t="s">
        <v>719</v>
      </c>
      <c r="E1690" s="49" t="s">
        <v>2558</v>
      </c>
      <c r="F1690" s="28" t="s">
        <v>2559</v>
      </c>
      <c r="G1690" s="13">
        <v>194</v>
      </c>
      <c r="H1690" s="13">
        <v>368</v>
      </c>
      <c r="I1690" s="14" t="s">
        <v>2273</v>
      </c>
      <c r="J1690" s="46" t="s">
        <v>2287</v>
      </c>
      <c r="K1690" s="6"/>
    </row>
    <row r="1691" spans="1:11" x14ac:dyDescent="0.2">
      <c r="A1691" s="38">
        <f t="shared" si="34"/>
        <v>1677</v>
      </c>
      <c r="B1691" s="11" t="s">
        <v>1694</v>
      </c>
      <c r="C1691" s="11" t="s">
        <v>2106</v>
      </c>
      <c r="D1691" s="30" t="s">
        <v>600</v>
      </c>
      <c r="E1691" s="49">
        <v>2016.04</v>
      </c>
      <c r="F1691" s="12" t="s">
        <v>126</v>
      </c>
      <c r="G1691" s="13">
        <v>784</v>
      </c>
      <c r="H1691" s="13">
        <v>1545</v>
      </c>
      <c r="I1691" s="14" t="s">
        <v>2155</v>
      </c>
      <c r="J1691" s="46" t="s">
        <v>50</v>
      </c>
      <c r="K1691" s="6"/>
    </row>
    <row r="1692" spans="1:11" x14ac:dyDescent="0.2">
      <c r="A1692" s="38">
        <f t="shared" si="34"/>
        <v>1678</v>
      </c>
      <c r="B1692" s="11" t="s">
        <v>1695</v>
      </c>
      <c r="C1692" s="11" t="s">
        <v>2106</v>
      </c>
      <c r="D1692" s="30" t="s">
        <v>2691</v>
      </c>
      <c r="E1692" s="49">
        <v>2017.03</v>
      </c>
      <c r="F1692" s="12" t="s">
        <v>126</v>
      </c>
      <c r="G1692" s="13">
        <v>425</v>
      </c>
      <c r="H1692" s="13">
        <v>822</v>
      </c>
      <c r="I1692" s="14" t="s">
        <v>2363</v>
      </c>
      <c r="J1692" s="18" t="s">
        <v>50</v>
      </c>
      <c r="K1692" s="6"/>
    </row>
    <row r="1693" spans="1:11" x14ac:dyDescent="0.2">
      <c r="A1693" s="38">
        <f t="shared" si="34"/>
        <v>1679</v>
      </c>
      <c r="B1693" s="21" t="s">
        <v>1696</v>
      </c>
      <c r="C1693" s="30" t="s">
        <v>2106</v>
      </c>
      <c r="D1693" s="30" t="s">
        <v>600</v>
      </c>
      <c r="E1693" s="49">
        <v>2017.09</v>
      </c>
      <c r="F1693" s="12" t="s">
        <v>2445</v>
      </c>
      <c r="G1693" s="13">
        <v>391</v>
      </c>
      <c r="H1693" s="13">
        <v>773</v>
      </c>
      <c r="I1693" s="14" t="s">
        <v>2363</v>
      </c>
      <c r="J1693" s="46" t="s">
        <v>2446</v>
      </c>
      <c r="K1693" s="6"/>
    </row>
    <row r="1694" spans="1:11" x14ac:dyDescent="0.2">
      <c r="A1694" s="38">
        <f t="shared" si="34"/>
        <v>1680</v>
      </c>
      <c r="B1694" s="11" t="s">
        <v>1698</v>
      </c>
      <c r="C1694" s="11" t="s">
        <v>2106</v>
      </c>
      <c r="D1694" s="30" t="s">
        <v>600</v>
      </c>
      <c r="E1694" s="49">
        <v>2019.03</v>
      </c>
      <c r="F1694" s="31" t="s">
        <v>404</v>
      </c>
      <c r="G1694" s="13">
        <v>5706</v>
      </c>
      <c r="H1694" s="13">
        <v>25950</v>
      </c>
      <c r="I1694" s="33" t="s">
        <v>2363</v>
      </c>
      <c r="J1694" s="33" t="s">
        <v>2363</v>
      </c>
      <c r="K1694" s="4" t="s">
        <v>2612</v>
      </c>
    </row>
    <row r="1695" spans="1:11" x14ac:dyDescent="0.2">
      <c r="A1695" s="38">
        <f t="shared" si="34"/>
        <v>1681</v>
      </c>
      <c r="B1695" s="11" t="s">
        <v>1841</v>
      </c>
      <c r="C1695" s="11" t="s">
        <v>2106</v>
      </c>
      <c r="D1695" s="11" t="s">
        <v>721</v>
      </c>
      <c r="E1695" s="49" t="s">
        <v>890</v>
      </c>
      <c r="F1695" s="12" t="s">
        <v>185</v>
      </c>
      <c r="G1695" s="13">
        <v>334</v>
      </c>
      <c r="H1695" s="13">
        <v>682</v>
      </c>
      <c r="I1695" s="14" t="s">
        <v>4</v>
      </c>
      <c r="J1695" s="46" t="s">
        <v>50</v>
      </c>
      <c r="K1695" s="6"/>
    </row>
    <row r="1696" spans="1:11" x14ac:dyDescent="0.2">
      <c r="A1696" s="38">
        <f t="shared" si="34"/>
        <v>1682</v>
      </c>
      <c r="B1696" s="11" t="s">
        <v>1842</v>
      </c>
      <c r="C1696" s="11" t="s">
        <v>2106</v>
      </c>
      <c r="D1696" s="11" t="s">
        <v>721</v>
      </c>
      <c r="E1696" s="49">
        <v>2017.03</v>
      </c>
      <c r="F1696" s="12" t="s">
        <v>152</v>
      </c>
      <c r="G1696" s="13">
        <v>293</v>
      </c>
      <c r="H1696" s="13">
        <v>626</v>
      </c>
      <c r="I1696" s="14" t="s">
        <v>2364</v>
      </c>
      <c r="J1696" s="18" t="s">
        <v>50</v>
      </c>
      <c r="K1696" s="6"/>
    </row>
    <row r="1697" spans="1:11" x14ac:dyDescent="0.2">
      <c r="A1697" s="38">
        <f t="shared" si="34"/>
        <v>1683</v>
      </c>
      <c r="B1697" s="24" t="s">
        <v>1962</v>
      </c>
      <c r="C1697" s="24" t="s">
        <v>2106</v>
      </c>
      <c r="D1697" s="24" t="s">
        <v>2529</v>
      </c>
      <c r="E1697" s="60">
        <v>2018.07</v>
      </c>
      <c r="F1697" s="25" t="s">
        <v>2530</v>
      </c>
      <c r="G1697" s="26">
        <v>320</v>
      </c>
      <c r="H1697" s="26">
        <v>787</v>
      </c>
      <c r="I1697" s="27" t="s">
        <v>2223</v>
      </c>
      <c r="J1697" s="70" t="s">
        <v>2494</v>
      </c>
      <c r="K1697" s="20"/>
    </row>
    <row r="1698" spans="1:11" x14ac:dyDescent="0.2">
      <c r="A1698" s="38">
        <f t="shared" si="34"/>
        <v>1684</v>
      </c>
      <c r="B1698" s="11" t="s">
        <v>1153</v>
      </c>
      <c r="C1698" s="11" t="s">
        <v>2106</v>
      </c>
      <c r="D1698" s="11" t="s">
        <v>2611</v>
      </c>
      <c r="E1698" s="49">
        <v>2019.03</v>
      </c>
      <c r="F1698" s="31" t="s">
        <v>601</v>
      </c>
      <c r="G1698" s="13">
        <v>2539</v>
      </c>
      <c r="H1698" s="13">
        <v>5029</v>
      </c>
      <c r="I1698" s="33" t="s">
        <v>40</v>
      </c>
      <c r="J1698" s="33" t="s">
        <v>33</v>
      </c>
      <c r="K1698" s="4"/>
    </row>
    <row r="1699" spans="1:11" x14ac:dyDescent="0.2">
      <c r="A1699" s="38">
        <f t="shared" si="34"/>
        <v>1685</v>
      </c>
      <c r="B1699" s="7" t="s">
        <v>1963</v>
      </c>
      <c r="C1699" s="7" t="s">
        <v>2106</v>
      </c>
      <c r="D1699" s="24" t="s">
        <v>1964</v>
      </c>
      <c r="E1699" s="48">
        <v>2020.09</v>
      </c>
      <c r="F1699" s="8" t="s">
        <v>798</v>
      </c>
      <c r="G1699" s="9">
        <v>5472</v>
      </c>
      <c r="H1699" s="9">
        <v>14224</v>
      </c>
      <c r="I1699" s="10" t="s">
        <v>571</v>
      </c>
      <c r="J1699" s="40" t="s">
        <v>571</v>
      </c>
      <c r="K1699" s="4"/>
    </row>
    <row r="1700" spans="1:11" x14ac:dyDescent="0.2">
      <c r="A1700" s="38">
        <f t="shared" si="34"/>
        <v>1686</v>
      </c>
      <c r="B1700" s="7" t="s">
        <v>2983</v>
      </c>
      <c r="C1700" s="7" t="s">
        <v>2984</v>
      </c>
      <c r="D1700" s="7" t="s">
        <v>2967</v>
      </c>
      <c r="E1700" s="7" t="s">
        <v>2985</v>
      </c>
      <c r="F1700" s="8" t="s">
        <v>2049</v>
      </c>
      <c r="G1700" s="9">
        <v>27</v>
      </c>
      <c r="H1700" s="9">
        <v>58</v>
      </c>
      <c r="I1700" s="10" t="s">
        <v>571</v>
      </c>
      <c r="J1700" s="40" t="s">
        <v>571</v>
      </c>
      <c r="K1700" s="4" t="s">
        <v>2967</v>
      </c>
    </row>
    <row r="1701" spans="1:11" x14ac:dyDescent="0.2">
      <c r="A1701" s="38">
        <f t="shared" si="34"/>
        <v>1687</v>
      </c>
      <c r="B1701" s="7" t="s">
        <v>2986</v>
      </c>
      <c r="C1701" s="7" t="s">
        <v>2984</v>
      </c>
      <c r="D1701" s="7" t="s">
        <v>2967</v>
      </c>
      <c r="E1701" s="7" t="s">
        <v>2985</v>
      </c>
      <c r="F1701" s="8" t="s">
        <v>604</v>
      </c>
      <c r="G1701" s="9">
        <v>32</v>
      </c>
      <c r="H1701" s="9">
        <v>64.290000000000006</v>
      </c>
      <c r="I1701" s="10" t="s">
        <v>571</v>
      </c>
      <c r="J1701" s="40" t="s">
        <v>571</v>
      </c>
      <c r="K1701" s="4" t="s">
        <v>2967</v>
      </c>
    </row>
    <row r="1702" spans="1:11" x14ac:dyDescent="0.2">
      <c r="A1702" s="38">
        <f t="shared" si="34"/>
        <v>1688</v>
      </c>
      <c r="B1702" s="7" t="s">
        <v>3026</v>
      </c>
      <c r="C1702" s="7" t="s">
        <v>2984</v>
      </c>
      <c r="D1702" s="7" t="s">
        <v>2967</v>
      </c>
      <c r="E1702" s="7" t="s">
        <v>3019</v>
      </c>
      <c r="F1702" s="8" t="s">
        <v>604</v>
      </c>
      <c r="G1702" s="9">
        <v>32</v>
      </c>
      <c r="H1702" s="9">
        <v>64.290000000000006</v>
      </c>
      <c r="I1702" s="10" t="s">
        <v>571</v>
      </c>
      <c r="J1702" s="40" t="s">
        <v>571</v>
      </c>
      <c r="K1702" s="4" t="s">
        <v>781</v>
      </c>
    </row>
    <row r="1703" spans="1:11" x14ac:dyDescent="0.2">
      <c r="A1703" s="38">
        <f t="shared" si="34"/>
        <v>1689</v>
      </c>
      <c r="B1703" s="7" t="s">
        <v>3027</v>
      </c>
      <c r="C1703" s="7" t="s">
        <v>2984</v>
      </c>
      <c r="D1703" s="7" t="s">
        <v>2967</v>
      </c>
      <c r="E1703" s="7" t="s">
        <v>3019</v>
      </c>
      <c r="F1703" s="8" t="s">
        <v>2941</v>
      </c>
      <c r="G1703" s="9">
        <v>37</v>
      </c>
      <c r="H1703" s="9">
        <v>89.96</v>
      </c>
      <c r="I1703" s="10" t="s">
        <v>571</v>
      </c>
      <c r="J1703" s="40" t="s">
        <v>571</v>
      </c>
      <c r="K1703" s="4" t="s">
        <v>2967</v>
      </c>
    </row>
    <row r="1704" spans="1:11" ht="32.4" thickBot="1" x14ac:dyDescent="0.25">
      <c r="A1704" s="97">
        <f t="shared" si="34"/>
        <v>1690</v>
      </c>
      <c r="B1704" s="98" t="s">
        <v>3070</v>
      </c>
      <c r="C1704" s="98" t="s">
        <v>2984</v>
      </c>
      <c r="D1704" s="98" t="s">
        <v>2967</v>
      </c>
      <c r="E1704" s="98" t="s">
        <v>3056</v>
      </c>
      <c r="F1704" s="99" t="s">
        <v>3071</v>
      </c>
      <c r="G1704" s="100">
        <v>1993</v>
      </c>
      <c r="H1704" s="100">
        <v>2555</v>
      </c>
      <c r="I1704" s="101" t="s">
        <v>571</v>
      </c>
      <c r="J1704" s="102" t="s">
        <v>571</v>
      </c>
      <c r="K1704" s="103" t="s">
        <v>2070</v>
      </c>
    </row>
    <row r="1705" spans="1:11" x14ac:dyDescent="0.2">
      <c r="A1705" s="91"/>
      <c r="B1705" s="92"/>
      <c r="C1705" s="92"/>
      <c r="D1705" s="92"/>
      <c r="E1705" s="92"/>
      <c r="F1705" s="93"/>
      <c r="G1705" s="94"/>
      <c r="H1705" s="94"/>
      <c r="I1705" s="95"/>
      <c r="J1705" s="96"/>
      <c r="K1705" s="92"/>
    </row>
  </sheetData>
  <autoFilter ref="A3:K4" xr:uid="{00000000-0009-0000-0000-000000000000}">
    <sortState ref="A6:K1579">
      <sortCondition ref="D3:D4"/>
    </sortState>
  </autoFilter>
  <sortState sortMethod="stroke" ref="A1539:K1551">
    <sortCondition ref="E1539:E1551"/>
  </sortState>
  <mergeCells count="20">
    <mergeCell ref="A5:K5"/>
    <mergeCell ref="A227:K227"/>
    <mergeCell ref="A489:K489"/>
    <mergeCell ref="A625:K625"/>
    <mergeCell ref="A1459:K1459"/>
    <mergeCell ref="A1542:K1542"/>
    <mergeCell ref="A1561:K1561"/>
    <mergeCell ref="A1567:K1567"/>
    <mergeCell ref="A1611:K1611"/>
    <mergeCell ref="A1627:K1627"/>
    <mergeCell ref="I3:I4"/>
    <mergeCell ref="J3:J4"/>
    <mergeCell ref="K3:K4"/>
    <mergeCell ref="A2:F2"/>
    <mergeCell ref="A3:A4"/>
    <mergeCell ref="B3:B4"/>
    <mergeCell ref="C3:C4"/>
    <mergeCell ref="D3:D4"/>
    <mergeCell ref="E3:E4"/>
    <mergeCell ref="F3:F4"/>
  </mergeCells>
  <phoneticPr fontId="2"/>
  <dataValidations count="7">
    <dataValidation imeMode="off" allowBlank="1" showInputMessage="1" showErrorMessage="1" sqref="G154:H154 JB154:JC154 SX154:SY154 ACT154:ACU154 AMP154:AMQ154 AWL154:AWM154 BGH154:BGI154 BQD154:BQE154 BZZ154:CAA154 CJV154:CJW154 CTR154:CTS154 DDN154:DDO154 DNJ154:DNK154 DXF154:DXG154 EHB154:EHC154 EQX154:EQY154 FAT154:FAU154 FKP154:FKQ154 FUL154:FUM154 GEH154:GEI154 GOD154:GOE154 GXZ154:GYA154 HHV154:HHW154 HRR154:HRS154 IBN154:IBO154 ILJ154:ILK154 IVF154:IVG154 JFB154:JFC154 JOX154:JOY154 JYT154:JYU154 KIP154:KIQ154 KSL154:KSM154 LCH154:LCI154 LMD154:LME154 LVZ154:LWA154 MFV154:MFW154 MPR154:MPS154 MZN154:MZO154 NJJ154:NJK154 NTF154:NTG154 ODB154:ODC154 OMX154:OMY154 OWT154:OWU154 PGP154:PGQ154 PQL154:PQM154 QAH154:QAI154 QKD154:QKE154 QTZ154:QUA154 RDV154:RDW154 RNR154:RNS154 RXN154:RXO154 SHJ154:SHK154 SRF154:SRG154 TBB154:TBC154 TKX154:TKY154 TUT154:TUU154 UEP154:UEQ154 UOL154:UOM154 UYH154:UYI154 VID154:VIE154 VRZ154:VSA154 WBV154:WBW154 WLR154:WLS154 WVN154:WVO154 G66006:H66006 JB66005:JC66005 SX66005:SY66005 ACT66005:ACU66005 AMP66005:AMQ66005 AWL66005:AWM66005 BGH66005:BGI66005 BQD66005:BQE66005 BZZ66005:CAA66005 CJV66005:CJW66005 CTR66005:CTS66005 DDN66005:DDO66005 DNJ66005:DNK66005 DXF66005:DXG66005 EHB66005:EHC66005 EQX66005:EQY66005 FAT66005:FAU66005 FKP66005:FKQ66005 FUL66005:FUM66005 GEH66005:GEI66005 GOD66005:GOE66005 GXZ66005:GYA66005 HHV66005:HHW66005 HRR66005:HRS66005 IBN66005:IBO66005 ILJ66005:ILK66005 IVF66005:IVG66005 JFB66005:JFC66005 JOX66005:JOY66005 JYT66005:JYU66005 KIP66005:KIQ66005 KSL66005:KSM66005 LCH66005:LCI66005 LMD66005:LME66005 LVZ66005:LWA66005 MFV66005:MFW66005 MPR66005:MPS66005 MZN66005:MZO66005 NJJ66005:NJK66005 NTF66005:NTG66005 ODB66005:ODC66005 OMX66005:OMY66005 OWT66005:OWU66005 PGP66005:PGQ66005 PQL66005:PQM66005 QAH66005:QAI66005 QKD66005:QKE66005 QTZ66005:QUA66005 RDV66005:RDW66005 RNR66005:RNS66005 RXN66005:RXO66005 SHJ66005:SHK66005 SRF66005:SRG66005 TBB66005:TBC66005 TKX66005:TKY66005 TUT66005:TUU66005 UEP66005:UEQ66005 UOL66005:UOM66005 UYH66005:UYI66005 VID66005:VIE66005 VRZ66005:VSA66005 WBV66005:WBW66005 WLR66005:WLS66005 WVN66005:WVO66005 G131542:H131542 JB131541:JC131541 SX131541:SY131541 ACT131541:ACU131541 AMP131541:AMQ131541 AWL131541:AWM131541 BGH131541:BGI131541 BQD131541:BQE131541 BZZ131541:CAA131541 CJV131541:CJW131541 CTR131541:CTS131541 DDN131541:DDO131541 DNJ131541:DNK131541 DXF131541:DXG131541 EHB131541:EHC131541 EQX131541:EQY131541 FAT131541:FAU131541 FKP131541:FKQ131541 FUL131541:FUM131541 GEH131541:GEI131541 GOD131541:GOE131541 GXZ131541:GYA131541 HHV131541:HHW131541 HRR131541:HRS131541 IBN131541:IBO131541 ILJ131541:ILK131541 IVF131541:IVG131541 JFB131541:JFC131541 JOX131541:JOY131541 JYT131541:JYU131541 KIP131541:KIQ131541 KSL131541:KSM131541 LCH131541:LCI131541 LMD131541:LME131541 LVZ131541:LWA131541 MFV131541:MFW131541 MPR131541:MPS131541 MZN131541:MZO131541 NJJ131541:NJK131541 NTF131541:NTG131541 ODB131541:ODC131541 OMX131541:OMY131541 OWT131541:OWU131541 PGP131541:PGQ131541 PQL131541:PQM131541 QAH131541:QAI131541 QKD131541:QKE131541 QTZ131541:QUA131541 RDV131541:RDW131541 RNR131541:RNS131541 RXN131541:RXO131541 SHJ131541:SHK131541 SRF131541:SRG131541 TBB131541:TBC131541 TKX131541:TKY131541 TUT131541:TUU131541 UEP131541:UEQ131541 UOL131541:UOM131541 UYH131541:UYI131541 VID131541:VIE131541 VRZ131541:VSA131541 WBV131541:WBW131541 WLR131541:WLS131541 WVN131541:WVO131541 G197078:H197078 JB197077:JC197077 SX197077:SY197077 ACT197077:ACU197077 AMP197077:AMQ197077 AWL197077:AWM197077 BGH197077:BGI197077 BQD197077:BQE197077 BZZ197077:CAA197077 CJV197077:CJW197077 CTR197077:CTS197077 DDN197077:DDO197077 DNJ197077:DNK197077 DXF197077:DXG197077 EHB197077:EHC197077 EQX197077:EQY197077 FAT197077:FAU197077 FKP197077:FKQ197077 FUL197077:FUM197077 GEH197077:GEI197077 GOD197077:GOE197077 GXZ197077:GYA197077 HHV197077:HHW197077 HRR197077:HRS197077 IBN197077:IBO197077 ILJ197077:ILK197077 IVF197077:IVG197077 JFB197077:JFC197077 JOX197077:JOY197077 JYT197077:JYU197077 KIP197077:KIQ197077 KSL197077:KSM197077 LCH197077:LCI197077 LMD197077:LME197077 LVZ197077:LWA197077 MFV197077:MFW197077 MPR197077:MPS197077 MZN197077:MZO197077 NJJ197077:NJK197077 NTF197077:NTG197077 ODB197077:ODC197077 OMX197077:OMY197077 OWT197077:OWU197077 PGP197077:PGQ197077 PQL197077:PQM197077 QAH197077:QAI197077 QKD197077:QKE197077 QTZ197077:QUA197077 RDV197077:RDW197077 RNR197077:RNS197077 RXN197077:RXO197077 SHJ197077:SHK197077 SRF197077:SRG197077 TBB197077:TBC197077 TKX197077:TKY197077 TUT197077:TUU197077 UEP197077:UEQ197077 UOL197077:UOM197077 UYH197077:UYI197077 VID197077:VIE197077 VRZ197077:VSA197077 WBV197077:WBW197077 WLR197077:WLS197077 WVN197077:WVO197077 G262614:H262614 JB262613:JC262613 SX262613:SY262613 ACT262613:ACU262613 AMP262613:AMQ262613 AWL262613:AWM262613 BGH262613:BGI262613 BQD262613:BQE262613 BZZ262613:CAA262613 CJV262613:CJW262613 CTR262613:CTS262613 DDN262613:DDO262613 DNJ262613:DNK262613 DXF262613:DXG262613 EHB262613:EHC262613 EQX262613:EQY262613 FAT262613:FAU262613 FKP262613:FKQ262613 FUL262613:FUM262613 GEH262613:GEI262613 GOD262613:GOE262613 GXZ262613:GYA262613 HHV262613:HHW262613 HRR262613:HRS262613 IBN262613:IBO262613 ILJ262613:ILK262613 IVF262613:IVG262613 JFB262613:JFC262613 JOX262613:JOY262613 JYT262613:JYU262613 KIP262613:KIQ262613 KSL262613:KSM262613 LCH262613:LCI262613 LMD262613:LME262613 LVZ262613:LWA262613 MFV262613:MFW262613 MPR262613:MPS262613 MZN262613:MZO262613 NJJ262613:NJK262613 NTF262613:NTG262613 ODB262613:ODC262613 OMX262613:OMY262613 OWT262613:OWU262613 PGP262613:PGQ262613 PQL262613:PQM262613 QAH262613:QAI262613 QKD262613:QKE262613 QTZ262613:QUA262613 RDV262613:RDW262613 RNR262613:RNS262613 RXN262613:RXO262613 SHJ262613:SHK262613 SRF262613:SRG262613 TBB262613:TBC262613 TKX262613:TKY262613 TUT262613:TUU262613 UEP262613:UEQ262613 UOL262613:UOM262613 UYH262613:UYI262613 VID262613:VIE262613 VRZ262613:VSA262613 WBV262613:WBW262613 WLR262613:WLS262613 WVN262613:WVO262613 G328150:H328150 JB328149:JC328149 SX328149:SY328149 ACT328149:ACU328149 AMP328149:AMQ328149 AWL328149:AWM328149 BGH328149:BGI328149 BQD328149:BQE328149 BZZ328149:CAA328149 CJV328149:CJW328149 CTR328149:CTS328149 DDN328149:DDO328149 DNJ328149:DNK328149 DXF328149:DXG328149 EHB328149:EHC328149 EQX328149:EQY328149 FAT328149:FAU328149 FKP328149:FKQ328149 FUL328149:FUM328149 GEH328149:GEI328149 GOD328149:GOE328149 GXZ328149:GYA328149 HHV328149:HHW328149 HRR328149:HRS328149 IBN328149:IBO328149 ILJ328149:ILK328149 IVF328149:IVG328149 JFB328149:JFC328149 JOX328149:JOY328149 JYT328149:JYU328149 KIP328149:KIQ328149 KSL328149:KSM328149 LCH328149:LCI328149 LMD328149:LME328149 LVZ328149:LWA328149 MFV328149:MFW328149 MPR328149:MPS328149 MZN328149:MZO328149 NJJ328149:NJK328149 NTF328149:NTG328149 ODB328149:ODC328149 OMX328149:OMY328149 OWT328149:OWU328149 PGP328149:PGQ328149 PQL328149:PQM328149 QAH328149:QAI328149 QKD328149:QKE328149 QTZ328149:QUA328149 RDV328149:RDW328149 RNR328149:RNS328149 RXN328149:RXO328149 SHJ328149:SHK328149 SRF328149:SRG328149 TBB328149:TBC328149 TKX328149:TKY328149 TUT328149:TUU328149 UEP328149:UEQ328149 UOL328149:UOM328149 UYH328149:UYI328149 VID328149:VIE328149 VRZ328149:VSA328149 WBV328149:WBW328149 WLR328149:WLS328149 WVN328149:WVO328149 G393686:H393686 JB393685:JC393685 SX393685:SY393685 ACT393685:ACU393685 AMP393685:AMQ393685 AWL393685:AWM393685 BGH393685:BGI393685 BQD393685:BQE393685 BZZ393685:CAA393685 CJV393685:CJW393685 CTR393685:CTS393685 DDN393685:DDO393685 DNJ393685:DNK393685 DXF393685:DXG393685 EHB393685:EHC393685 EQX393685:EQY393685 FAT393685:FAU393685 FKP393685:FKQ393685 FUL393685:FUM393685 GEH393685:GEI393685 GOD393685:GOE393685 GXZ393685:GYA393685 HHV393685:HHW393685 HRR393685:HRS393685 IBN393685:IBO393685 ILJ393685:ILK393685 IVF393685:IVG393685 JFB393685:JFC393685 JOX393685:JOY393685 JYT393685:JYU393685 KIP393685:KIQ393685 KSL393685:KSM393685 LCH393685:LCI393685 LMD393685:LME393685 LVZ393685:LWA393685 MFV393685:MFW393685 MPR393685:MPS393685 MZN393685:MZO393685 NJJ393685:NJK393685 NTF393685:NTG393685 ODB393685:ODC393685 OMX393685:OMY393685 OWT393685:OWU393685 PGP393685:PGQ393685 PQL393685:PQM393685 QAH393685:QAI393685 QKD393685:QKE393685 QTZ393685:QUA393685 RDV393685:RDW393685 RNR393685:RNS393685 RXN393685:RXO393685 SHJ393685:SHK393685 SRF393685:SRG393685 TBB393685:TBC393685 TKX393685:TKY393685 TUT393685:TUU393685 UEP393685:UEQ393685 UOL393685:UOM393685 UYH393685:UYI393685 VID393685:VIE393685 VRZ393685:VSA393685 WBV393685:WBW393685 WLR393685:WLS393685 WVN393685:WVO393685 G459222:H459222 JB459221:JC459221 SX459221:SY459221 ACT459221:ACU459221 AMP459221:AMQ459221 AWL459221:AWM459221 BGH459221:BGI459221 BQD459221:BQE459221 BZZ459221:CAA459221 CJV459221:CJW459221 CTR459221:CTS459221 DDN459221:DDO459221 DNJ459221:DNK459221 DXF459221:DXG459221 EHB459221:EHC459221 EQX459221:EQY459221 FAT459221:FAU459221 FKP459221:FKQ459221 FUL459221:FUM459221 GEH459221:GEI459221 GOD459221:GOE459221 GXZ459221:GYA459221 HHV459221:HHW459221 HRR459221:HRS459221 IBN459221:IBO459221 ILJ459221:ILK459221 IVF459221:IVG459221 JFB459221:JFC459221 JOX459221:JOY459221 JYT459221:JYU459221 KIP459221:KIQ459221 KSL459221:KSM459221 LCH459221:LCI459221 LMD459221:LME459221 LVZ459221:LWA459221 MFV459221:MFW459221 MPR459221:MPS459221 MZN459221:MZO459221 NJJ459221:NJK459221 NTF459221:NTG459221 ODB459221:ODC459221 OMX459221:OMY459221 OWT459221:OWU459221 PGP459221:PGQ459221 PQL459221:PQM459221 QAH459221:QAI459221 QKD459221:QKE459221 QTZ459221:QUA459221 RDV459221:RDW459221 RNR459221:RNS459221 RXN459221:RXO459221 SHJ459221:SHK459221 SRF459221:SRG459221 TBB459221:TBC459221 TKX459221:TKY459221 TUT459221:TUU459221 UEP459221:UEQ459221 UOL459221:UOM459221 UYH459221:UYI459221 VID459221:VIE459221 VRZ459221:VSA459221 WBV459221:WBW459221 WLR459221:WLS459221 WVN459221:WVO459221 G524758:H524758 JB524757:JC524757 SX524757:SY524757 ACT524757:ACU524757 AMP524757:AMQ524757 AWL524757:AWM524757 BGH524757:BGI524757 BQD524757:BQE524757 BZZ524757:CAA524757 CJV524757:CJW524757 CTR524757:CTS524757 DDN524757:DDO524757 DNJ524757:DNK524757 DXF524757:DXG524757 EHB524757:EHC524757 EQX524757:EQY524757 FAT524757:FAU524757 FKP524757:FKQ524757 FUL524757:FUM524757 GEH524757:GEI524757 GOD524757:GOE524757 GXZ524757:GYA524757 HHV524757:HHW524757 HRR524757:HRS524757 IBN524757:IBO524757 ILJ524757:ILK524757 IVF524757:IVG524757 JFB524757:JFC524757 JOX524757:JOY524757 JYT524757:JYU524757 KIP524757:KIQ524757 KSL524757:KSM524757 LCH524757:LCI524757 LMD524757:LME524757 LVZ524757:LWA524757 MFV524757:MFW524757 MPR524757:MPS524757 MZN524757:MZO524757 NJJ524757:NJK524757 NTF524757:NTG524757 ODB524757:ODC524757 OMX524757:OMY524757 OWT524757:OWU524757 PGP524757:PGQ524757 PQL524757:PQM524757 QAH524757:QAI524757 QKD524757:QKE524757 QTZ524757:QUA524757 RDV524757:RDW524757 RNR524757:RNS524757 RXN524757:RXO524757 SHJ524757:SHK524757 SRF524757:SRG524757 TBB524757:TBC524757 TKX524757:TKY524757 TUT524757:TUU524757 UEP524757:UEQ524757 UOL524757:UOM524757 UYH524757:UYI524757 VID524757:VIE524757 VRZ524757:VSA524757 WBV524757:WBW524757 WLR524757:WLS524757 WVN524757:WVO524757 G590294:H590294 JB590293:JC590293 SX590293:SY590293 ACT590293:ACU590293 AMP590293:AMQ590293 AWL590293:AWM590293 BGH590293:BGI590293 BQD590293:BQE590293 BZZ590293:CAA590293 CJV590293:CJW590293 CTR590293:CTS590293 DDN590293:DDO590293 DNJ590293:DNK590293 DXF590293:DXG590293 EHB590293:EHC590293 EQX590293:EQY590293 FAT590293:FAU590293 FKP590293:FKQ590293 FUL590293:FUM590293 GEH590293:GEI590293 GOD590293:GOE590293 GXZ590293:GYA590293 HHV590293:HHW590293 HRR590293:HRS590293 IBN590293:IBO590293 ILJ590293:ILK590293 IVF590293:IVG590293 JFB590293:JFC590293 JOX590293:JOY590293 JYT590293:JYU590293 KIP590293:KIQ590293 KSL590293:KSM590293 LCH590293:LCI590293 LMD590293:LME590293 LVZ590293:LWA590293 MFV590293:MFW590293 MPR590293:MPS590293 MZN590293:MZO590293 NJJ590293:NJK590293 NTF590293:NTG590293 ODB590293:ODC590293 OMX590293:OMY590293 OWT590293:OWU590293 PGP590293:PGQ590293 PQL590293:PQM590293 QAH590293:QAI590293 QKD590293:QKE590293 QTZ590293:QUA590293 RDV590293:RDW590293 RNR590293:RNS590293 RXN590293:RXO590293 SHJ590293:SHK590293 SRF590293:SRG590293 TBB590293:TBC590293 TKX590293:TKY590293 TUT590293:TUU590293 UEP590293:UEQ590293 UOL590293:UOM590293 UYH590293:UYI590293 VID590293:VIE590293 VRZ590293:VSA590293 WBV590293:WBW590293 WLR590293:WLS590293 WVN590293:WVO590293 G655830:H655830 JB655829:JC655829 SX655829:SY655829 ACT655829:ACU655829 AMP655829:AMQ655829 AWL655829:AWM655829 BGH655829:BGI655829 BQD655829:BQE655829 BZZ655829:CAA655829 CJV655829:CJW655829 CTR655829:CTS655829 DDN655829:DDO655829 DNJ655829:DNK655829 DXF655829:DXG655829 EHB655829:EHC655829 EQX655829:EQY655829 FAT655829:FAU655829 FKP655829:FKQ655829 FUL655829:FUM655829 GEH655829:GEI655829 GOD655829:GOE655829 GXZ655829:GYA655829 HHV655829:HHW655829 HRR655829:HRS655829 IBN655829:IBO655829 ILJ655829:ILK655829 IVF655829:IVG655829 JFB655829:JFC655829 JOX655829:JOY655829 JYT655829:JYU655829 KIP655829:KIQ655829 KSL655829:KSM655829 LCH655829:LCI655829 LMD655829:LME655829 LVZ655829:LWA655829 MFV655829:MFW655829 MPR655829:MPS655829 MZN655829:MZO655829 NJJ655829:NJK655829 NTF655829:NTG655829 ODB655829:ODC655829 OMX655829:OMY655829 OWT655829:OWU655829 PGP655829:PGQ655829 PQL655829:PQM655829 QAH655829:QAI655829 QKD655829:QKE655829 QTZ655829:QUA655829 RDV655829:RDW655829 RNR655829:RNS655829 RXN655829:RXO655829 SHJ655829:SHK655829 SRF655829:SRG655829 TBB655829:TBC655829 TKX655829:TKY655829 TUT655829:TUU655829 UEP655829:UEQ655829 UOL655829:UOM655829 UYH655829:UYI655829 VID655829:VIE655829 VRZ655829:VSA655829 WBV655829:WBW655829 WLR655829:WLS655829 WVN655829:WVO655829 G721366:H721366 JB721365:JC721365 SX721365:SY721365 ACT721365:ACU721365 AMP721365:AMQ721365 AWL721365:AWM721365 BGH721365:BGI721365 BQD721365:BQE721365 BZZ721365:CAA721365 CJV721365:CJW721365 CTR721365:CTS721365 DDN721365:DDO721365 DNJ721365:DNK721365 DXF721365:DXG721365 EHB721365:EHC721365 EQX721365:EQY721365 FAT721365:FAU721365 FKP721365:FKQ721365 FUL721365:FUM721365 GEH721365:GEI721365 GOD721365:GOE721365 GXZ721365:GYA721365 HHV721365:HHW721365 HRR721365:HRS721365 IBN721365:IBO721365 ILJ721365:ILK721365 IVF721365:IVG721365 JFB721365:JFC721365 JOX721365:JOY721365 JYT721365:JYU721365 KIP721365:KIQ721365 KSL721365:KSM721365 LCH721365:LCI721365 LMD721365:LME721365 LVZ721365:LWA721365 MFV721365:MFW721365 MPR721365:MPS721365 MZN721365:MZO721365 NJJ721365:NJK721365 NTF721365:NTG721365 ODB721365:ODC721365 OMX721365:OMY721365 OWT721365:OWU721365 PGP721365:PGQ721365 PQL721365:PQM721365 QAH721365:QAI721365 QKD721365:QKE721365 QTZ721365:QUA721365 RDV721365:RDW721365 RNR721365:RNS721365 RXN721365:RXO721365 SHJ721365:SHK721365 SRF721365:SRG721365 TBB721365:TBC721365 TKX721365:TKY721365 TUT721365:TUU721365 UEP721365:UEQ721365 UOL721365:UOM721365 UYH721365:UYI721365 VID721365:VIE721365 VRZ721365:VSA721365 WBV721365:WBW721365 WLR721365:WLS721365 WVN721365:WVO721365 G786902:H786902 JB786901:JC786901 SX786901:SY786901 ACT786901:ACU786901 AMP786901:AMQ786901 AWL786901:AWM786901 BGH786901:BGI786901 BQD786901:BQE786901 BZZ786901:CAA786901 CJV786901:CJW786901 CTR786901:CTS786901 DDN786901:DDO786901 DNJ786901:DNK786901 DXF786901:DXG786901 EHB786901:EHC786901 EQX786901:EQY786901 FAT786901:FAU786901 FKP786901:FKQ786901 FUL786901:FUM786901 GEH786901:GEI786901 GOD786901:GOE786901 GXZ786901:GYA786901 HHV786901:HHW786901 HRR786901:HRS786901 IBN786901:IBO786901 ILJ786901:ILK786901 IVF786901:IVG786901 JFB786901:JFC786901 JOX786901:JOY786901 JYT786901:JYU786901 KIP786901:KIQ786901 KSL786901:KSM786901 LCH786901:LCI786901 LMD786901:LME786901 LVZ786901:LWA786901 MFV786901:MFW786901 MPR786901:MPS786901 MZN786901:MZO786901 NJJ786901:NJK786901 NTF786901:NTG786901 ODB786901:ODC786901 OMX786901:OMY786901 OWT786901:OWU786901 PGP786901:PGQ786901 PQL786901:PQM786901 QAH786901:QAI786901 QKD786901:QKE786901 QTZ786901:QUA786901 RDV786901:RDW786901 RNR786901:RNS786901 RXN786901:RXO786901 SHJ786901:SHK786901 SRF786901:SRG786901 TBB786901:TBC786901 TKX786901:TKY786901 TUT786901:TUU786901 UEP786901:UEQ786901 UOL786901:UOM786901 UYH786901:UYI786901 VID786901:VIE786901 VRZ786901:VSA786901 WBV786901:WBW786901 WLR786901:WLS786901 WVN786901:WVO786901 G852438:H852438 JB852437:JC852437 SX852437:SY852437 ACT852437:ACU852437 AMP852437:AMQ852437 AWL852437:AWM852437 BGH852437:BGI852437 BQD852437:BQE852437 BZZ852437:CAA852437 CJV852437:CJW852437 CTR852437:CTS852437 DDN852437:DDO852437 DNJ852437:DNK852437 DXF852437:DXG852437 EHB852437:EHC852437 EQX852437:EQY852437 FAT852437:FAU852437 FKP852437:FKQ852437 FUL852437:FUM852437 GEH852437:GEI852437 GOD852437:GOE852437 GXZ852437:GYA852437 HHV852437:HHW852437 HRR852437:HRS852437 IBN852437:IBO852437 ILJ852437:ILK852437 IVF852437:IVG852437 JFB852437:JFC852437 JOX852437:JOY852437 JYT852437:JYU852437 KIP852437:KIQ852437 KSL852437:KSM852437 LCH852437:LCI852437 LMD852437:LME852437 LVZ852437:LWA852437 MFV852437:MFW852437 MPR852437:MPS852437 MZN852437:MZO852437 NJJ852437:NJK852437 NTF852437:NTG852437 ODB852437:ODC852437 OMX852437:OMY852437 OWT852437:OWU852437 PGP852437:PGQ852437 PQL852437:PQM852437 QAH852437:QAI852437 QKD852437:QKE852437 QTZ852437:QUA852437 RDV852437:RDW852437 RNR852437:RNS852437 RXN852437:RXO852437 SHJ852437:SHK852437 SRF852437:SRG852437 TBB852437:TBC852437 TKX852437:TKY852437 TUT852437:TUU852437 UEP852437:UEQ852437 UOL852437:UOM852437 UYH852437:UYI852437 VID852437:VIE852437 VRZ852437:VSA852437 WBV852437:WBW852437 WLR852437:WLS852437 WVN852437:WVO852437 G917974:H917974 JB917973:JC917973 SX917973:SY917973 ACT917973:ACU917973 AMP917973:AMQ917973 AWL917973:AWM917973 BGH917973:BGI917973 BQD917973:BQE917973 BZZ917973:CAA917973 CJV917973:CJW917973 CTR917973:CTS917973 DDN917973:DDO917973 DNJ917973:DNK917973 DXF917973:DXG917973 EHB917973:EHC917973 EQX917973:EQY917973 FAT917973:FAU917973 FKP917973:FKQ917973 FUL917973:FUM917973 GEH917973:GEI917973 GOD917973:GOE917973 GXZ917973:GYA917973 HHV917973:HHW917973 HRR917973:HRS917973 IBN917973:IBO917973 ILJ917973:ILK917973 IVF917973:IVG917973 JFB917973:JFC917973 JOX917973:JOY917973 JYT917973:JYU917973 KIP917973:KIQ917973 KSL917973:KSM917973 LCH917973:LCI917973 LMD917973:LME917973 LVZ917973:LWA917973 MFV917973:MFW917973 MPR917973:MPS917973 MZN917973:MZO917973 NJJ917973:NJK917973 NTF917973:NTG917973 ODB917973:ODC917973 OMX917973:OMY917973 OWT917973:OWU917973 PGP917973:PGQ917973 PQL917973:PQM917973 QAH917973:QAI917973 QKD917973:QKE917973 QTZ917973:QUA917973 RDV917973:RDW917973 RNR917973:RNS917973 RXN917973:RXO917973 SHJ917973:SHK917973 SRF917973:SRG917973 TBB917973:TBC917973 TKX917973:TKY917973 TUT917973:TUU917973 UEP917973:UEQ917973 UOL917973:UOM917973 UYH917973:UYI917973 VID917973:VIE917973 VRZ917973:VSA917973 WBV917973:WBW917973 WLR917973:WLS917973 WVN917973:WVO917973 G983510:H983510 JB983509:JC983509 SX983509:SY983509 ACT983509:ACU983509 AMP983509:AMQ983509 AWL983509:AWM983509 BGH983509:BGI983509 BQD983509:BQE983509 BZZ983509:CAA983509 CJV983509:CJW983509 CTR983509:CTS983509 DDN983509:DDO983509 DNJ983509:DNK983509 DXF983509:DXG983509 EHB983509:EHC983509 EQX983509:EQY983509 FAT983509:FAU983509 FKP983509:FKQ983509 FUL983509:FUM983509 GEH983509:GEI983509 GOD983509:GOE983509 GXZ983509:GYA983509 HHV983509:HHW983509 HRR983509:HRS983509 IBN983509:IBO983509 ILJ983509:ILK983509 IVF983509:IVG983509 JFB983509:JFC983509 JOX983509:JOY983509 JYT983509:JYU983509 KIP983509:KIQ983509 KSL983509:KSM983509 LCH983509:LCI983509 LMD983509:LME983509 LVZ983509:LWA983509 MFV983509:MFW983509 MPR983509:MPS983509 MZN983509:MZO983509 NJJ983509:NJK983509 NTF983509:NTG983509 ODB983509:ODC983509 OMX983509:OMY983509 OWT983509:OWU983509 PGP983509:PGQ983509 PQL983509:PQM983509 QAH983509:QAI983509 QKD983509:QKE983509 QTZ983509:QUA983509 RDV983509:RDW983509 RNR983509:RNS983509 RXN983509:RXO983509 SHJ983509:SHK983509 SRF983509:SRG983509 TBB983509:TBC983509 TKX983509:TKY983509 TUT983509:TUU983509 UEP983509:UEQ983509 UOL983509:UOM983509 UYH983509:UYI983509 VID983509:VIE983509 VRZ983509:VSA983509 WBV983509:WBW983509 WLR983509:WLS983509 WVN983509:WVO983509 G297:H297 JB297:JC297 SX297:SY297 ACT297:ACU297 AMP297:AMQ297 AWL297:AWM297 BGH297:BGI297 BQD297:BQE297 BZZ297:CAA297 CJV297:CJW297 CTR297:CTS297 DDN297:DDO297 DNJ297:DNK297 DXF297:DXG297 EHB297:EHC297 EQX297:EQY297 FAT297:FAU297 FKP297:FKQ297 FUL297:FUM297 GEH297:GEI297 GOD297:GOE297 GXZ297:GYA297 HHV297:HHW297 HRR297:HRS297 IBN297:IBO297 ILJ297:ILK297 IVF297:IVG297 JFB297:JFC297 JOX297:JOY297 JYT297:JYU297 KIP297:KIQ297 KSL297:KSM297 LCH297:LCI297 LMD297:LME297 LVZ297:LWA297 MFV297:MFW297 MPR297:MPS297 MZN297:MZO297 NJJ297:NJK297 NTF297:NTG297 ODB297:ODC297 OMX297:OMY297 OWT297:OWU297 PGP297:PGQ297 PQL297:PQM297 QAH297:QAI297 QKD297:QKE297 QTZ297:QUA297 RDV297:RDW297 RNR297:RNS297 RXN297:RXO297 SHJ297:SHK297 SRF297:SRG297 TBB297:TBC297 TKX297:TKY297 TUT297:TUU297 UEP297:UEQ297 UOL297:UOM297 UYH297:UYI297 VID297:VIE297 VRZ297:VSA297 WBV297:WBW297 WLR297:WLS297 WVN297:WVO297 G66106:H66106 JB66105:JC66105 SX66105:SY66105 ACT66105:ACU66105 AMP66105:AMQ66105 AWL66105:AWM66105 BGH66105:BGI66105 BQD66105:BQE66105 BZZ66105:CAA66105 CJV66105:CJW66105 CTR66105:CTS66105 DDN66105:DDO66105 DNJ66105:DNK66105 DXF66105:DXG66105 EHB66105:EHC66105 EQX66105:EQY66105 FAT66105:FAU66105 FKP66105:FKQ66105 FUL66105:FUM66105 GEH66105:GEI66105 GOD66105:GOE66105 GXZ66105:GYA66105 HHV66105:HHW66105 HRR66105:HRS66105 IBN66105:IBO66105 ILJ66105:ILK66105 IVF66105:IVG66105 JFB66105:JFC66105 JOX66105:JOY66105 JYT66105:JYU66105 KIP66105:KIQ66105 KSL66105:KSM66105 LCH66105:LCI66105 LMD66105:LME66105 LVZ66105:LWA66105 MFV66105:MFW66105 MPR66105:MPS66105 MZN66105:MZO66105 NJJ66105:NJK66105 NTF66105:NTG66105 ODB66105:ODC66105 OMX66105:OMY66105 OWT66105:OWU66105 PGP66105:PGQ66105 PQL66105:PQM66105 QAH66105:QAI66105 QKD66105:QKE66105 QTZ66105:QUA66105 RDV66105:RDW66105 RNR66105:RNS66105 RXN66105:RXO66105 SHJ66105:SHK66105 SRF66105:SRG66105 TBB66105:TBC66105 TKX66105:TKY66105 TUT66105:TUU66105 UEP66105:UEQ66105 UOL66105:UOM66105 UYH66105:UYI66105 VID66105:VIE66105 VRZ66105:VSA66105 WBV66105:WBW66105 WLR66105:WLS66105 WVN66105:WVO66105 G131642:H131642 JB131641:JC131641 SX131641:SY131641 ACT131641:ACU131641 AMP131641:AMQ131641 AWL131641:AWM131641 BGH131641:BGI131641 BQD131641:BQE131641 BZZ131641:CAA131641 CJV131641:CJW131641 CTR131641:CTS131641 DDN131641:DDO131641 DNJ131641:DNK131641 DXF131641:DXG131641 EHB131641:EHC131641 EQX131641:EQY131641 FAT131641:FAU131641 FKP131641:FKQ131641 FUL131641:FUM131641 GEH131641:GEI131641 GOD131641:GOE131641 GXZ131641:GYA131641 HHV131641:HHW131641 HRR131641:HRS131641 IBN131641:IBO131641 ILJ131641:ILK131641 IVF131641:IVG131641 JFB131641:JFC131641 JOX131641:JOY131641 JYT131641:JYU131641 KIP131641:KIQ131641 KSL131641:KSM131641 LCH131641:LCI131641 LMD131641:LME131641 LVZ131641:LWA131641 MFV131641:MFW131641 MPR131641:MPS131641 MZN131641:MZO131641 NJJ131641:NJK131641 NTF131641:NTG131641 ODB131641:ODC131641 OMX131641:OMY131641 OWT131641:OWU131641 PGP131641:PGQ131641 PQL131641:PQM131641 QAH131641:QAI131641 QKD131641:QKE131641 QTZ131641:QUA131641 RDV131641:RDW131641 RNR131641:RNS131641 RXN131641:RXO131641 SHJ131641:SHK131641 SRF131641:SRG131641 TBB131641:TBC131641 TKX131641:TKY131641 TUT131641:TUU131641 UEP131641:UEQ131641 UOL131641:UOM131641 UYH131641:UYI131641 VID131641:VIE131641 VRZ131641:VSA131641 WBV131641:WBW131641 WLR131641:WLS131641 WVN131641:WVO131641 G197178:H197178 JB197177:JC197177 SX197177:SY197177 ACT197177:ACU197177 AMP197177:AMQ197177 AWL197177:AWM197177 BGH197177:BGI197177 BQD197177:BQE197177 BZZ197177:CAA197177 CJV197177:CJW197177 CTR197177:CTS197177 DDN197177:DDO197177 DNJ197177:DNK197177 DXF197177:DXG197177 EHB197177:EHC197177 EQX197177:EQY197177 FAT197177:FAU197177 FKP197177:FKQ197177 FUL197177:FUM197177 GEH197177:GEI197177 GOD197177:GOE197177 GXZ197177:GYA197177 HHV197177:HHW197177 HRR197177:HRS197177 IBN197177:IBO197177 ILJ197177:ILK197177 IVF197177:IVG197177 JFB197177:JFC197177 JOX197177:JOY197177 JYT197177:JYU197177 KIP197177:KIQ197177 KSL197177:KSM197177 LCH197177:LCI197177 LMD197177:LME197177 LVZ197177:LWA197177 MFV197177:MFW197177 MPR197177:MPS197177 MZN197177:MZO197177 NJJ197177:NJK197177 NTF197177:NTG197177 ODB197177:ODC197177 OMX197177:OMY197177 OWT197177:OWU197177 PGP197177:PGQ197177 PQL197177:PQM197177 QAH197177:QAI197177 QKD197177:QKE197177 QTZ197177:QUA197177 RDV197177:RDW197177 RNR197177:RNS197177 RXN197177:RXO197177 SHJ197177:SHK197177 SRF197177:SRG197177 TBB197177:TBC197177 TKX197177:TKY197177 TUT197177:TUU197177 UEP197177:UEQ197177 UOL197177:UOM197177 UYH197177:UYI197177 VID197177:VIE197177 VRZ197177:VSA197177 WBV197177:WBW197177 WLR197177:WLS197177 WVN197177:WVO197177 G262714:H262714 JB262713:JC262713 SX262713:SY262713 ACT262713:ACU262713 AMP262713:AMQ262713 AWL262713:AWM262713 BGH262713:BGI262713 BQD262713:BQE262713 BZZ262713:CAA262713 CJV262713:CJW262713 CTR262713:CTS262713 DDN262713:DDO262713 DNJ262713:DNK262713 DXF262713:DXG262713 EHB262713:EHC262713 EQX262713:EQY262713 FAT262713:FAU262713 FKP262713:FKQ262713 FUL262713:FUM262713 GEH262713:GEI262713 GOD262713:GOE262713 GXZ262713:GYA262713 HHV262713:HHW262713 HRR262713:HRS262713 IBN262713:IBO262713 ILJ262713:ILK262713 IVF262713:IVG262713 JFB262713:JFC262713 JOX262713:JOY262713 JYT262713:JYU262713 KIP262713:KIQ262713 KSL262713:KSM262713 LCH262713:LCI262713 LMD262713:LME262713 LVZ262713:LWA262713 MFV262713:MFW262713 MPR262713:MPS262713 MZN262713:MZO262713 NJJ262713:NJK262713 NTF262713:NTG262713 ODB262713:ODC262713 OMX262713:OMY262713 OWT262713:OWU262713 PGP262713:PGQ262713 PQL262713:PQM262713 QAH262713:QAI262713 QKD262713:QKE262713 QTZ262713:QUA262713 RDV262713:RDW262713 RNR262713:RNS262713 RXN262713:RXO262713 SHJ262713:SHK262713 SRF262713:SRG262713 TBB262713:TBC262713 TKX262713:TKY262713 TUT262713:TUU262713 UEP262713:UEQ262713 UOL262713:UOM262713 UYH262713:UYI262713 VID262713:VIE262713 VRZ262713:VSA262713 WBV262713:WBW262713 WLR262713:WLS262713 WVN262713:WVO262713 G328250:H328250 JB328249:JC328249 SX328249:SY328249 ACT328249:ACU328249 AMP328249:AMQ328249 AWL328249:AWM328249 BGH328249:BGI328249 BQD328249:BQE328249 BZZ328249:CAA328249 CJV328249:CJW328249 CTR328249:CTS328249 DDN328249:DDO328249 DNJ328249:DNK328249 DXF328249:DXG328249 EHB328249:EHC328249 EQX328249:EQY328249 FAT328249:FAU328249 FKP328249:FKQ328249 FUL328249:FUM328249 GEH328249:GEI328249 GOD328249:GOE328249 GXZ328249:GYA328249 HHV328249:HHW328249 HRR328249:HRS328249 IBN328249:IBO328249 ILJ328249:ILK328249 IVF328249:IVG328249 JFB328249:JFC328249 JOX328249:JOY328249 JYT328249:JYU328249 KIP328249:KIQ328249 KSL328249:KSM328249 LCH328249:LCI328249 LMD328249:LME328249 LVZ328249:LWA328249 MFV328249:MFW328249 MPR328249:MPS328249 MZN328249:MZO328249 NJJ328249:NJK328249 NTF328249:NTG328249 ODB328249:ODC328249 OMX328249:OMY328249 OWT328249:OWU328249 PGP328249:PGQ328249 PQL328249:PQM328249 QAH328249:QAI328249 QKD328249:QKE328249 QTZ328249:QUA328249 RDV328249:RDW328249 RNR328249:RNS328249 RXN328249:RXO328249 SHJ328249:SHK328249 SRF328249:SRG328249 TBB328249:TBC328249 TKX328249:TKY328249 TUT328249:TUU328249 UEP328249:UEQ328249 UOL328249:UOM328249 UYH328249:UYI328249 VID328249:VIE328249 VRZ328249:VSA328249 WBV328249:WBW328249 WLR328249:WLS328249 WVN328249:WVO328249 G393786:H393786 JB393785:JC393785 SX393785:SY393785 ACT393785:ACU393785 AMP393785:AMQ393785 AWL393785:AWM393785 BGH393785:BGI393785 BQD393785:BQE393785 BZZ393785:CAA393785 CJV393785:CJW393785 CTR393785:CTS393785 DDN393785:DDO393785 DNJ393785:DNK393785 DXF393785:DXG393785 EHB393785:EHC393785 EQX393785:EQY393785 FAT393785:FAU393785 FKP393785:FKQ393785 FUL393785:FUM393785 GEH393785:GEI393785 GOD393785:GOE393785 GXZ393785:GYA393785 HHV393785:HHW393785 HRR393785:HRS393785 IBN393785:IBO393785 ILJ393785:ILK393785 IVF393785:IVG393785 JFB393785:JFC393785 JOX393785:JOY393785 JYT393785:JYU393785 KIP393785:KIQ393785 KSL393785:KSM393785 LCH393785:LCI393785 LMD393785:LME393785 LVZ393785:LWA393785 MFV393785:MFW393785 MPR393785:MPS393785 MZN393785:MZO393785 NJJ393785:NJK393785 NTF393785:NTG393785 ODB393785:ODC393785 OMX393785:OMY393785 OWT393785:OWU393785 PGP393785:PGQ393785 PQL393785:PQM393785 QAH393785:QAI393785 QKD393785:QKE393785 QTZ393785:QUA393785 RDV393785:RDW393785 RNR393785:RNS393785 RXN393785:RXO393785 SHJ393785:SHK393785 SRF393785:SRG393785 TBB393785:TBC393785 TKX393785:TKY393785 TUT393785:TUU393785 UEP393785:UEQ393785 UOL393785:UOM393785 UYH393785:UYI393785 VID393785:VIE393785 VRZ393785:VSA393785 WBV393785:WBW393785 WLR393785:WLS393785 WVN393785:WVO393785 G459322:H459322 JB459321:JC459321 SX459321:SY459321 ACT459321:ACU459321 AMP459321:AMQ459321 AWL459321:AWM459321 BGH459321:BGI459321 BQD459321:BQE459321 BZZ459321:CAA459321 CJV459321:CJW459321 CTR459321:CTS459321 DDN459321:DDO459321 DNJ459321:DNK459321 DXF459321:DXG459321 EHB459321:EHC459321 EQX459321:EQY459321 FAT459321:FAU459321 FKP459321:FKQ459321 FUL459321:FUM459321 GEH459321:GEI459321 GOD459321:GOE459321 GXZ459321:GYA459321 HHV459321:HHW459321 HRR459321:HRS459321 IBN459321:IBO459321 ILJ459321:ILK459321 IVF459321:IVG459321 JFB459321:JFC459321 JOX459321:JOY459321 JYT459321:JYU459321 KIP459321:KIQ459321 KSL459321:KSM459321 LCH459321:LCI459321 LMD459321:LME459321 LVZ459321:LWA459321 MFV459321:MFW459321 MPR459321:MPS459321 MZN459321:MZO459321 NJJ459321:NJK459321 NTF459321:NTG459321 ODB459321:ODC459321 OMX459321:OMY459321 OWT459321:OWU459321 PGP459321:PGQ459321 PQL459321:PQM459321 QAH459321:QAI459321 QKD459321:QKE459321 QTZ459321:QUA459321 RDV459321:RDW459321 RNR459321:RNS459321 RXN459321:RXO459321 SHJ459321:SHK459321 SRF459321:SRG459321 TBB459321:TBC459321 TKX459321:TKY459321 TUT459321:TUU459321 UEP459321:UEQ459321 UOL459321:UOM459321 UYH459321:UYI459321 VID459321:VIE459321 VRZ459321:VSA459321 WBV459321:WBW459321 WLR459321:WLS459321 WVN459321:WVO459321 G524858:H524858 JB524857:JC524857 SX524857:SY524857 ACT524857:ACU524857 AMP524857:AMQ524857 AWL524857:AWM524857 BGH524857:BGI524857 BQD524857:BQE524857 BZZ524857:CAA524857 CJV524857:CJW524857 CTR524857:CTS524857 DDN524857:DDO524857 DNJ524857:DNK524857 DXF524857:DXG524857 EHB524857:EHC524857 EQX524857:EQY524857 FAT524857:FAU524857 FKP524857:FKQ524857 FUL524857:FUM524857 GEH524857:GEI524857 GOD524857:GOE524857 GXZ524857:GYA524857 HHV524857:HHW524857 HRR524857:HRS524857 IBN524857:IBO524857 ILJ524857:ILK524857 IVF524857:IVG524857 JFB524857:JFC524857 JOX524857:JOY524857 JYT524857:JYU524857 KIP524857:KIQ524857 KSL524857:KSM524857 LCH524857:LCI524857 LMD524857:LME524857 LVZ524857:LWA524857 MFV524857:MFW524857 MPR524857:MPS524857 MZN524857:MZO524857 NJJ524857:NJK524857 NTF524857:NTG524857 ODB524857:ODC524857 OMX524857:OMY524857 OWT524857:OWU524857 PGP524857:PGQ524857 PQL524857:PQM524857 QAH524857:QAI524857 QKD524857:QKE524857 QTZ524857:QUA524857 RDV524857:RDW524857 RNR524857:RNS524857 RXN524857:RXO524857 SHJ524857:SHK524857 SRF524857:SRG524857 TBB524857:TBC524857 TKX524857:TKY524857 TUT524857:TUU524857 UEP524857:UEQ524857 UOL524857:UOM524857 UYH524857:UYI524857 VID524857:VIE524857 VRZ524857:VSA524857 WBV524857:WBW524857 WLR524857:WLS524857 WVN524857:WVO524857 G590394:H590394 JB590393:JC590393 SX590393:SY590393 ACT590393:ACU590393 AMP590393:AMQ590393 AWL590393:AWM590393 BGH590393:BGI590393 BQD590393:BQE590393 BZZ590393:CAA590393 CJV590393:CJW590393 CTR590393:CTS590393 DDN590393:DDO590393 DNJ590393:DNK590393 DXF590393:DXG590393 EHB590393:EHC590393 EQX590393:EQY590393 FAT590393:FAU590393 FKP590393:FKQ590393 FUL590393:FUM590393 GEH590393:GEI590393 GOD590393:GOE590393 GXZ590393:GYA590393 HHV590393:HHW590393 HRR590393:HRS590393 IBN590393:IBO590393 ILJ590393:ILK590393 IVF590393:IVG590393 JFB590393:JFC590393 JOX590393:JOY590393 JYT590393:JYU590393 KIP590393:KIQ590393 KSL590393:KSM590393 LCH590393:LCI590393 LMD590393:LME590393 LVZ590393:LWA590393 MFV590393:MFW590393 MPR590393:MPS590393 MZN590393:MZO590393 NJJ590393:NJK590393 NTF590393:NTG590393 ODB590393:ODC590393 OMX590393:OMY590393 OWT590393:OWU590393 PGP590393:PGQ590393 PQL590393:PQM590393 QAH590393:QAI590393 QKD590393:QKE590393 QTZ590393:QUA590393 RDV590393:RDW590393 RNR590393:RNS590393 RXN590393:RXO590393 SHJ590393:SHK590393 SRF590393:SRG590393 TBB590393:TBC590393 TKX590393:TKY590393 TUT590393:TUU590393 UEP590393:UEQ590393 UOL590393:UOM590393 UYH590393:UYI590393 VID590393:VIE590393 VRZ590393:VSA590393 WBV590393:WBW590393 WLR590393:WLS590393 WVN590393:WVO590393 G655930:H655930 JB655929:JC655929 SX655929:SY655929 ACT655929:ACU655929 AMP655929:AMQ655929 AWL655929:AWM655929 BGH655929:BGI655929 BQD655929:BQE655929 BZZ655929:CAA655929 CJV655929:CJW655929 CTR655929:CTS655929 DDN655929:DDO655929 DNJ655929:DNK655929 DXF655929:DXG655929 EHB655929:EHC655929 EQX655929:EQY655929 FAT655929:FAU655929 FKP655929:FKQ655929 FUL655929:FUM655929 GEH655929:GEI655929 GOD655929:GOE655929 GXZ655929:GYA655929 HHV655929:HHW655929 HRR655929:HRS655929 IBN655929:IBO655929 ILJ655929:ILK655929 IVF655929:IVG655929 JFB655929:JFC655929 JOX655929:JOY655929 JYT655929:JYU655929 KIP655929:KIQ655929 KSL655929:KSM655929 LCH655929:LCI655929 LMD655929:LME655929 LVZ655929:LWA655929 MFV655929:MFW655929 MPR655929:MPS655929 MZN655929:MZO655929 NJJ655929:NJK655929 NTF655929:NTG655929 ODB655929:ODC655929 OMX655929:OMY655929 OWT655929:OWU655929 PGP655929:PGQ655929 PQL655929:PQM655929 QAH655929:QAI655929 QKD655929:QKE655929 QTZ655929:QUA655929 RDV655929:RDW655929 RNR655929:RNS655929 RXN655929:RXO655929 SHJ655929:SHK655929 SRF655929:SRG655929 TBB655929:TBC655929 TKX655929:TKY655929 TUT655929:TUU655929 UEP655929:UEQ655929 UOL655929:UOM655929 UYH655929:UYI655929 VID655929:VIE655929 VRZ655929:VSA655929 WBV655929:WBW655929 WLR655929:WLS655929 WVN655929:WVO655929 G721466:H721466 JB721465:JC721465 SX721465:SY721465 ACT721465:ACU721465 AMP721465:AMQ721465 AWL721465:AWM721465 BGH721465:BGI721465 BQD721465:BQE721465 BZZ721465:CAA721465 CJV721465:CJW721465 CTR721465:CTS721465 DDN721465:DDO721465 DNJ721465:DNK721465 DXF721465:DXG721465 EHB721465:EHC721465 EQX721465:EQY721465 FAT721465:FAU721465 FKP721465:FKQ721465 FUL721465:FUM721465 GEH721465:GEI721465 GOD721465:GOE721465 GXZ721465:GYA721465 HHV721465:HHW721465 HRR721465:HRS721465 IBN721465:IBO721465 ILJ721465:ILK721465 IVF721465:IVG721465 JFB721465:JFC721465 JOX721465:JOY721465 JYT721465:JYU721465 KIP721465:KIQ721465 KSL721465:KSM721465 LCH721465:LCI721465 LMD721465:LME721465 LVZ721465:LWA721465 MFV721465:MFW721465 MPR721465:MPS721465 MZN721465:MZO721465 NJJ721465:NJK721465 NTF721465:NTG721465 ODB721465:ODC721465 OMX721465:OMY721465 OWT721465:OWU721465 PGP721465:PGQ721465 PQL721465:PQM721465 QAH721465:QAI721465 QKD721465:QKE721465 QTZ721465:QUA721465 RDV721465:RDW721465 RNR721465:RNS721465 RXN721465:RXO721465 SHJ721465:SHK721465 SRF721465:SRG721465 TBB721465:TBC721465 TKX721465:TKY721465 TUT721465:TUU721465 UEP721465:UEQ721465 UOL721465:UOM721465 UYH721465:UYI721465 VID721465:VIE721465 VRZ721465:VSA721465 WBV721465:WBW721465 WLR721465:WLS721465 WVN721465:WVO721465 G787002:H787002 JB787001:JC787001 SX787001:SY787001 ACT787001:ACU787001 AMP787001:AMQ787001 AWL787001:AWM787001 BGH787001:BGI787001 BQD787001:BQE787001 BZZ787001:CAA787001 CJV787001:CJW787001 CTR787001:CTS787001 DDN787001:DDO787001 DNJ787001:DNK787001 DXF787001:DXG787001 EHB787001:EHC787001 EQX787001:EQY787001 FAT787001:FAU787001 FKP787001:FKQ787001 FUL787001:FUM787001 GEH787001:GEI787001 GOD787001:GOE787001 GXZ787001:GYA787001 HHV787001:HHW787001 HRR787001:HRS787001 IBN787001:IBO787001 ILJ787001:ILK787001 IVF787001:IVG787001 JFB787001:JFC787001 JOX787001:JOY787001 JYT787001:JYU787001 KIP787001:KIQ787001 KSL787001:KSM787001 LCH787001:LCI787001 LMD787001:LME787001 LVZ787001:LWA787001 MFV787001:MFW787001 MPR787001:MPS787001 MZN787001:MZO787001 NJJ787001:NJK787001 NTF787001:NTG787001 ODB787001:ODC787001 OMX787001:OMY787001 OWT787001:OWU787001 PGP787001:PGQ787001 PQL787001:PQM787001 QAH787001:QAI787001 QKD787001:QKE787001 QTZ787001:QUA787001 RDV787001:RDW787001 RNR787001:RNS787001 RXN787001:RXO787001 SHJ787001:SHK787001 SRF787001:SRG787001 TBB787001:TBC787001 TKX787001:TKY787001 TUT787001:TUU787001 UEP787001:UEQ787001 UOL787001:UOM787001 UYH787001:UYI787001 VID787001:VIE787001 VRZ787001:VSA787001 WBV787001:WBW787001 WLR787001:WLS787001 WVN787001:WVO787001 G852538:H852538 JB852537:JC852537 SX852537:SY852537 ACT852537:ACU852537 AMP852537:AMQ852537 AWL852537:AWM852537 BGH852537:BGI852537 BQD852537:BQE852537 BZZ852537:CAA852537 CJV852537:CJW852537 CTR852537:CTS852537 DDN852537:DDO852537 DNJ852537:DNK852537 DXF852537:DXG852537 EHB852537:EHC852537 EQX852537:EQY852537 FAT852537:FAU852537 FKP852537:FKQ852537 FUL852537:FUM852537 GEH852537:GEI852537 GOD852537:GOE852537 GXZ852537:GYA852537 HHV852537:HHW852537 HRR852537:HRS852537 IBN852537:IBO852537 ILJ852537:ILK852537 IVF852537:IVG852537 JFB852537:JFC852537 JOX852537:JOY852537 JYT852537:JYU852537 KIP852537:KIQ852537 KSL852537:KSM852537 LCH852537:LCI852537 LMD852537:LME852537 LVZ852537:LWA852537 MFV852537:MFW852537 MPR852537:MPS852537 MZN852537:MZO852537 NJJ852537:NJK852537 NTF852537:NTG852537 ODB852537:ODC852537 OMX852537:OMY852537 OWT852537:OWU852537 PGP852537:PGQ852537 PQL852537:PQM852537 QAH852537:QAI852537 QKD852537:QKE852537 QTZ852537:QUA852537 RDV852537:RDW852537 RNR852537:RNS852537 RXN852537:RXO852537 SHJ852537:SHK852537 SRF852537:SRG852537 TBB852537:TBC852537 TKX852537:TKY852537 TUT852537:TUU852537 UEP852537:UEQ852537 UOL852537:UOM852537 UYH852537:UYI852537 VID852537:VIE852537 VRZ852537:VSA852537 WBV852537:WBW852537 WLR852537:WLS852537 WVN852537:WVO852537 G918074:H918074 JB918073:JC918073 SX918073:SY918073 ACT918073:ACU918073 AMP918073:AMQ918073 AWL918073:AWM918073 BGH918073:BGI918073 BQD918073:BQE918073 BZZ918073:CAA918073 CJV918073:CJW918073 CTR918073:CTS918073 DDN918073:DDO918073 DNJ918073:DNK918073 DXF918073:DXG918073 EHB918073:EHC918073 EQX918073:EQY918073 FAT918073:FAU918073 FKP918073:FKQ918073 FUL918073:FUM918073 GEH918073:GEI918073 GOD918073:GOE918073 GXZ918073:GYA918073 HHV918073:HHW918073 HRR918073:HRS918073 IBN918073:IBO918073 ILJ918073:ILK918073 IVF918073:IVG918073 JFB918073:JFC918073 JOX918073:JOY918073 JYT918073:JYU918073 KIP918073:KIQ918073 KSL918073:KSM918073 LCH918073:LCI918073 LMD918073:LME918073 LVZ918073:LWA918073 MFV918073:MFW918073 MPR918073:MPS918073 MZN918073:MZO918073 NJJ918073:NJK918073 NTF918073:NTG918073 ODB918073:ODC918073 OMX918073:OMY918073 OWT918073:OWU918073 PGP918073:PGQ918073 PQL918073:PQM918073 QAH918073:QAI918073 QKD918073:QKE918073 QTZ918073:QUA918073 RDV918073:RDW918073 RNR918073:RNS918073 RXN918073:RXO918073 SHJ918073:SHK918073 SRF918073:SRG918073 TBB918073:TBC918073 TKX918073:TKY918073 TUT918073:TUU918073 UEP918073:UEQ918073 UOL918073:UOM918073 UYH918073:UYI918073 VID918073:VIE918073 VRZ918073:VSA918073 WBV918073:WBW918073 WLR918073:WLS918073 WVN918073:WVO918073 G983610:H983610 JB983609:JC983609 SX983609:SY983609 ACT983609:ACU983609 AMP983609:AMQ983609 AWL983609:AWM983609 BGH983609:BGI983609 BQD983609:BQE983609 BZZ983609:CAA983609 CJV983609:CJW983609 CTR983609:CTS983609 DDN983609:DDO983609 DNJ983609:DNK983609 DXF983609:DXG983609 EHB983609:EHC983609 EQX983609:EQY983609 FAT983609:FAU983609 FKP983609:FKQ983609 FUL983609:FUM983609 GEH983609:GEI983609 GOD983609:GOE983609 GXZ983609:GYA983609 HHV983609:HHW983609 HRR983609:HRS983609 IBN983609:IBO983609 ILJ983609:ILK983609 IVF983609:IVG983609 JFB983609:JFC983609 JOX983609:JOY983609 JYT983609:JYU983609 KIP983609:KIQ983609 KSL983609:KSM983609 LCH983609:LCI983609 LMD983609:LME983609 LVZ983609:LWA983609 MFV983609:MFW983609 MPR983609:MPS983609 MZN983609:MZO983609 NJJ983609:NJK983609 NTF983609:NTG983609 ODB983609:ODC983609 OMX983609:OMY983609 OWT983609:OWU983609 PGP983609:PGQ983609 PQL983609:PQM983609 QAH983609:QAI983609 QKD983609:QKE983609 QTZ983609:QUA983609 RDV983609:RDW983609 RNR983609:RNS983609 RXN983609:RXO983609 SHJ983609:SHK983609 SRF983609:SRG983609 TBB983609:TBC983609 TKX983609:TKY983609 TUT983609:TUU983609 UEP983609:UEQ983609 UOL983609:UOM983609 UYH983609:UYI983609 VID983609:VIE983609 VRZ983609:VSA983609 WBV983609:WBW983609 WLR983609:WLS983609 WVN983609:WVO983609 G299:H301 JB299:JC301 SX299:SY301 ACT299:ACU301 AMP299:AMQ301 AWL299:AWM301 BGH299:BGI301 BQD299:BQE301 BZZ299:CAA301 CJV299:CJW301 CTR299:CTS301 DDN299:DDO301 DNJ299:DNK301 DXF299:DXG301 EHB299:EHC301 EQX299:EQY301 FAT299:FAU301 FKP299:FKQ301 FUL299:FUM301 GEH299:GEI301 GOD299:GOE301 GXZ299:GYA301 HHV299:HHW301 HRR299:HRS301 IBN299:IBO301 ILJ299:ILK301 IVF299:IVG301 JFB299:JFC301 JOX299:JOY301 JYT299:JYU301 KIP299:KIQ301 KSL299:KSM301 LCH299:LCI301 LMD299:LME301 LVZ299:LWA301 MFV299:MFW301 MPR299:MPS301 MZN299:MZO301 NJJ299:NJK301 NTF299:NTG301 ODB299:ODC301 OMX299:OMY301 OWT299:OWU301 PGP299:PGQ301 PQL299:PQM301 QAH299:QAI301 QKD299:QKE301 QTZ299:QUA301 RDV299:RDW301 RNR299:RNS301 RXN299:RXO301 SHJ299:SHK301 SRF299:SRG301 TBB299:TBC301 TKX299:TKY301 TUT299:TUU301 UEP299:UEQ301 UOL299:UOM301 UYH299:UYI301 VID299:VIE301 VRZ299:VSA301 WBV299:WBW301 WLR299:WLS301 WVN299:WVO301 G66108:H66110 JB66107:JC66109 SX66107:SY66109 ACT66107:ACU66109 AMP66107:AMQ66109 AWL66107:AWM66109 BGH66107:BGI66109 BQD66107:BQE66109 BZZ66107:CAA66109 CJV66107:CJW66109 CTR66107:CTS66109 DDN66107:DDO66109 DNJ66107:DNK66109 DXF66107:DXG66109 EHB66107:EHC66109 EQX66107:EQY66109 FAT66107:FAU66109 FKP66107:FKQ66109 FUL66107:FUM66109 GEH66107:GEI66109 GOD66107:GOE66109 GXZ66107:GYA66109 HHV66107:HHW66109 HRR66107:HRS66109 IBN66107:IBO66109 ILJ66107:ILK66109 IVF66107:IVG66109 JFB66107:JFC66109 JOX66107:JOY66109 JYT66107:JYU66109 KIP66107:KIQ66109 KSL66107:KSM66109 LCH66107:LCI66109 LMD66107:LME66109 LVZ66107:LWA66109 MFV66107:MFW66109 MPR66107:MPS66109 MZN66107:MZO66109 NJJ66107:NJK66109 NTF66107:NTG66109 ODB66107:ODC66109 OMX66107:OMY66109 OWT66107:OWU66109 PGP66107:PGQ66109 PQL66107:PQM66109 QAH66107:QAI66109 QKD66107:QKE66109 QTZ66107:QUA66109 RDV66107:RDW66109 RNR66107:RNS66109 RXN66107:RXO66109 SHJ66107:SHK66109 SRF66107:SRG66109 TBB66107:TBC66109 TKX66107:TKY66109 TUT66107:TUU66109 UEP66107:UEQ66109 UOL66107:UOM66109 UYH66107:UYI66109 VID66107:VIE66109 VRZ66107:VSA66109 WBV66107:WBW66109 WLR66107:WLS66109 WVN66107:WVO66109 G131644:H131646 JB131643:JC131645 SX131643:SY131645 ACT131643:ACU131645 AMP131643:AMQ131645 AWL131643:AWM131645 BGH131643:BGI131645 BQD131643:BQE131645 BZZ131643:CAA131645 CJV131643:CJW131645 CTR131643:CTS131645 DDN131643:DDO131645 DNJ131643:DNK131645 DXF131643:DXG131645 EHB131643:EHC131645 EQX131643:EQY131645 FAT131643:FAU131645 FKP131643:FKQ131645 FUL131643:FUM131645 GEH131643:GEI131645 GOD131643:GOE131645 GXZ131643:GYA131645 HHV131643:HHW131645 HRR131643:HRS131645 IBN131643:IBO131645 ILJ131643:ILK131645 IVF131643:IVG131645 JFB131643:JFC131645 JOX131643:JOY131645 JYT131643:JYU131645 KIP131643:KIQ131645 KSL131643:KSM131645 LCH131643:LCI131645 LMD131643:LME131645 LVZ131643:LWA131645 MFV131643:MFW131645 MPR131643:MPS131645 MZN131643:MZO131645 NJJ131643:NJK131645 NTF131643:NTG131645 ODB131643:ODC131645 OMX131643:OMY131645 OWT131643:OWU131645 PGP131643:PGQ131645 PQL131643:PQM131645 QAH131643:QAI131645 QKD131643:QKE131645 QTZ131643:QUA131645 RDV131643:RDW131645 RNR131643:RNS131645 RXN131643:RXO131645 SHJ131643:SHK131645 SRF131643:SRG131645 TBB131643:TBC131645 TKX131643:TKY131645 TUT131643:TUU131645 UEP131643:UEQ131645 UOL131643:UOM131645 UYH131643:UYI131645 VID131643:VIE131645 VRZ131643:VSA131645 WBV131643:WBW131645 WLR131643:WLS131645 WVN131643:WVO131645 G197180:H197182 JB197179:JC197181 SX197179:SY197181 ACT197179:ACU197181 AMP197179:AMQ197181 AWL197179:AWM197181 BGH197179:BGI197181 BQD197179:BQE197181 BZZ197179:CAA197181 CJV197179:CJW197181 CTR197179:CTS197181 DDN197179:DDO197181 DNJ197179:DNK197181 DXF197179:DXG197181 EHB197179:EHC197181 EQX197179:EQY197181 FAT197179:FAU197181 FKP197179:FKQ197181 FUL197179:FUM197181 GEH197179:GEI197181 GOD197179:GOE197181 GXZ197179:GYA197181 HHV197179:HHW197181 HRR197179:HRS197181 IBN197179:IBO197181 ILJ197179:ILK197181 IVF197179:IVG197181 JFB197179:JFC197181 JOX197179:JOY197181 JYT197179:JYU197181 KIP197179:KIQ197181 KSL197179:KSM197181 LCH197179:LCI197181 LMD197179:LME197181 LVZ197179:LWA197181 MFV197179:MFW197181 MPR197179:MPS197181 MZN197179:MZO197181 NJJ197179:NJK197181 NTF197179:NTG197181 ODB197179:ODC197181 OMX197179:OMY197181 OWT197179:OWU197181 PGP197179:PGQ197181 PQL197179:PQM197181 QAH197179:QAI197181 QKD197179:QKE197181 QTZ197179:QUA197181 RDV197179:RDW197181 RNR197179:RNS197181 RXN197179:RXO197181 SHJ197179:SHK197181 SRF197179:SRG197181 TBB197179:TBC197181 TKX197179:TKY197181 TUT197179:TUU197181 UEP197179:UEQ197181 UOL197179:UOM197181 UYH197179:UYI197181 VID197179:VIE197181 VRZ197179:VSA197181 WBV197179:WBW197181 WLR197179:WLS197181 WVN197179:WVO197181 G262716:H262718 JB262715:JC262717 SX262715:SY262717 ACT262715:ACU262717 AMP262715:AMQ262717 AWL262715:AWM262717 BGH262715:BGI262717 BQD262715:BQE262717 BZZ262715:CAA262717 CJV262715:CJW262717 CTR262715:CTS262717 DDN262715:DDO262717 DNJ262715:DNK262717 DXF262715:DXG262717 EHB262715:EHC262717 EQX262715:EQY262717 FAT262715:FAU262717 FKP262715:FKQ262717 FUL262715:FUM262717 GEH262715:GEI262717 GOD262715:GOE262717 GXZ262715:GYA262717 HHV262715:HHW262717 HRR262715:HRS262717 IBN262715:IBO262717 ILJ262715:ILK262717 IVF262715:IVG262717 JFB262715:JFC262717 JOX262715:JOY262717 JYT262715:JYU262717 KIP262715:KIQ262717 KSL262715:KSM262717 LCH262715:LCI262717 LMD262715:LME262717 LVZ262715:LWA262717 MFV262715:MFW262717 MPR262715:MPS262717 MZN262715:MZO262717 NJJ262715:NJK262717 NTF262715:NTG262717 ODB262715:ODC262717 OMX262715:OMY262717 OWT262715:OWU262717 PGP262715:PGQ262717 PQL262715:PQM262717 QAH262715:QAI262717 QKD262715:QKE262717 QTZ262715:QUA262717 RDV262715:RDW262717 RNR262715:RNS262717 RXN262715:RXO262717 SHJ262715:SHK262717 SRF262715:SRG262717 TBB262715:TBC262717 TKX262715:TKY262717 TUT262715:TUU262717 UEP262715:UEQ262717 UOL262715:UOM262717 UYH262715:UYI262717 VID262715:VIE262717 VRZ262715:VSA262717 WBV262715:WBW262717 WLR262715:WLS262717 WVN262715:WVO262717 G328252:H328254 JB328251:JC328253 SX328251:SY328253 ACT328251:ACU328253 AMP328251:AMQ328253 AWL328251:AWM328253 BGH328251:BGI328253 BQD328251:BQE328253 BZZ328251:CAA328253 CJV328251:CJW328253 CTR328251:CTS328253 DDN328251:DDO328253 DNJ328251:DNK328253 DXF328251:DXG328253 EHB328251:EHC328253 EQX328251:EQY328253 FAT328251:FAU328253 FKP328251:FKQ328253 FUL328251:FUM328253 GEH328251:GEI328253 GOD328251:GOE328253 GXZ328251:GYA328253 HHV328251:HHW328253 HRR328251:HRS328253 IBN328251:IBO328253 ILJ328251:ILK328253 IVF328251:IVG328253 JFB328251:JFC328253 JOX328251:JOY328253 JYT328251:JYU328253 KIP328251:KIQ328253 KSL328251:KSM328253 LCH328251:LCI328253 LMD328251:LME328253 LVZ328251:LWA328253 MFV328251:MFW328253 MPR328251:MPS328253 MZN328251:MZO328253 NJJ328251:NJK328253 NTF328251:NTG328253 ODB328251:ODC328253 OMX328251:OMY328253 OWT328251:OWU328253 PGP328251:PGQ328253 PQL328251:PQM328253 QAH328251:QAI328253 QKD328251:QKE328253 QTZ328251:QUA328253 RDV328251:RDW328253 RNR328251:RNS328253 RXN328251:RXO328253 SHJ328251:SHK328253 SRF328251:SRG328253 TBB328251:TBC328253 TKX328251:TKY328253 TUT328251:TUU328253 UEP328251:UEQ328253 UOL328251:UOM328253 UYH328251:UYI328253 VID328251:VIE328253 VRZ328251:VSA328253 WBV328251:WBW328253 WLR328251:WLS328253 WVN328251:WVO328253 G393788:H393790 JB393787:JC393789 SX393787:SY393789 ACT393787:ACU393789 AMP393787:AMQ393789 AWL393787:AWM393789 BGH393787:BGI393789 BQD393787:BQE393789 BZZ393787:CAA393789 CJV393787:CJW393789 CTR393787:CTS393789 DDN393787:DDO393789 DNJ393787:DNK393789 DXF393787:DXG393789 EHB393787:EHC393789 EQX393787:EQY393789 FAT393787:FAU393789 FKP393787:FKQ393789 FUL393787:FUM393789 GEH393787:GEI393789 GOD393787:GOE393789 GXZ393787:GYA393789 HHV393787:HHW393789 HRR393787:HRS393789 IBN393787:IBO393789 ILJ393787:ILK393789 IVF393787:IVG393789 JFB393787:JFC393789 JOX393787:JOY393789 JYT393787:JYU393789 KIP393787:KIQ393789 KSL393787:KSM393789 LCH393787:LCI393789 LMD393787:LME393789 LVZ393787:LWA393789 MFV393787:MFW393789 MPR393787:MPS393789 MZN393787:MZO393789 NJJ393787:NJK393789 NTF393787:NTG393789 ODB393787:ODC393789 OMX393787:OMY393789 OWT393787:OWU393789 PGP393787:PGQ393789 PQL393787:PQM393789 QAH393787:QAI393789 QKD393787:QKE393789 QTZ393787:QUA393789 RDV393787:RDW393789 RNR393787:RNS393789 RXN393787:RXO393789 SHJ393787:SHK393789 SRF393787:SRG393789 TBB393787:TBC393789 TKX393787:TKY393789 TUT393787:TUU393789 UEP393787:UEQ393789 UOL393787:UOM393789 UYH393787:UYI393789 VID393787:VIE393789 VRZ393787:VSA393789 WBV393787:WBW393789 WLR393787:WLS393789 WVN393787:WVO393789 G459324:H459326 JB459323:JC459325 SX459323:SY459325 ACT459323:ACU459325 AMP459323:AMQ459325 AWL459323:AWM459325 BGH459323:BGI459325 BQD459323:BQE459325 BZZ459323:CAA459325 CJV459323:CJW459325 CTR459323:CTS459325 DDN459323:DDO459325 DNJ459323:DNK459325 DXF459323:DXG459325 EHB459323:EHC459325 EQX459323:EQY459325 FAT459323:FAU459325 FKP459323:FKQ459325 FUL459323:FUM459325 GEH459323:GEI459325 GOD459323:GOE459325 GXZ459323:GYA459325 HHV459323:HHW459325 HRR459323:HRS459325 IBN459323:IBO459325 ILJ459323:ILK459325 IVF459323:IVG459325 JFB459323:JFC459325 JOX459323:JOY459325 JYT459323:JYU459325 KIP459323:KIQ459325 KSL459323:KSM459325 LCH459323:LCI459325 LMD459323:LME459325 LVZ459323:LWA459325 MFV459323:MFW459325 MPR459323:MPS459325 MZN459323:MZO459325 NJJ459323:NJK459325 NTF459323:NTG459325 ODB459323:ODC459325 OMX459323:OMY459325 OWT459323:OWU459325 PGP459323:PGQ459325 PQL459323:PQM459325 QAH459323:QAI459325 QKD459323:QKE459325 QTZ459323:QUA459325 RDV459323:RDW459325 RNR459323:RNS459325 RXN459323:RXO459325 SHJ459323:SHK459325 SRF459323:SRG459325 TBB459323:TBC459325 TKX459323:TKY459325 TUT459323:TUU459325 UEP459323:UEQ459325 UOL459323:UOM459325 UYH459323:UYI459325 VID459323:VIE459325 VRZ459323:VSA459325 WBV459323:WBW459325 WLR459323:WLS459325 WVN459323:WVO459325 G524860:H524862 JB524859:JC524861 SX524859:SY524861 ACT524859:ACU524861 AMP524859:AMQ524861 AWL524859:AWM524861 BGH524859:BGI524861 BQD524859:BQE524861 BZZ524859:CAA524861 CJV524859:CJW524861 CTR524859:CTS524861 DDN524859:DDO524861 DNJ524859:DNK524861 DXF524859:DXG524861 EHB524859:EHC524861 EQX524859:EQY524861 FAT524859:FAU524861 FKP524859:FKQ524861 FUL524859:FUM524861 GEH524859:GEI524861 GOD524859:GOE524861 GXZ524859:GYA524861 HHV524859:HHW524861 HRR524859:HRS524861 IBN524859:IBO524861 ILJ524859:ILK524861 IVF524859:IVG524861 JFB524859:JFC524861 JOX524859:JOY524861 JYT524859:JYU524861 KIP524859:KIQ524861 KSL524859:KSM524861 LCH524859:LCI524861 LMD524859:LME524861 LVZ524859:LWA524861 MFV524859:MFW524861 MPR524859:MPS524861 MZN524859:MZO524861 NJJ524859:NJK524861 NTF524859:NTG524861 ODB524859:ODC524861 OMX524859:OMY524861 OWT524859:OWU524861 PGP524859:PGQ524861 PQL524859:PQM524861 QAH524859:QAI524861 QKD524859:QKE524861 QTZ524859:QUA524861 RDV524859:RDW524861 RNR524859:RNS524861 RXN524859:RXO524861 SHJ524859:SHK524861 SRF524859:SRG524861 TBB524859:TBC524861 TKX524859:TKY524861 TUT524859:TUU524861 UEP524859:UEQ524861 UOL524859:UOM524861 UYH524859:UYI524861 VID524859:VIE524861 VRZ524859:VSA524861 WBV524859:WBW524861 WLR524859:WLS524861 WVN524859:WVO524861 G590396:H590398 JB590395:JC590397 SX590395:SY590397 ACT590395:ACU590397 AMP590395:AMQ590397 AWL590395:AWM590397 BGH590395:BGI590397 BQD590395:BQE590397 BZZ590395:CAA590397 CJV590395:CJW590397 CTR590395:CTS590397 DDN590395:DDO590397 DNJ590395:DNK590397 DXF590395:DXG590397 EHB590395:EHC590397 EQX590395:EQY590397 FAT590395:FAU590397 FKP590395:FKQ590397 FUL590395:FUM590397 GEH590395:GEI590397 GOD590395:GOE590397 GXZ590395:GYA590397 HHV590395:HHW590397 HRR590395:HRS590397 IBN590395:IBO590397 ILJ590395:ILK590397 IVF590395:IVG590397 JFB590395:JFC590397 JOX590395:JOY590397 JYT590395:JYU590397 KIP590395:KIQ590397 KSL590395:KSM590397 LCH590395:LCI590397 LMD590395:LME590397 LVZ590395:LWA590397 MFV590395:MFW590397 MPR590395:MPS590397 MZN590395:MZO590397 NJJ590395:NJK590397 NTF590395:NTG590397 ODB590395:ODC590397 OMX590395:OMY590397 OWT590395:OWU590397 PGP590395:PGQ590397 PQL590395:PQM590397 QAH590395:QAI590397 QKD590395:QKE590397 QTZ590395:QUA590397 RDV590395:RDW590397 RNR590395:RNS590397 RXN590395:RXO590397 SHJ590395:SHK590397 SRF590395:SRG590397 TBB590395:TBC590397 TKX590395:TKY590397 TUT590395:TUU590397 UEP590395:UEQ590397 UOL590395:UOM590397 UYH590395:UYI590397 VID590395:VIE590397 VRZ590395:VSA590397 WBV590395:WBW590397 WLR590395:WLS590397 WVN590395:WVO590397 G655932:H655934 JB655931:JC655933 SX655931:SY655933 ACT655931:ACU655933 AMP655931:AMQ655933 AWL655931:AWM655933 BGH655931:BGI655933 BQD655931:BQE655933 BZZ655931:CAA655933 CJV655931:CJW655933 CTR655931:CTS655933 DDN655931:DDO655933 DNJ655931:DNK655933 DXF655931:DXG655933 EHB655931:EHC655933 EQX655931:EQY655933 FAT655931:FAU655933 FKP655931:FKQ655933 FUL655931:FUM655933 GEH655931:GEI655933 GOD655931:GOE655933 GXZ655931:GYA655933 HHV655931:HHW655933 HRR655931:HRS655933 IBN655931:IBO655933 ILJ655931:ILK655933 IVF655931:IVG655933 JFB655931:JFC655933 JOX655931:JOY655933 JYT655931:JYU655933 KIP655931:KIQ655933 KSL655931:KSM655933 LCH655931:LCI655933 LMD655931:LME655933 LVZ655931:LWA655933 MFV655931:MFW655933 MPR655931:MPS655933 MZN655931:MZO655933 NJJ655931:NJK655933 NTF655931:NTG655933 ODB655931:ODC655933 OMX655931:OMY655933 OWT655931:OWU655933 PGP655931:PGQ655933 PQL655931:PQM655933 QAH655931:QAI655933 QKD655931:QKE655933 QTZ655931:QUA655933 RDV655931:RDW655933 RNR655931:RNS655933 RXN655931:RXO655933 SHJ655931:SHK655933 SRF655931:SRG655933 TBB655931:TBC655933 TKX655931:TKY655933 TUT655931:TUU655933 UEP655931:UEQ655933 UOL655931:UOM655933 UYH655931:UYI655933 VID655931:VIE655933 VRZ655931:VSA655933 WBV655931:WBW655933 WLR655931:WLS655933 WVN655931:WVO655933 G721468:H721470 JB721467:JC721469 SX721467:SY721469 ACT721467:ACU721469 AMP721467:AMQ721469 AWL721467:AWM721469 BGH721467:BGI721469 BQD721467:BQE721469 BZZ721467:CAA721469 CJV721467:CJW721469 CTR721467:CTS721469 DDN721467:DDO721469 DNJ721467:DNK721469 DXF721467:DXG721469 EHB721467:EHC721469 EQX721467:EQY721469 FAT721467:FAU721469 FKP721467:FKQ721469 FUL721467:FUM721469 GEH721467:GEI721469 GOD721467:GOE721469 GXZ721467:GYA721469 HHV721467:HHW721469 HRR721467:HRS721469 IBN721467:IBO721469 ILJ721467:ILK721469 IVF721467:IVG721469 JFB721467:JFC721469 JOX721467:JOY721469 JYT721467:JYU721469 KIP721467:KIQ721469 KSL721467:KSM721469 LCH721467:LCI721469 LMD721467:LME721469 LVZ721467:LWA721469 MFV721467:MFW721469 MPR721467:MPS721469 MZN721467:MZO721469 NJJ721467:NJK721469 NTF721467:NTG721469 ODB721467:ODC721469 OMX721467:OMY721469 OWT721467:OWU721469 PGP721467:PGQ721469 PQL721467:PQM721469 QAH721467:QAI721469 QKD721467:QKE721469 QTZ721467:QUA721469 RDV721467:RDW721469 RNR721467:RNS721469 RXN721467:RXO721469 SHJ721467:SHK721469 SRF721467:SRG721469 TBB721467:TBC721469 TKX721467:TKY721469 TUT721467:TUU721469 UEP721467:UEQ721469 UOL721467:UOM721469 UYH721467:UYI721469 VID721467:VIE721469 VRZ721467:VSA721469 WBV721467:WBW721469 WLR721467:WLS721469 WVN721467:WVO721469 G787004:H787006 JB787003:JC787005 SX787003:SY787005 ACT787003:ACU787005 AMP787003:AMQ787005 AWL787003:AWM787005 BGH787003:BGI787005 BQD787003:BQE787005 BZZ787003:CAA787005 CJV787003:CJW787005 CTR787003:CTS787005 DDN787003:DDO787005 DNJ787003:DNK787005 DXF787003:DXG787005 EHB787003:EHC787005 EQX787003:EQY787005 FAT787003:FAU787005 FKP787003:FKQ787005 FUL787003:FUM787005 GEH787003:GEI787005 GOD787003:GOE787005 GXZ787003:GYA787005 HHV787003:HHW787005 HRR787003:HRS787005 IBN787003:IBO787005 ILJ787003:ILK787005 IVF787003:IVG787005 JFB787003:JFC787005 JOX787003:JOY787005 JYT787003:JYU787005 KIP787003:KIQ787005 KSL787003:KSM787005 LCH787003:LCI787005 LMD787003:LME787005 LVZ787003:LWA787005 MFV787003:MFW787005 MPR787003:MPS787005 MZN787003:MZO787005 NJJ787003:NJK787005 NTF787003:NTG787005 ODB787003:ODC787005 OMX787003:OMY787005 OWT787003:OWU787005 PGP787003:PGQ787005 PQL787003:PQM787005 QAH787003:QAI787005 QKD787003:QKE787005 QTZ787003:QUA787005 RDV787003:RDW787005 RNR787003:RNS787005 RXN787003:RXO787005 SHJ787003:SHK787005 SRF787003:SRG787005 TBB787003:TBC787005 TKX787003:TKY787005 TUT787003:TUU787005 UEP787003:UEQ787005 UOL787003:UOM787005 UYH787003:UYI787005 VID787003:VIE787005 VRZ787003:VSA787005 WBV787003:WBW787005 WLR787003:WLS787005 WVN787003:WVO787005 G852540:H852542 JB852539:JC852541 SX852539:SY852541 ACT852539:ACU852541 AMP852539:AMQ852541 AWL852539:AWM852541 BGH852539:BGI852541 BQD852539:BQE852541 BZZ852539:CAA852541 CJV852539:CJW852541 CTR852539:CTS852541 DDN852539:DDO852541 DNJ852539:DNK852541 DXF852539:DXG852541 EHB852539:EHC852541 EQX852539:EQY852541 FAT852539:FAU852541 FKP852539:FKQ852541 FUL852539:FUM852541 GEH852539:GEI852541 GOD852539:GOE852541 GXZ852539:GYA852541 HHV852539:HHW852541 HRR852539:HRS852541 IBN852539:IBO852541 ILJ852539:ILK852541 IVF852539:IVG852541 JFB852539:JFC852541 JOX852539:JOY852541 JYT852539:JYU852541 KIP852539:KIQ852541 KSL852539:KSM852541 LCH852539:LCI852541 LMD852539:LME852541 LVZ852539:LWA852541 MFV852539:MFW852541 MPR852539:MPS852541 MZN852539:MZO852541 NJJ852539:NJK852541 NTF852539:NTG852541 ODB852539:ODC852541 OMX852539:OMY852541 OWT852539:OWU852541 PGP852539:PGQ852541 PQL852539:PQM852541 QAH852539:QAI852541 QKD852539:QKE852541 QTZ852539:QUA852541 RDV852539:RDW852541 RNR852539:RNS852541 RXN852539:RXO852541 SHJ852539:SHK852541 SRF852539:SRG852541 TBB852539:TBC852541 TKX852539:TKY852541 TUT852539:TUU852541 UEP852539:UEQ852541 UOL852539:UOM852541 UYH852539:UYI852541 VID852539:VIE852541 VRZ852539:VSA852541 WBV852539:WBW852541 WLR852539:WLS852541 WVN852539:WVO852541 G918076:H918078 JB918075:JC918077 SX918075:SY918077 ACT918075:ACU918077 AMP918075:AMQ918077 AWL918075:AWM918077 BGH918075:BGI918077 BQD918075:BQE918077 BZZ918075:CAA918077 CJV918075:CJW918077 CTR918075:CTS918077 DDN918075:DDO918077 DNJ918075:DNK918077 DXF918075:DXG918077 EHB918075:EHC918077 EQX918075:EQY918077 FAT918075:FAU918077 FKP918075:FKQ918077 FUL918075:FUM918077 GEH918075:GEI918077 GOD918075:GOE918077 GXZ918075:GYA918077 HHV918075:HHW918077 HRR918075:HRS918077 IBN918075:IBO918077 ILJ918075:ILK918077 IVF918075:IVG918077 JFB918075:JFC918077 JOX918075:JOY918077 JYT918075:JYU918077 KIP918075:KIQ918077 KSL918075:KSM918077 LCH918075:LCI918077 LMD918075:LME918077 LVZ918075:LWA918077 MFV918075:MFW918077 MPR918075:MPS918077 MZN918075:MZO918077 NJJ918075:NJK918077 NTF918075:NTG918077 ODB918075:ODC918077 OMX918075:OMY918077 OWT918075:OWU918077 PGP918075:PGQ918077 PQL918075:PQM918077 QAH918075:QAI918077 QKD918075:QKE918077 QTZ918075:QUA918077 RDV918075:RDW918077 RNR918075:RNS918077 RXN918075:RXO918077 SHJ918075:SHK918077 SRF918075:SRG918077 TBB918075:TBC918077 TKX918075:TKY918077 TUT918075:TUU918077 UEP918075:UEQ918077 UOL918075:UOM918077 UYH918075:UYI918077 VID918075:VIE918077 VRZ918075:VSA918077 WBV918075:WBW918077 WLR918075:WLS918077 WVN918075:WVO918077 G983612:H983614 JB983611:JC983613 SX983611:SY983613 ACT983611:ACU983613 AMP983611:AMQ983613 AWL983611:AWM983613 BGH983611:BGI983613 BQD983611:BQE983613 BZZ983611:CAA983613 CJV983611:CJW983613 CTR983611:CTS983613 DDN983611:DDO983613 DNJ983611:DNK983613 DXF983611:DXG983613 EHB983611:EHC983613 EQX983611:EQY983613 FAT983611:FAU983613 FKP983611:FKQ983613 FUL983611:FUM983613 GEH983611:GEI983613 GOD983611:GOE983613 GXZ983611:GYA983613 HHV983611:HHW983613 HRR983611:HRS983613 IBN983611:IBO983613 ILJ983611:ILK983613 IVF983611:IVG983613 JFB983611:JFC983613 JOX983611:JOY983613 JYT983611:JYU983613 KIP983611:KIQ983613 KSL983611:KSM983613 LCH983611:LCI983613 LMD983611:LME983613 LVZ983611:LWA983613 MFV983611:MFW983613 MPR983611:MPS983613 MZN983611:MZO983613 NJJ983611:NJK983613 NTF983611:NTG983613 ODB983611:ODC983613 OMX983611:OMY983613 OWT983611:OWU983613 PGP983611:PGQ983613 PQL983611:PQM983613 QAH983611:QAI983613 QKD983611:QKE983613 QTZ983611:QUA983613 RDV983611:RDW983613 RNR983611:RNS983613 RXN983611:RXO983613 SHJ983611:SHK983613 SRF983611:SRG983613 TBB983611:TBC983613 TKX983611:TKY983613 TUT983611:TUU983613 UEP983611:UEQ983613 UOL983611:UOM983613 UYH983611:UYI983613 VID983611:VIE983613 VRZ983611:VSA983613 WBV983611:WBW983613 WLR983611:WLS983613 WVN983611:WVO983613 SX228:SY247 ACT228:ACU247 AMP228:AMQ247 AWL228:AWM247 BGH228:BGI247 BQD228:BQE247 BZZ228:CAA247 CJV228:CJW247 CTR228:CTS247 DDN228:DDO247 DNJ228:DNK247 DXF228:DXG247 EHB228:EHC247 EQX228:EQY247 FAT228:FAU247 FKP228:FKQ247 FUL228:FUM247 GEH228:GEI247 GOD228:GOE247 GXZ228:GYA247 HHV228:HHW247 HRR228:HRS247 IBN228:IBO247 ILJ228:ILK247 IVF228:IVG247 JFB228:JFC247 JOX228:JOY247 JYT228:JYU247 KIP228:KIQ247 KSL228:KSM247 LCH228:LCI247 LMD228:LME247 LVZ228:LWA247 MFV228:MFW247 MPR228:MPS247 MZN228:MZO247 NJJ228:NJK247 NTF228:NTG247 ODB228:ODC247 OMX228:OMY247 OWT228:OWU247 PGP228:PGQ247 PQL228:PQM247 QAH228:QAI247 QKD228:QKE247 QTZ228:QUA247 RDV228:RDW247 RNR228:RNS247 RXN228:RXO247 SHJ228:SHK247 SRF228:SRG247 TBB228:TBC247 TKX228:TKY247 TUT228:TUU247 UEP228:UEQ247 UOL228:UOM247 UYH228:UYI247 VID228:VIE247 VRZ228:VSA247 WBV228:WBW247 WLR228:WLS247 WVN228:WVO247 G228:H247 WVN983615:WVO983694 G66013:H66056 JB66012:JC66055 SX66012:SY66055 ACT66012:ACU66055 AMP66012:AMQ66055 AWL66012:AWM66055 BGH66012:BGI66055 BQD66012:BQE66055 BZZ66012:CAA66055 CJV66012:CJW66055 CTR66012:CTS66055 DDN66012:DDO66055 DNJ66012:DNK66055 DXF66012:DXG66055 EHB66012:EHC66055 EQX66012:EQY66055 FAT66012:FAU66055 FKP66012:FKQ66055 FUL66012:FUM66055 GEH66012:GEI66055 GOD66012:GOE66055 GXZ66012:GYA66055 HHV66012:HHW66055 HRR66012:HRS66055 IBN66012:IBO66055 ILJ66012:ILK66055 IVF66012:IVG66055 JFB66012:JFC66055 JOX66012:JOY66055 JYT66012:JYU66055 KIP66012:KIQ66055 KSL66012:KSM66055 LCH66012:LCI66055 LMD66012:LME66055 LVZ66012:LWA66055 MFV66012:MFW66055 MPR66012:MPS66055 MZN66012:MZO66055 NJJ66012:NJK66055 NTF66012:NTG66055 ODB66012:ODC66055 OMX66012:OMY66055 OWT66012:OWU66055 PGP66012:PGQ66055 PQL66012:PQM66055 QAH66012:QAI66055 QKD66012:QKE66055 QTZ66012:QUA66055 RDV66012:RDW66055 RNR66012:RNS66055 RXN66012:RXO66055 SHJ66012:SHK66055 SRF66012:SRG66055 TBB66012:TBC66055 TKX66012:TKY66055 TUT66012:TUU66055 UEP66012:UEQ66055 UOL66012:UOM66055 UYH66012:UYI66055 VID66012:VIE66055 VRZ66012:VSA66055 WBV66012:WBW66055 WLR66012:WLS66055 WVN66012:WVO66055 G131549:H131592 JB131548:JC131591 SX131548:SY131591 ACT131548:ACU131591 AMP131548:AMQ131591 AWL131548:AWM131591 BGH131548:BGI131591 BQD131548:BQE131591 BZZ131548:CAA131591 CJV131548:CJW131591 CTR131548:CTS131591 DDN131548:DDO131591 DNJ131548:DNK131591 DXF131548:DXG131591 EHB131548:EHC131591 EQX131548:EQY131591 FAT131548:FAU131591 FKP131548:FKQ131591 FUL131548:FUM131591 GEH131548:GEI131591 GOD131548:GOE131591 GXZ131548:GYA131591 HHV131548:HHW131591 HRR131548:HRS131591 IBN131548:IBO131591 ILJ131548:ILK131591 IVF131548:IVG131591 JFB131548:JFC131591 JOX131548:JOY131591 JYT131548:JYU131591 KIP131548:KIQ131591 KSL131548:KSM131591 LCH131548:LCI131591 LMD131548:LME131591 LVZ131548:LWA131591 MFV131548:MFW131591 MPR131548:MPS131591 MZN131548:MZO131591 NJJ131548:NJK131591 NTF131548:NTG131591 ODB131548:ODC131591 OMX131548:OMY131591 OWT131548:OWU131591 PGP131548:PGQ131591 PQL131548:PQM131591 QAH131548:QAI131591 QKD131548:QKE131591 QTZ131548:QUA131591 RDV131548:RDW131591 RNR131548:RNS131591 RXN131548:RXO131591 SHJ131548:SHK131591 SRF131548:SRG131591 TBB131548:TBC131591 TKX131548:TKY131591 TUT131548:TUU131591 UEP131548:UEQ131591 UOL131548:UOM131591 UYH131548:UYI131591 VID131548:VIE131591 VRZ131548:VSA131591 WBV131548:WBW131591 WLR131548:WLS131591 WVN131548:WVO131591 G197085:H197128 JB197084:JC197127 SX197084:SY197127 ACT197084:ACU197127 AMP197084:AMQ197127 AWL197084:AWM197127 BGH197084:BGI197127 BQD197084:BQE197127 BZZ197084:CAA197127 CJV197084:CJW197127 CTR197084:CTS197127 DDN197084:DDO197127 DNJ197084:DNK197127 DXF197084:DXG197127 EHB197084:EHC197127 EQX197084:EQY197127 FAT197084:FAU197127 FKP197084:FKQ197127 FUL197084:FUM197127 GEH197084:GEI197127 GOD197084:GOE197127 GXZ197084:GYA197127 HHV197084:HHW197127 HRR197084:HRS197127 IBN197084:IBO197127 ILJ197084:ILK197127 IVF197084:IVG197127 JFB197084:JFC197127 JOX197084:JOY197127 JYT197084:JYU197127 KIP197084:KIQ197127 KSL197084:KSM197127 LCH197084:LCI197127 LMD197084:LME197127 LVZ197084:LWA197127 MFV197084:MFW197127 MPR197084:MPS197127 MZN197084:MZO197127 NJJ197084:NJK197127 NTF197084:NTG197127 ODB197084:ODC197127 OMX197084:OMY197127 OWT197084:OWU197127 PGP197084:PGQ197127 PQL197084:PQM197127 QAH197084:QAI197127 QKD197084:QKE197127 QTZ197084:QUA197127 RDV197084:RDW197127 RNR197084:RNS197127 RXN197084:RXO197127 SHJ197084:SHK197127 SRF197084:SRG197127 TBB197084:TBC197127 TKX197084:TKY197127 TUT197084:TUU197127 UEP197084:UEQ197127 UOL197084:UOM197127 UYH197084:UYI197127 VID197084:VIE197127 VRZ197084:VSA197127 WBV197084:WBW197127 WLR197084:WLS197127 WVN197084:WVO197127 G262621:H262664 JB262620:JC262663 SX262620:SY262663 ACT262620:ACU262663 AMP262620:AMQ262663 AWL262620:AWM262663 BGH262620:BGI262663 BQD262620:BQE262663 BZZ262620:CAA262663 CJV262620:CJW262663 CTR262620:CTS262663 DDN262620:DDO262663 DNJ262620:DNK262663 DXF262620:DXG262663 EHB262620:EHC262663 EQX262620:EQY262663 FAT262620:FAU262663 FKP262620:FKQ262663 FUL262620:FUM262663 GEH262620:GEI262663 GOD262620:GOE262663 GXZ262620:GYA262663 HHV262620:HHW262663 HRR262620:HRS262663 IBN262620:IBO262663 ILJ262620:ILK262663 IVF262620:IVG262663 JFB262620:JFC262663 JOX262620:JOY262663 JYT262620:JYU262663 KIP262620:KIQ262663 KSL262620:KSM262663 LCH262620:LCI262663 LMD262620:LME262663 LVZ262620:LWA262663 MFV262620:MFW262663 MPR262620:MPS262663 MZN262620:MZO262663 NJJ262620:NJK262663 NTF262620:NTG262663 ODB262620:ODC262663 OMX262620:OMY262663 OWT262620:OWU262663 PGP262620:PGQ262663 PQL262620:PQM262663 QAH262620:QAI262663 QKD262620:QKE262663 QTZ262620:QUA262663 RDV262620:RDW262663 RNR262620:RNS262663 RXN262620:RXO262663 SHJ262620:SHK262663 SRF262620:SRG262663 TBB262620:TBC262663 TKX262620:TKY262663 TUT262620:TUU262663 UEP262620:UEQ262663 UOL262620:UOM262663 UYH262620:UYI262663 VID262620:VIE262663 VRZ262620:VSA262663 WBV262620:WBW262663 WLR262620:WLS262663 WVN262620:WVO262663 G328157:H328200 JB328156:JC328199 SX328156:SY328199 ACT328156:ACU328199 AMP328156:AMQ328199 AWL328156:AWM328199 BGH328156:BGI328199 BQD328156:BQE328199 BZZ328156:CAA328199 CJV328156:CJW328199 CTR328156:CTS328199 DDN328156:DDO328199 DNJ328156:DNK328199 DXF328156:DXG328199 EHB328156:EHC328199 EQX328156:EQY328199 FAT328156:FAU328199 FKP328156:FKQ328199 FUL328156:FUM328199 GEH328156:GEI328199 GOD328156:GOE328199 GXZ328156:GYA328199 HHV328156:HHW328199 HRR328156:HRS328199 IBN328156:IBO328199 ILJ328156:ILK328199 IVF328156:IVG328199 JFB328156:JFC328199 JOX328156:JOY328199 JYT328156:JYU328199 KIP328156:KIQ328199 KSL328156:KSM328199 LCH328156:LCI328199 LMD328156:LME328199 LVZ328156:LWA328199 MFV328156:MFW328199 MPR328156:MPS328199 MZN328156:MZO328199 NJJ328156:NJK328199 NTF328156:NTG328199 ODB328156:ODC328199 OMX328156:OMY328199 OWT328156:OWU328199 PGP328156:PGQ328199 PQL328156:PQM328199 QAH328156:QAI328199 QKD328156:QKE328199 QTZ328156:QUA328199 RDV328156:RDW328199 RNR328156:RNS328199 RXN328156:RXO328199 SHJ328156:SHK328199 SRF328156:SRG328199 TBB328156:TBC328199 TKX328156:TKY328199 TUT328156:TUU328199 UEP328156:UEQ328199 UOL328156:UOM328199 UYH328156:UYI328199 VID328156:VIE328199 VRZ328156:VSA328199 WBV328156:WBW328199 WLR328156:WLS328199 WVN328156:WVO328199 G393693:H393736 JB393692:JC393735 SX393692:SY393735 ACT393692:ACU393735 AMP393692:AMQ393735 AWL393692:AWM393735 BGH393692:BGI393735 BQD393692:BQE393735 BZZ393692:CAA393735 CJV393692:CJW393735 CTR393692:CTS393735 DDN393692:DDO393735 DNJ393692:DNK393735 DXF393692:DXG393735 EHB393692:EHC393735 EQX393692:EQY393735 FAT393692:FAU393735 FKP393692:FKQ393735 FUL393692:FUM393735 GEH393692:GEI393735 GOD393692:GOE393735 GXZ393692:GYA393735 HHV393692:HHW393735 HRR393692:HRS393735 IBN393692:IBO393735 ILJ393692:ILK393735 IVF393692:IVG393735 JFB393692:JFC393735 JOX393692:JOY393735 JYT393692:JYU393735 KIP393692:KIQ393735 KSL393692:KSM393735 LCH393692:LCI393735 LMD393692:LME393735 LVZ393692:LWA393735 MFV393692:MFW393735 MPR393692:MPS393735 MZN393692:MZO393735 NJJ393692:NJK393735 NTF393692:NTG393735 ODB393692:ODC393735 OMX393692:OMY393735 OWT393692:OWU393735 PGP393692:PGQ393735 PQL393692:PQM393735 QAH393692:QAI393735 QKD393692:QKE393735 QTZ393692:QUA393735 RDV393692:RDW393735 RNR393692:RNS393735 RXN393692:RXO393735 SHJ393692:SHK393735 SRF393692:SRG393735 TBB393692:TBC393735 TKX393692:TKY393735 TUT393692:TUU393735 UEP393692:UEQ393735 UOL393692:UOM393735 UYH393692:UYI393735 VID393692:VIE393735 VRZ393692:VSA393735 WBV393692:WBW393735 WLR393692:WLS393735 WVN393692:WVO393735 G459229:H459272 JB459228:JC459271 SX459228:SY459271 ACT459228:ACU459271 AMP459228:AMQ459271 AWL459228:AWM459271 BGH459228:BGI459271 BQD459228:BQE459271 BZZ459228:CAA459271 CJV459228:CJW459271 CTR459228:CTS459271 DDN459228:DDO459271 DNJ459228:DNK459271 DXF459228:DXG459271 EHB459228:EHC459271 EQX459228:EQY459271 FAT459228:FAU459271 FKP459228:FKQ459271 FUL459228:FUM459271 GEH459228:GEI459271 GOD459228:GOE459271 GXZ459228:GYA459271 HHV459228:HHW459271 HRR459228:HRS459271 IBN459228:IBO459271 ILJ459228:ILK459271 IVF459228:IVG459271 JFB459228:JFC459271 JOX459228:JOY459271 JYT459228:JYU459271 KIP459228:KIQ459271 KSL459228:KSM459271 LCH459228:LCI459271 LMD459228:LME459271 LVZ459228:LWA459271 MFV459228:MFW459271 MPR459228:MPS459271 MZN459228:MZO459271 NJJ459228:NJK459271 NTF459228:NTG459271 ODB459228:ODC459271 OMX459228:OMY459271 OWT459228:OWU459271 PGP459228:PGQ459271 PQL459228:PQM459271 QAH459228:QAI459271 QKD459228:QKE459271 QTZ459228:QUA459271 RDV459228:RDW459271 RNR459228:RNS459271 RXN459228:RXO459271 SHJ459228:SHK459271 SRF459228:SRG459271 TBB459228:TBC459271 TKX459228:TKY459271 TUT459228:TUU459271 UEP459228:UEQ459271 UOL459228:UOM459271 UYH459228:UYI459271 VID459228:VIE459271 VRZ459228:VSA459271 WBV459228:WBW459271 WLR459228:WLS459271 WVN459228:WVO459271 G524765:H524808 JB524764:JC524807 SX524764:SY524807 ACT524764:ACU524807 AMP524764:AMQ524807 AWL524764:AWM524807 BGH524764:BGI524807 BQD524764:BQE524807 BZZ524764:CAA524807 CJV524764:CJW524807 CTR524764:CTS524807 DDN524764:DDO524807 DNJ524764:DNK524807 DXF524764:DXG524807 EHB524764:EHC524807 EQX524764:EQY524807 FAT524764:FAU524807 FKP524764:FKQ524807 FUL524764:FUM524807 GEH524764:GEI524807 GOD524764:GOE524807 GXZ524764:GYA524807 HHV524764:HHW524807 HRR524764:HRS524807 IBN524764:IBO524807 ILJ524764:ILK524807 IVF524764:IVG524807 JFB524764:JFC524807 JOX524764:JOY524807 JYT524764:JYU524807 KIP524764:KIQ524807 KSL524764:KSM524807 LCH524764:LCI524807 LMD524764:LME524807 LVZ524764:LWA524807 MFV524764:MFW524807 MPR524764:MPS524807 MZN524764:MZO524807 NJJ524764:NJK524807 NTF524764:NTG524807 ODB524764:ODC524807 OMX524764:OMY524807 OWT524764:OWU524807 PGP524764:PGQ524807 PQL524764:PQM524807 QAH524764:QAI524807 QKD524764:QKE524807 QTZ524764:QUA524807 RDV524764:RDW524807 RNR524764:RNS524807 RXN524764:RXO524807 SHJ524764:SHK524807 SRF524764:SRG524807 TBB524764:TBC524807 TKX524764:TKY524807 TUT524764:TUU524807 UEP524764:UEQ524807 UOL524764:UOM524807 UYH524764:UYI524807 VID524764:VIE524807 VRZ524764:VSA524807 WBV524764:WBW524807 WLR524764:WLS524807 WVN524764:WVO524807 G590301:H590344 JB590300:JC590343 SX590300:SY590343 ACT590300:ACU590343 AMP590300:AMQ590343 AWL590300:AWM590343 BGH590300:BGI590343 BQD590300:BQE590343 BZZ590300:CAA590343 CJV590300:CJW590343 CTR590300:CTS590343 DDN590300:DDO590343 DNJ590300:DNK590343 DXF590300:DXG590343 EHB590300:EHC590343 EQX590300:EQY590343 FAT590300:FAU590343 FKP590300:FKQ590343 FUL590300:FUM590343 GEH590300:GEI590343 GOD590300:GOE590343 GXZ590300:GYA590343 HHV590300:HHW590343 HRR590300:HRS590343 IBN590300:IBO590343 ILJ590300:ILK590343 IVF590300:IVG590343 JFB590300:JFC590343 JOX590300:JOY590343 JYT590300:JYU590343 KIP590300:KIQ590343 KSL590300:KSM590343 LCH590300:LCI590343 LMD590300:LME590343 LVZ590300:LWA590343 MFV590300:MFW590343 MPR590300:MPS590343 MZN590300:MZO590343 NJJ590300:NJK590343 NTF590300:NTG590343 ODB590300:ODC590343 OMX590300:OMY590343 OWT590300:OWU590343 PGP590300:PGQ590343 PQL590300:PQM590343 QAH590300:QAI590343 QKD590300:QKE590343 QTZ590300:QUA590343 RDV590300:RDW590343 RNR590300:RNS590343 RXN590300:RXO590343 SHJ590300:SHK590343 SRF590300:SRG590343 TBB590300:TBC590343 TKX590300:TKY590343 TUT590300:TUU590343 UEP590300:UEQ590343 UOL590300:UOM590343 UYH590300:UYI590343 VID590300:VIE590343 VRZ590300:VSA590343 WBV590300:WBW590343 WLR590300:WLS590343 WVN590300:WVO590343 G655837:H655880 JB655836:JC655879 SX655836:SY655879 ACT655836:ACU655879 AMP655836:AMQ655879 AWL655836:AWM655879 BGH655836:BGI655879 BQD655836:BQE655879 BZZ655836:CAA655879 CJV655836:CJW655879 CTR655836:CTS655879 DDN655836:DDO655879 DNJ655836:DNK655879 DXF655836:DXG655879 EHB655836:EHC655879 EQX655836:EQY655879 FAT655836:FAU655879 FKP655836:FKQ655879 FUL655836:FUM655879 GEH655836:GEI655879 GOD655836:GOE655879 GXZ655836:GYA655879 HHV655836:HHW655879 HRR655836:HRS655879 IBN655836:IBO655879 ILJ655836:ILK655879 IVF655836:IVG655879 JFB655836:JFC655879 JOX655836:JOY655879 JYT655836:JYU655879 KIP655836:KIQ655879 KSL655836:KSM655879 LCH655836:LCI655879 LMD655836:LME655879 LVZ655836:LWA655879 MFV655836:MFW655879 MPR655836:MPS655879 MZN655836:MZO655879 NJJ655836:NJK655879 NTF655836:NTG655879 ODB655836:ODC655879 OMX655836:OMY655879 OWT655836:OWU655879 PGP655836:PGQ655879 PQL655836:PQM655879 QAH655836:QAI655879 QKD655836:QKE655879 QTZ655836:QUA655879 RDV655836:RDW655879 RNR655836:RNS655879 RXN655836:RXO655879 SHJ655836:SHK655879 SRF655836:SRG655879 TBB655836:TBC655879 TKX655836:TKY655879 TUT655836:TUU655879 UEP655836:UEQ655879 UOL655836:UOM655879 UYH655836:UYI655879 VID655836:VIE655879 VRZ655836:VSA655879 WBV655836:WBW655879 WLR655836:WLS655879 WVN655836:WVO655879 G721373:H721416 JB721372:JC721415 SX721372:SY721415 ACT721372:ACU721415 AMP721372:AMQ721415 AWL721372:AWM721415 BGH721372:BGI721415 BQD721372:BQE721415 BZZ721372:CAA721415 CJV721372:CJW721415 CTR721372:CTS721415 DDN721372:DDO721415 DNJ721372:DNK721415 DXF721372:DXG721415 EHB721372:EHC721415 EQX721372:EQY721415 FAT721372:FAU721415 FKP721372:FKQ721415 FUL721372:FUM721415 GEH721372:GEI721415 GOD721372:GOE721415 GXZ721372:GYA721415 HHV721372:HHW721415 HRR721372:HRS721415 IBN721372:IBO721415 ILJ721372:ILK721415 IVF721372:IVG721415 JFB721372:JFC721415 JOX721372:JOY721415 JYT721372:JYU721415 KIP721372:KIQ721415 KSL721372:KSM721415 LCH721372:LCI721415 LMD721372:LME721415 LVZ721372:LWA721415 MFV721372:MFW721415 MPR721372:MPS721415 MZN721372:MZO721415 NJJ721372:NJK721415 NTF721372:NTG721415 ODB721372:ODC721415 OMX721372:OMY721415 OWT721372:OWU721415 PGP721372:PGQ721415 PQL721372:PQM721415 QAH721372:QAI721415 QKD721372:QKE721415 QTZ721372:QUA721415 RDV721372:RDW721415 RNR721372:RNS721415 RXN721372:RXO721415 SHJ721372:SHK721415 SRF721372:SRG721415 TBB721372:TBC721415 TKX721372:TKY721415 TUT721372:TUU721415 UEP721372:UEQ721415 UOL721372:UOM721415 UYH721372:UYI721415 VID721372:VIE721415 VRZ721372:VSA721415 WBV721372:WBW721415 WLR721372:WLS721415 WVN721372:WVO721415 G786909:H786952 JB786908:JC786951 SX786908:SY786951 ACT786908:ACU786951 AMP786908:AMQ786951 AWL786908:AWM786951 BGH786908:BGI786951 BQD786908:BQE786951 BZZ786908:CAA786951 CJV786908:CJW786951 CTR786908:CTS786951 DDN786908:DDO786951 DNJ786908:DNK786951 DXF786908:DXG786951 EHB786908:EHC786951 EQX786908:EQY786951 FAT786908:FAU786951 FKP786908:FKQ786951 FUL786908:FUM786951 GEH786908:GEI786951 GOD786908:GOE786951 GXZ786908:GYA786951 HHV786908:HHW786951 HRR786908:HRS786951 IBN786908:IBO786951 ILJ786908:ILK786951 IVF786908:IVG786951 JFB786908:JFC786951 JOX786908:JOY786951 JYT786908:JYU786951 KIP786908:KIQ786951 KSL786908:KSM786951 LCH786908:LCI786951 LMD786908:LME786951 LVZ786908:LWA786951 MFV786908:MFW786951 MPR786908:MPS786951 MZN786908:MZO786951 NJJ786908:NJK786951 NTF786908:NTG786951 ODB786908:ODC786951 OMX786908:OMY786951 OWT786908:OWU786951 PGP786908:PGQ786951 PQL786908:PQM786951 QAH786908:QAI786951 QKD786908:QKE786951 QTZ786908:QUA786951 RDV786908:RDW786951 RNR786908:RNS786951 RXN786908:RXO786951 SHJ786908:SHK786951 SRF786908:SRG786951 TBB786908:TBC786951 TKX786908:TKY786951 TUT786908:TUU786951 UEP786908:UEQ786951 UOL786908:UOM786951 UYH786908:UYI786951 VID786908:VIE786951 VRZ786908:VSA786951 WBV786908:WBW786951 WLR786908:WLS786951 WVN786908:WVO786951 G852445:H852488 JB852444:JC852487 SX852444:SY852487 ACT852444:ACU852487 AMP852444:AMQ852487 AWL852444:AWM852487 BGH852444:BGI852487 BQD852444:BQE852487 BZZ852444:CAA852487 CJV852444:CJW852487 CTR852444:CTS852487 DDN852444:DDO852487 DNJ852444:DNK852487 DXF852444:DXG852487 EHB852444:EHC852487 EQX852444:EQY852487 FAT852444:FAU852487 FKP852444:FKQ852487 FUL852444:FUM852487 GEH852444:GEI852487 GOD852444:GOE852487 GXZ852444:GYA852487 HHV852444:HHW852487 HRR852444:HRS852487 IBN852444:IBO852487 ILJ852444:ILK852487 IVF852444:IVG852487 JFB852444:JFC852487 JOX852444:JOY852487 JYT852444:JYU852487 KIP852444:KIQ852487 KSL852444:KSM852487 LCH852444:LCI852487 LMD852444:LME852487 LVZ852444:LWA852487 MFV852444:MFW852487 MPR852444:MPS852487 MZN852444:MZO852487 NJJ852444:NJK852487 NTF852444:NTG852487 ODB852444:ODC852487 OMX852444:OMY852487 OWT852444:OWU852487 PGP852444:PGQ852487 PQL852444:PQM852487 QAH852444:QAI852487 QKD852444:QKE852487 QTZ852444:QUA852487 RDV852444:RDW852487 RNR852444:RNS852487 RXN852444:RXO852487 SHJ852444:SHK852487 SRF852444:SRG852487 TBB852444:TBC852487 TKX852444:TKY852487 TUT852444:TUU852487 UEP852444:UEQ852487 UOL852444:UOM852487 UYH852444:UYI852487 VID852444:VIE852487 VRZ852444:VSA852487 WBV852444:WBW852487 WLR852444:WLS852487 WVN852444:WVO852487 G917981:H918024 JB917980:JC918023 SX917980:SY918023 ACT917980:ACU918023 AMP917980:AMQ918023 AWL917980:AWM918023 BGH917980:BGI918023 BQD917980:BQE918023 BZZ917980:CAA918023 CJV917980:CJW918023 CTR917980:CTS918023 DDN917980:DDO918023 DNJ917980:DNK918023 DXF917980:DXG918023 EHB917980:EHC918023 EQX917980:EQY918023 FAT917980:FAU918023 FKP917980:FKQ918023 FUL917980:FUM918023 GEH917980:GEI918023 GOD917980:GOE918023 GXZ917980:GYA918023 HHV917980:HHW918023 HRR917980:HRS918023 IBN917980:IBO918023 ILJ917980:ILK918023 IVF917980:IVG918023 JFB917980:JFC918023 JOX917980:JOY918023 JYT917980:JYU918023 KIP917980:KIQ918023 KSL917980:KSM918023 LCH917980:LCI918023 LMD917980:LME918023 LVZ917980:LWA918023 MFV917980:MFW918023 MPR917980:MPS918023 MZN917980:MZO918023 NJJ917980:NJK918023 NTF917980:NTG918023 ODB917980:ODC918023 OMX917980:OMY918023 OWT917980:OWU918023 PGP917980:PGQ918023 PQL917980:PQM918023 QAH917980:QAI918023 QKD917980:QKE918023 QTZ917980:QUA918023 RDV917980:RDW918023 RNR917980:RNS918023 RXN917980:RXO918023 SHJ917980:SHK918023 SRF917980:SRG918023 TBB917980:TBC918023 TKX917980:TKY918023 TUT917980:TUU918023 UEP917980:UEQ918023 UOL917980:UOM918023 UYH917980:UYI918023 VID917980:VIE918023 VRZ917980:VSA918023 WBV917980:WBW918023 WLR917980:WLS918023 WVN917980:WVO918023 G983517:H983560 JB983516:JC983559 SX983516:SY983559 ACT983516:ACU983559 AMP983516:AMQ983559 AWL983516:AWM983559 BGH983516:BGI983559 BQD983516:BQE983559 BZZ983516:CAA983559 CJV983516:CJW983559 CTR983516:CTS983559 DDN983516:DDO983559 DNJ983516:DNK983559 DXF983516:DXG983559 EHB983516:EHC983559 EQX983516:EQY983559 FAT983516:FAU983559 FKP983516:FKQ983559 FUL983516:FUM983559 GEH983516:GEI983559 GOD983516:GOE983559 GXZ983516:GYA983559 HHV983516:HHW983559 HRR983516:HRS983559 IBN983516:IBO983559 ILJ983516:ILK983559 IVF983516:IVG983559 JFB983516:JFC983559 JOX983516:JOY983559 JYT983516:JYU983559 KIP983516:KIQ983559 KSL983516:KSM983559 LCH983516:LCI983559 LMD983516:LME983559 LVZ983516:LWA983559 MFV983516:MFW983559 MPR983516:MPS983559 MZN983516:MZO983559 NJJ983516:NJK983559 NTF983516:NTG983559 ODB983516:ODC983559 OMX983516:OMY983559 OWT983516:OWU983559 PGP983516:PGQ983559 PQL983516:PQM983559 QAH983516:QAI983559 QKD983516:QKE983559 QTZ983516:QUA983559 RDV983516:RDW983559 RNR983516:RNS983559 RXN983516:RXO983559 SHJ983516:SHK983559 SRF983516:SRG983559 TBB983516:TBC983559 TKX983516:TKY983559 TUT983516:TUU983559 UEP983516:UEQ983559 UOL983516:UOM983559 UYH983516:UYI983559 VID983516:VIE983559 VRZ983516:VSA983559 WBV983516:WBW983559 WLR983516:WLS983559 WVN983516:WVO983559 WLR369:WLS385 G66112:H66191 JB66111:JC66190 SX66111:SY66190 ACT66111:ACU66190 AMP66111:AMQ66190 AWL66111:AWM66190 BGH66111:BGI66190 BQD66111:BQE66190 BZZ66111:CAA66190 CJV66111:CJW66190 CTR66111:CTS66190 DDN66111:DDO66190 DNJ66111:DNK66190 DXF66111:DXG66190 EHB66111:EHC66190 EQX66111:EQY66190 FAT66111:FAU66190 FKP66111:FKQ66190 FUL66111:FUM66190 GEH66111:GEI66190 GOD66111:GOE66190 GXZ66111:GYA66190 HHV66111:HHW66190 HRR66111:HRS66190 IBN66111:IBO66190 ILJ66111:ILK66190 IVF66111:IVG66190 JFB66111:JFC66190 JOX66111:JOY66190 JYT66111:JYU66190 KIP66111:KIQ66190 KSL66111:KSM66190 LCH66111:LCI66190 LMD66111:LME66190 LVZ66111:LWA66190 MFV66111:MFW66190 MPR66111:MPS66190 MZN66111:MZO66190 NJJ66111:NJK66190 NTF66111:NTG66190 ODB66111:ODC66190 OMX66111:OMY66190 OWT66111:OWU66190 PGP66111:PGQ66190 PQL66111:PQM66190 QAH66111:QAI66190 QKD66111:QKE66190 QTZ66111:QUA66190 RDV66111:RDW66190 RNR66111:RNS66190 RXN66111:RXO66190 SHJ66111:SHK66190 SRF66111:SRG66190 TBB66111:TBC66190 TKX66111:TKY66190 TUT66111:TUU66190 UEP66111:UEQ66190 UOL66111:UOM66190 UYH66111:UYI66190 VID66111:VIE66190 VRZ66111:VSA66190 WBV66111:WBW66190 WLR66111:WLS66190 WVN66111:WVO66190 G131648:H131727 JB131647:JC131726 SX131647:SY131726 ACT131647:ACU131726 AMP131647:AMQ131726 AWL131647:AWM131726 BGH131647:BGI131726 BQD131647:BQE131726 BZZ131647:CAA131726 CJV131647:CJW131726 CTR131647:CTS131726 DDN131647:DDO131726 DNJ131647:DNK131726 DXF131647:DXG131726 EHB131647:EHC131726 EQX131647:EQY131726 FAT131647:FAU131726 FKP131647:FKQ131726 FUL131647:FUM131726 GEH131647:GEI131726 GOD131647:GOE131726 GXZ131647:GYA131726 HHV131647:HHW131726 HRR131647:HRS131726 IBN131647:IBO131726 ILJ131647:ILK131726 IVF131647:IVG131726 JFB131647:JFC131726 JOX131647:JOY131726 JYT131647:JYU131726 KIP131647:KIQ131726 KSL131647:KSM131726 LCH131647:LCI131726 LMD131647:LME131726 LVZ131647:LWA131726 MFV131647:MFW131726 MPR131647:MPS131726 MZN131647:MZO131726 NJJ131647:NJK131726 NTF131647:NTG131726 ODB131647:ODC131726 OMX131647:OMY131726 OWT131647:OWU131726 PGP131647:PGQ131726 PQL131647:PQM131726 QAH131647:QAI131726 QKD131647:QKE131726 QTZ131647:QUA131726 RDV131647:RDW131726 RNR131647:RNS131726 RXN131647:RXO131726 SHJ131647:SHK131726 SRF131647:SRG131726 TBB131647:TBC131726 TKX131647:TKY131726 TUT131647:TUU131726 UEP131647:UEQ131726 UOL131647:UOM131726 UYH131647:UYI131726 VID131647:VIE131726 VRZ131647:VSA131726 WBV131647:WBW131726 WLR131647:WLS131726 WVN131647:WVO131726 G197184:H197263 JB197183:JC197262 SX197183:SY197262 ACT197183:ACU197262 AMP197183:AMQ197262 AWL197183:AWM197262 BGH197183:BGI197262 BQD197183:BQE197262 BZZ197183:CAA197262 CJV197183:CJW197262 CTR197183:CTS197262 DDN197183:DDO197262 DNJ197183:DNK197262 DXF197183:DXG197262 EHB197183:EHC197262 EQX197183:EQY197262 FAT197183:FAU197262 FKP197183:FKQ197262 FUL197183:FUM197262 GEH197183:GEI197262 GOD197183:GOE197262 GXZ197183:GYA197262 HHV197183:HHW197262 HRR197183:HRS197262 IBN197183:IBO197262 ILJ197183:ILK197262 IVF197183:IVG197262 JFB197183:JFC197262 JOX197183:JOY197262 JYT197183:JYU197262 KIP197183:KIQ197262 KSL197183:KSM197262 LCH197183:LCI197262 LMD197183:LME197262 LVZ197183:LWA197262 MFV197183:MFW197262 MPR197183:MPS197262 MZN197183:MZO197262 NJJ197183:NJK197262 NTF197183:NTG197262 ODB197183:ODC197262 OMX197183:OMY197262 OWT197183:OWU197262 PGP197183:PGQ197262 PQL197183:PQM197262 QAH197183:QAI197262 QKD197183:QKE197262 QTZ197183:QUA197262 RDV197183:RDW197262 RNR197183:RNS197262 RXN197183:RXO197262 SHJ197183:SHK197262 SRF197183:SRG197262 TBB197183:TBC197262 TKX197183:TKY197262 TUT197183:TUU197262 UEP197183:UEQ197262 UOL197183:UOM197262 UYH197183:UYI197262 VID197183:VIE197262 VRZ197183:VSA197262 WBV197183:WBW197262 WLR197183:WLS197262 WVN197183:WVO197262 G262720:H262799 JB262719:JC262798 SX262719:SY262798 ACT262719:ACU262798 AMP262719:AMQ262798 AWL262719:AWM262798 BGH262719:BGI262798 BQD262719:BQE262798 BZZ262719:CAA262798 CJV262719:CJW262798 CTR262719:CTS262798 DDN262719:DDO262798 DNJ262719:DNK262798 DXF262719:DXG262798 EHB262719:EHC262798 EQX262719:EQY262798 FAT262719:FAU262798 FKP262719:FKQ262798 FUL262719:FUM262798 GEH262719:GEI262798 GOD262719:GOE262798 GXZ262719:GYA262798 HHV262719:HHW262798 HRR262719:HRS262798 IBN262719:IBO262798 ILJ262719:ILK262798 IVF262719:IVG262798 JFB262719:JFC262798 JOX262719:JOY262798 JYT262719:JYU262798 KIP262719:KIQ262798 KSL262719:KSM262798 LCH262719:LCI262798 LMD262719:LME262798 LVZ262719:LWA262798 MFV262719:MFW262798 MPR262719:MPS262798 MZN262719:MZO262798 NJJ262719:NJK262798 NTF262719:NTG262798 ODB262719:ODC262798 OMX262719:OMY262798 OWT262719:OWU262798 PGP262719:PGQ262798 PQL262719:PQM262798 QAH262719:QAI262798 QKD262719:QKE262798 QTZ262719:QUA262798 RDV262719:RDW262798 RNR262719:RNS262798 RXN262719:RXO262798 SHJ262719:SHK262798 SRF262719:SRG262798 TBB262719:TBC262798 TKX262719:TKY262798 TUT262719:TUU262798 UEP262719:UEQ262798 UOL262719:UOM262798 UYH262719:UYI262798 VID262719:VIE262798 VRZ262719:VSA262798 WBV262719:WBW262798 WLR262719:WLS262798 WVN262719:WVO262798 G328256:H328335 JB328255:JC328334 SX328255:SY328334 ACT328255:ACU328334 AMP328255:AMQ328334 AWL328255:AWM328334 BGH328255:BGI328334 BQD328255:BQE328334 BZZ328255:CAA328334 CJV328255:CJW328334 CTR328255:CTS328334 DDN328255:DDO328334 DNJ328255:DNK328334 DXF328255:DXG328334 EHB328255:EHC328334 EQX328255:EQY328334 FAT328255:FAU328334 FKP328255:FKQ328334 FUL328255:FUM328334 GEH328255:GEI328334 GOD328255:GOE328334 GXZ328255:GYA328334 HHV328255:HHW328334 HRR328255:HRS328334 IBN328255:IBO328334 ILJ328255:ILK328334 IVF328255:IVG328334 JFB328255:JFC328334 JOX328255:JOY328334 JYT328255:JYU328334 KIP328255:KIQ328334 KSL328255:KSM328334 LCH328255:LCI328334 LMD328255:LME328334 LVZ328255:LWA328334 MFV328255:MFW328334 MPR328255:MPS328334 MZN328255:MZO328334 NJJ328255:NJK328334 NTF328255:NTG328334 ODB328255:ODC328334 OMX328255:OMY328334 OWT328255:OWU328334 PGP328255:PGQ328334 PQL328255:PQM328334 QAH328255:QAI328334 QKD328255:QKE328334 QTZ328255:QUA328334 RDV328255:RDW328334 RNR328255:RNS328334 RXN328255:RXO328334 SHJ328255:SHK328334 SRF328255:SRG328334 TBB328255:TBC328334 TKX328255:TKY328334 TUT328255:TUU328334 UEP328255:UEQ328334 UOL328255:UOM328334 UYH328255:UYI328334 VID328255:VIE328334 VRZ328255:VSA328334 WBV328255:WBW328334 WLR328255:WLS328334 WVN328255:WVO328334 G393792:H393871 JB393791:JC393870 SX393791:SY393870 ACT393791:ACU393870 AMP393791:AMQ393870 AWL393791:AWM393870 BGH393791:BGI393870 BQD393791:BQE393870 BZZ393791:CAA393870 CJV393791:CJW393870 CTR393791:CTS393870 DDN393791:DDO393870 DNJ393791:DNK393870 DXF393791:DXG393870 EHB393791:EHC393870 EQX393791:EQY393870 FAT393791:FAU393870 FKP393791:FKQ393870 FUL393791:FUM393870 GEH393791:GEI393870 GOD393791:GOE393870 GXZ393791:GYA393870 HHV393791:HHW393870 HRR393791:HRS393870 IBN393791:IBO393870 ILJ393791:ILK393870 IVF393791:IVG393870 JFB393791:JFC393870 JOX393791:JOY393870 JYT393791:JYU393870 KIP393791:KIQ393870 KSL393791:KSM393870 LCH393791:LCI393870 LMD393791:LME393870 LVZ393791:LWA393870 MFV393791:MFW393870 MPR393791:MPS393870 MZN393791:MZO393870 NJJ393791:NJK393870 NTF393791:NTG393870 ODB393791:ODC393870 OMX393791:OMY393870 OWT393791:OWU393870 PGP393791:PGQ393870 PQL393791:PQM393870 QAH393791:QAI393870 QKD393791:QKE393870 QTZ393791:QUA393870 RDV393791:RDW393870 RNR393791:RNS393870 RXN393791:RXO393870 SHJ393791:SHK393870 SRF393791:SRG393870 TBB393791:TBC393870 TKX393791:TKY393870 TUT393791:TUU393870 UEP393791:UEQ393870 UOL393791:UOM393870 UYH393791:UYI393870 VID393791:VIE393870 VRZ393791:VSA393870 WBV393791:WBW393870 WLR393791:WLS393870 WVN393791:WVO393870 G459328:H459407 JB459327:JC459406 SX459327:SY459406 ACT459327:ACU459406 AMP459327:AMQ459406 AWL459327:AWM459406 BGH459327:BGI459406 BQD459327:BQE459406 BZZ459327:CAA459406 CJV459327:CJW459406 CTR459327:CTS459406 DDN459327:DDO459406 DNJ459327:DNK459406 DXF459327:DXG459406 EHB459327:EHC459406 EQX459327:EQY459406 FAT459327:FAU459406 FKP459327:FKQ459406 FUL459327:FUM459406 GEH459327:GEI459406 GOD459327:GOE459406 GXZ459327:GYA459406 HHV459327:HHW459406 HRR459327:HRS459406 IBN459327:IBO459406 ILJ459327:ILK459406 IVF459327:IVG459406 JFB459327:JFC459406 JOX459327:JOY459406 JYT459327:JYU459406 KIP459327:KIQ459406 KSL459327:KSM459406 LCH459327:LCI459406 LMD459327:LME459406 LVZ459327:LWA459406 MFV459327:MFW459406 MPR459327:MPS459406 MZN459327:MZO459406 NJJ459327:NJK459406 NTF459327:NTG459406 ODB459327:ODC459406 OMX459327:OMY459406 OWT459327:OWU459406 PGP459327:PGQ459406 PQL459327:PQM459406 QAH459327:QAI459406 QKD459327:QKE459406 QTZ459327:QUA459406 RDV459327:RDW459406 RNR459327:RNS459406 RXN459327:RXO459406 SHJ459327:SHK459406 SRF459327:SRG459406 TBB459327:TBC459406 TKX459327:TKY459406 TUT459327:TUU459406 UEP459327:UEQ459406 UOL459327:UOM459406 UYH459327:UYI459406 VID459327:VIE459406 VRZ459327:VSA459406 WBV459327:WBW459406 WLR459327:WLS459406 WVN459327:WVO459406 G524864:H524943 JB524863:JC524942 SX524863:SY524942 ACT524863:ACU524942 AMP524863:AMQ524942 AWL524863:AWM524942 BGH524863:BGI524942 BQD524863:BQE524942 BZZ524863:CAA524942 CJV524863:CJW524942 CTR524863:CTS524942 DDN524863:DDO524942 DNJ524863:DNK524942 DXF524863:DXG524942 EHB524863:EHC524942 EQX524863:EQY524942 FAT524863:FAU524942 FKP524863:FKQ524942 FUL524863:FUM524942 GEH524863:GEI524942 GOD524863:GOE524942 GXZ524863:GYA524942 HHV524863:HHW524942 HRR524863:HRS524942 IBN524863:IBO524942 ILJ524863:ILK524942 IVF524863:IVG524942 JFB524863:JFC524942 JOX524863:JOY524942 JYT524863:JYU524942 KIP524863:KIQ524942 KSL524863:KSM524942 LCH524863:LCI524942 LMD524863:LME524942 LVZ524863:LWA524942 MFV524863:MFW524942 MPR524863:MPS524942 MZN524863:MZO524942 NJJ524863:NJK524942 NTF524863:NTG524942 ODB524863:ODC524942 OMX524863:OMY524942 OWT524863:OWU524942 PGP524863:PGQ524942 PQL524863:PQM524942 QAH524863:QAI524942 QKD524863:QKE524942 QTZ524863:QUA524942 RDV524863:RDW524942 RNR524863:RNS524942 RXN524863:RXO524942 SHJ524863:SHK524942 SRF524863:SRG524942 TBB524863:TBC524942 TKX524863:TKY524942 TUT524863:TUU524942 UEP524863:UEQ524942 UOL524863:UOM524942 UYH524863:UYI524942 VID524863:VIE524942 VRZ524863:VSA524942 WBV524863:WBW524942 WLR524863:WLS524942 WVN524863:WVO524942 G590400:H590479 JB590399:JC590478 SX590399:SY590478 ACT590399:ACU590478 AMP590399:AMQ590478 AWL590399:AWM590478 BGH590399:BGI590478 BQD590399:BQE590478 BZZ590399:CAA590478 CJV590399:CJW590478 CTR590399:CTS590478 DDN590399:DDO590478 DNJ590399:DNK590478 DXF590399:DXG590478 EHB590399:EHC590478 EQX590399:EQY590478 FAT590399:FAU590478 FKP590399:FKQ590478 FUL590399:FUM590478 GEH590399:GEI590478 GOD590399:GOE590478 GXZ590399:GYA590478 HHV590399:HHW590478 HRR590399:HRS590478 IBN590399:IBO590478 ILJ590399:ILK590478 IVF590399:IVG590478 JFB590399:JFC590478 JOX590399:JOY590478 JYT590399:JYU590478 KIP590399:KIQ590478 KSL590399:KSM590478 LCH590399:LCI590478 LMD590399:LME590478 LVZ590399:LWA590478 MFV590399:MFW590478 MPR590399:MPS590478 MZN590399:MZO590478 NJJ590399:NJK590478 NTF590399:NTG590478 ODB590399:ODC590478 OMX590399:OMY590478 OWT590399:OWU590478 PGP590399:PGQ590478 PQL590399:PQM590478 QAH590399:QAI590478 QKD590399:QKE590478 QTZ590399:QUA590478 RDV590399:RDW590478 RNR590399:RNS590478 RXN590399:RXO590478 SHJ590399:SHK590478 SRF590399:SRG590478 TBB590399:TBC590478 TKX590399:TKY590478 TUT590399:TUU590478 UEP590399:UEQ590478 UOL590399:UOM590478 UYH590399:UYI590478 VID590399:VIE590478 VRZ590399:VSA590478 WBV590399:WBW590478 WLR590399:WLS590478 WVN590399:WVO590478 G655936:H656015 JB655935:JC656014 SX655935:SY656014 ACT655935:ACU656014 AMP655935:AMQ656014 AWL655935:AWM656014 BGH655935:BGI656014 BQD655935:BQE656014 BZZ655935:CAA656014 CJV655935:CJW656014 CTR655935:CTS656014 DDN655935:DDO656014 DNJ655935:DNK656014 DXF655935:DXG656014 EHB655935:EHC656014 EQX655935:EQY656014 FAT655935:FAU656014 FKP655935:FKQ656014 FUL655935:FUM656014 GEH655935:GEI656014 GOD655935:GOE656014 GXZ655935:GYA656014 HHV655935:HHW656014 HRR655935:HRS656014 IBN655935:IBO656014 ILJ655935:ILK656014 IVF655935:IVG656014 JFB655935:JFC656014 JOX655935:JOY656014 JYT655935:JYU656014 KIP655935:KIQ656014 KSL655935:KSM656014 LCH655935:LCI656014 LMD655935:LME656014 LVZ655935:LWA656014 MFV655935:MFW656014 MPR655935:MPS656014 MZN655935:MZO656014 NJJ655935:NJK656014 NTF655935:NTG656014 ODB655935:ODC656014 OMX655935:OMY656014 OWT655935:OWU656014 PGP655935:PGQ656014 PQL655935:PQM656014 QAH655935:QAI656014 QKD655935:QKE656014 QTZ655935:QUA656014 RDV655935:RDW656014 RNR655935:RNS656014 RXN655935:RXO656014 SHJ655935:SHK656014 SRF655935:SRG656014 TBB655935:TBC656014 TKX655935:TKY656014 TUT655935:TUU656014 UEP655935:UEQ656014 UOL655935:UOM656014 UYH655935:UYI656014 VID655935:VIE656014 VRZ655935:VSA656014 WBV655935:WBW656014 WLR655935:WLS656014 WVN655935:WVO656014 G721472:H721551 JB721471:JC721550 SX721471:SY721550 ACT721471:ACU721550 AMP721471:AMQ721550 AWL721471:AWM721550 BGH721471:BGI721550 BQD721471:BQE721550 BZZ721471:CAA721550 CJV721471:CJW721550 CTR721471:CTS721550 DDN721471:DDO721550 DNJ721471:DNK721550 DXF721471:DXG721550 EHB721471:EHC721550 EQX721471:EQY721550 FAT721471:FAU721550 FKP721471:FKQ721550 FUL721471:FUM721550 GEH721471:GEI721550 GOD721471:GOE721550 GXZ721471:GYA721550 HHV721471:HHW721550 HRR721471:HRS721550 IBN721471:IBO721550 ILJ721471:ILK721550 IVF721471:IVG721550 JFB721471:JFC721550 JOX721471:JOY721550 JYT721471:JYU721550 KIP721471:KIQ721550 KSL721471:KSM721550 LCH721471:LCI721550 LMD721471:LME721550 LVZ721471:LWA721550 MFV721471:MFW721550 MPR721471:MPS721550 MZN721471:MZO721550 NJJ721471:NJK721550 NTF721471:NTG721550 ODB721471:ODC721550 OMX721471:OMY721550 OWT721471:OWU721550 PGP721471:PGQ721550 PQL721471:PQM721550 QAH721471:QAI721550 QKD721471:QKE721550 QTZ721471:QUA721550 RDV721471:RDW721550 RNR721471:RNS721550 RXN721471:RXO721550 SHJ721471:SHK721550 SRF721471:SRG721550 TBB721471:TBC721550 TKX721471:TKY721550 TUT721471:TUU721550 UEP721471:UEQ721550 UOL721471:UOM721550 UYH721471:UYI721550 VID721471:VIE721550 VRZ721471:VSA721550 WBV721471:WBW721550 WLR721471:WLS721550 WVN721471:WVO721550 G787008:H787087 JB787007:JC787086 SX787007:SY787086 ACT787007:ACU787086 AMP787007:AMQ787086 AWL787007:AWM787086 BGH787007:BGI787086 BQD787007:BQE787086 BZZ787007:CAA787086 CJV787007:CJW787086 CTR787007:CTS787086 DDN787007:DDO787086 DNJ787007:DNK787086 DXF787007:DXG787086 EHB787007:EHC787086 EQX787007:EQY787086 FAT787007:FAU787086 FKP787007:FKQ787086 FUL787007:FUM787086 GEH787007:GEI787086 GOD787007:GOE787086 GXZ787007:GYA787086 HHV787007:HHW787086 HRR787007:HRS787086 IBN787007:IBO787086 ILJ787007:ILK787086 IVF787007:IVG787086 JFB787007:JFC787086 JOX787007:JOY787086 JYT787007:JYU787086 KIP787007:KIQ787086 KSL787007:KSM787086 LCH787007:LCI787086 LMD787007:LME787086 LVZ787007:LWA787086 MFV787007:MFW787086 MPR787007:MPS787086 MZN787007:MZO787086 NJJ787007:NJK787086 NTF787007:NTG787086 ODB787007:ODC787086 OMX787007:OMY787086 OWT787007:OWU787086 PGP787007:PGQ787086 PQL787007:PQM787086 QAH787007:QAI787086 QKD787007:QKE787086 QTZ787007:QUA787086 RDV787007:RDW787086 RNR787007:RNS787086 RXN787007:RXO787086 SHJ787007:SHK787086 SRF787007:SRG787086 TBB787007:TBC787086 TKX787007:TKY787086 TUT787007:TUU787086 UEP787007:UEQ787086 UOL787007:UOM787086 UYH787007:UYI787086 VID787007:VIE787086 VRZ787007:VSA787086 WBV787007:WBW787086 WLR787007:WLS787086 WVN787007:WVO787086 G852544:H852623 JB852543:JC852622 SX852543:SY852622 ACT852543:ACU852622 AMP852543:AMQ852622 AWL852543:AWM852622 BGH852543:BGI852622 BQD852543:BQE852622 BZZ852543:CAA852622 CJV852543:CJW852622 CTR852543:CTS852622 DDN852543:DDO852622 DNJ852543:DNK852622 DXF852543:DXG852622 EHB852543:EHC852622 EQX852543:EQY852622 FAT852543:FAU852622 FKP852543:FKQ852622 FUL852543:FUM852622 GEH852543:GEI852622 GOD852543:GOE852622 GXZ852543:GYA852622 HHV852543:HHW852622 HRR852543:HRS852622 IBN852543:IBO852622 ILJ852543:ILK852622 IVF852543:IVG852622 JFB852543:JFC852622 JOX852543:JOY852622 JYT852543:JYU852622 KIP852543:KIQ852622 KSL852543:KSM852622 LCH852543:LCI852622 LMD852543:LME852622 LVZ852543:LWA852622 MFV852543:MFW852622 MPR852543:MPS852622 MZN852543:MZO852622 NJJ852543:NJK852622 NTF852543:NTG852622 ODB852543:ODC852622 OMX852543:OMY852622 OWT852543:OWU852622 PGP852543:PGQ852622 PQL852543:PQM852622 QAH852543:QAI852622 QKD852543:QKE852622 QTZ852543:QUA852622 RDV852543:RDW852622 RNR852543:RNS852622 RXN852543:RXO852622 SHJ852543:SHK852622 SRF852543:SRG852622 TBB852543:TBC852622 TKX852543:TKY852622 TUT852543:TUU852622 UEP852543:UEQ852622 UOL852543:UOM852622 UYH852543:UYI852622 VID852543:VIE852622 VRZ852543:VSA852622 WBV852543:WBW852622 WLR852543:WLS852622 WVN852543:WVO852622 G918080:H918159 JB918079:JC918158 SX918079:SY918158 ACT918079:ACU918158 AMP918079:AMQ918158 AWL918079:AWM918158 BGH918079:BGI918158 BQD918079:BQE918158 BZZ918079:CAA918158 CJV918079:CJW918158 CTR918079:CTS918158 DDN918079:DDO918158 DNJ918079:DNK918158 DXF918079:DXG918158 EHB918079:EHC918158 EQX918079:EQY918158 FAT918079:FAU918158 FKP918079:FKQ918158 FUL918079:FUM918158 GEH918079:GEI918158 GOD918079:GOE918158 GXZ918079:GYA918158 HHV918079:HHW918158 HRR918079:HRS918158 IBN918079:IBO918158 ILJ918079:ILK918158 IVF918079:IVG918158 JFB918079:JFC918158 JOX918079:JOY918158 JYT918079:JYU918158 KIP918079:KIQ918158 KSL918079:KSM918158 LCH918079:LCI918158 LMD918079:LME918158 LVZ918079:LWA918158 MFV918079:MFW918158 MPR918079:MPS918158 MZN918079:MZO918158 NJJ918079:NJK918158 NTF918079:NTG918158 ODB918079:ODC918158 OMX918079:OMY918158 OWT918079:OWU918158 PGP918079:PGQ918158 PQL918079:PQM918158 QAH918079:QAI918158 QKD918079:QKE918158 QTZ918079:QUA918158 RDV918079:RDW918158 RNR918079:RNS918158 RXN918079:RXO918158 SHJ918079:SHK918158 SRF918079:SRG918158 TBB918079:TBC918158 TKX918079:TKY918158 TUT918079:TUU918158 UEP918079:UEQ918158 UOL918079:UOM918158 UYH918079:UYI918158 VID918079:VIE918158 VRZ918079:VSA918158 WBV918079:WBW918158 WLR918079:WLS918158 WVN918079:WVO918158 G983616:H983695 JB983615:JC983694 SX983615:SY983694 ACT983615:ACU983694 AMP983615:AMQ983694 AWL983615:AWM983694 BGH983615:BGI983694 BQD983615:BQE983694 BZZ983615:CAA983694 CJV983615:CJW983694 CTR983615:CTS983694 DDN983615:DDO983694 DNJ983615:DNK983694 DXF983615:DXG983694 EHB983615:EHC983694 EQX983615:EQY983694 FAT983615:FAU983694 FKP983615:FKQ983694 FUL983615:FUM983694 GEH983615:GEI983694 GOD983615:GOE983694 GXZ983615:GYA983694 HHV983615:HHW983694 HRR983615:HRS983694 IBN983615:IBO983694 ILJ983615:ILK983694 IVF983615:IVG983694 JFB983615:JFC983694 JOX983615:JOY983694 JYT983615:JYU983694 KIP983615:KIQ983694 KSL983615:KSM983694 LCH983615:LCI983694 LMD983615:LME983694 LVZ983615:LWA983694 MFV983615:MFW983694 MPR983615:MPS983694 MZN983615:MZO983694 NJJ983615:NJK983694 NTF983615:NTG983694 ODB983615:ODC983694 OMX983615:OMY983694 OWT983615:OWU983694 PGP983615:PGQ983694 PQL983615:PQM983694 QAH983615:QAI983694 QKD983615:QKE983694 QTZ983615:QUA983694 RDV983615:RDW983694 RNR983615:RNS983694 RXN983615:RXO983694 SHJ983615:SHK983694 SRF983615:SRG983694 TBB983615:TBC983694 TKX983615:TKY983694 TUT983615:TUU983694 UEP983615:UEQ983694 UOL983615:UOM983694 UYH983615:UYI983694 VID983615:VIE983694 VRZ983615:VSA983694 WBV983615:WBW983694 WLR983615:WLS983694 WBV369:WBW385 VRZ369:VSA385 VID369:VIE385 UYH369:UYI385 UOL369:UOM385 UEP369:UEQ385 TUT369:TUU385 TKX369:TKY385 TBB369:TBC385 SRF369:SRG385 SHJ369:SHK385 RXN369:RXO385 RNR369:RNS385 RDV369:RDW385 QTZ369:QUA385 QKD369:QKE385 QAH369:QAI385 PQL369:PQM385 PGP369:PGQ385 OWT369:OWU385 OMX369:OMY385 ODB369:ODC385 NTF369:NTG385 NJJ369:NJK385 MZN369:MZO385 MPR369:MPS385 MFV369:MFW385 LVZ369:LWA385 LMD369:LME385 LCH369:LCI385 KSL369:KSM385 KIP369:KIQ385 JYT369:JYU385 JOX369:JOY385 JFB369:JFC385 IVF369:IVG385 ILJ369:ILK385 IBN369:IBO385 HRR369:HRS385 HHV369:HHW385 GXZ369:GYA385 GOD369:GOE385 GEH369:GEI385 FUL369:FUM385 FKP369:FKQ385 FAT369:FAU385 EQX369:EQY385 EHB369:EHC385 DXF369:DXG385 DNJ369:DNK385 DDN369:DDO385 CTR369:CTS385 CJV369:CJW385 BZZ369:CAA385 BQD369:BQE385 BGH369:BGI385 AWL369:AWM385 AMP369:AMQ385 ACT369:ACU385 SX369:SY385 JB369:JC385 G369:H385 JB228:JC247 WVN161:WVO184 WLR161:WLS184 WBV161:WBW184 VRZ161:VSA184 VID161:VIE184 UYH161:UYI184 UOL161:UOM184 UEP161:UEQ184 TUT161:TUU184 TKX161:TKY184 TBB161:TBC184 SRF161:SRG184 SHJ161:SHK184 RXN161:RXO184 RNR161:RNS184 RDV161:RDW184 QTZ161:QUA184 QKD161:QKE184 QAH161:QAI184 PQL161:PQM184 PGP161:PGQ184 OWT161:OWU184 OMX161:OMY184 ODB161:ODC184 NTF161:NTG184 NJJ161:NJK184 MZN161:MZO184 MPR161:MPS184 MFV161:MFW184 LVZ161:LWA184 LMD161:LME184 LCH161:LCI184 KSL161:KSM184 KIP161:KIQ184 JYT161:JYU184 JOX161:JOY184 JFB161:JFC184 IVF161:IVG184 ILJ161:ILK184 IBN161:IBO184 HRR161:HRS184 HHV161:HHW184 GXZ161:GYA184 GOD161:GOE184 GEH161:GEI184 FUL161:FUM184 FKP161:FKQ184 FAT161:FAU184 EQX161:EQY184 EHB161:EHC184 DXF161:DXG184 DNJ161:DNK184 DDN161:DDO184 CTR161:CTS184 CJV161:CJW184 BZZ161:CAA184 BQD161:BQE184 BGH161:BGI184 AWL161:AWM184 AMP161:AMQ184 ACT161:ACU184 SX161:SY184 JB161:JC184 WVN369:WVO385 JB303:JC343 SX303:SY343 ACT303:ACU343 AMP303:AMQ343 AWL303:AWM343 BGH303:BGI343 BQD303:BQE343 BZZ303:CAA343 CJV303:CJW343 CTR303:CTS343 DDN303:DDO343 DNJ303:DNK343 DXF303:DXG343 EHB303:EHC343 EQX303:EQY343 FAT303:FAU343 FKP303:FKQ343 FUL303:FUM343 GEH303:GEI343 GOD303:GOE343 GXZ303:GYA343 HHV303:HHW343 HRR303:HRS343 IBN303:IBO343 ILJ303:ILK343 IVF303:IVG343 JFB303:JFC343 JOX303:JOY343 JYT303:JYU343 KIP303:KIQ343 KSL303:KSM343 LCH303:LCI343 LMD303:LME343 LVZ303:LWA343 MFV303:MFW343 MPR303:MPS343 MZN303:MZO343 NJJ303:NJK343 NTF303:NTG343 ODB303:ODC343 OMX303:OMY343 OWT303:OWU343 PGP303:PGQ343 PQL303:PQM343 QAH303:QAI343 QKD303:QKE343 QTZ303:QUA343 RDV303:RDW343 RNR303:RNS343 RXN303:RXO343 SHJ303:SHK343 SRF303:SRG343 TBB303:TBC343 TKX303:TKY343 TUT303:TUU343 UEP303:UEQ343 UOL303:UOM343 UYH303:UYI343 VID303:VIE343 VRZ303:VSA343 WBV303:WBW343 WLR303:WLS343 WVN303:WVO343 G303:H343 G345:H366 JB345:JC366 SX345:SY366 ACT345:ACU366 AMP345:AMQ366 AWL345:AWM366 BGH345:BGI366 BQD345:BQE366 BZZ345:CAA366 CJV345:CJW366 CTR345:CTS366 DDN345:DDO366 DNJ345:DNK366 DXF345:DXG366 EHB345:EHC366 EQX345:EQY366 FAT345:FAU366 FKP345:FKQ366 FUL345:FUM366 GEH345:GEI366 GOD345:GOE366 GXZ345:GYA366 HHV345:HHW366 HRR345:HRS366 IBN345:IBO366 ILJ345:ILK366 IVF345:IVG366 JFB345:JFC366 JOX345:JOY366 JYT345:JYU366 KIP345:KIQ366 KSL345:KSM366 LCH345:LCI366 LMD345:LME366 LVZ345:LWA366 MFV345:MFW366 MPR345:MPS366 MZN345:MZO366 NJJ345:NJK366 NTF345:NTG366 ODB345:ODC366 OMX345:OMY366 OWT345:OWU366 PGP345:PGQ366 PQL345:PQM366 QAH345:QAI366 QKD345:QKE366 QTZ345:QUA366 RDV345:RDW366 RNR345:RNS366 RXN345:RXO366 SHJ345:SHK366 SRF345:SRG366 TBB345:TBC366 TKX345:TKY366 TUT345:TUU366 UEP345:UEQ366 UOL345:UOM366 UYH345:UYI366 VID345:VIE366 VRZ345:VSA366 WBV345:WBW366 WLR345:WLS366 WVN345:WVO366 G161:H184" xr:uid="{00000000-0002-0000-0000-000000000000}"/>
    <dataValidation type="list" allowBlank="1" showInputMessage="1" showErrorMessage="1" sqref="AWI834:AWI838 AMM989:AMM993 BGE607:BGE613 AMM1124:AMM1131 ACQ1124:ACQ1131 SU1124:SU1131 IY1124:IY1131 WVK1124:WVK1131 WLO1124:WLO1131 WBS1124:WBS1131 VRW1124:VRW1131 VIA1124:VIA1131 UYE1124:UYE1131 UOI1124:UOI1131 UEM1124:UEM1131 TUQ1124:TUQ1131 TKU1124:TKU1131 TAY1124:TAY1131 SRC1124:SRC1131 SHG1124:SHG1131 RXK1124:RXK1131 RNO1124:RNO1131 RDS1124:RDS1131 QTW1124:QTW1131 QKA1124:QKA1131 QAE1124:QAE1131 PQI1124:PQI1131 PGM1124:PGM1131 OWQ1124:OWQ1131 OMU1124:OMU1131 OCY1124:OCY1131 NTC1124:NTC1131 NJG1124:NJG1131 MZK1124:MZK1131 MPO1124:MPO1131 MFS1124:MFS1131 LVW1124:LVW1131 LMA1124:LMA1131 LCE1124:LCE1131 KSI1124:KSI1131 KIM1124:KIM1131 JYQ1124:JYQ1131 JOU1124:JOU1131 JEY1124:JEY1131 IVC1124:IVC1131 ILG1124:ILG1131 IBK1124:IBK1131 HRO1124:HRO1131 HHS1124:HHS1131 GXW1124:GXW1131 GOA1124:GOA1131 GEE1124:GEE1131 FUI1124:FUI1131 FKM1124:FKM1131 FAQ1124:FAQ1131 EQU1124:EQU1131 EGY1124:EGY1131 DXC1124:DXC1131 DNG1124:DNG1131 DDK1124:DDK1131 CTO1124:CTO1131 CJS1124:CJS1131 BZW1124:BZW1131 BQA1124:BQA1131 BGE1124:BGE1131 D1124:D1129 D1131 BGE185:BGE192 BQA185:BQA192 BZW185:BZW192 CJS185:CJS192 CTO185:CTO192 DDK185:DDK192 DNG185:DNG192 DXC185:DXC192 EGY185:EGY192 EQU185:EQU192 FAQ185:FAQ192 FKM185:FKM192 FUI185:FUI192 GEE185:GEE192 GOA185:GOA192 GXW185:GXW192 HHS185:HHS192 HRO185:HRO192 IBK185:IBK192 ILG185:ILG192 IVC185:IVC192 JEY185:JEY192 JOU185:JOU192 JYQ185:JYQ192 KIM185:KIM192 KSI185:KSI192 LCE185:LCE192 LMA185:LMA192 LVW185:LVW192 MFS185:MFS192 MPO185:MPO192 MZK185:MZK192 NJG185:NJG192 NTC185:NTC192 OCY185:OCY192 OMU185:OMU192 OWQ185:OWQ192 PGM185:PGM192 PQI185:PQI192 QAE185:QAE192 QKA185:QKA192 QTW185:QTW192 RDS185:RDS192 RNO185:RNO192 RXK185:RXK192 SHG185:SHG192 SRC185:SRC192 TAY185:TAY192 TKU185:TKU192 TUQ185:TUQ192 UEM185:UEM192 UOI185:UOI192 UYE185:UYE192 VIA185:VIA192 VRW185:VRW192 WBS185:WBS192 WLO185:WLO192 WVK185:WVK192 IY185:IY192 SU185:SU192 ACQ185:ACQ192 AMM185:AMM192 D185:D192 BQA417:BQA436 BGE417:BGE436 AWI607:AWI613 AWI417:AWI436 AMM607:AMM613 AMM417:AMM436 ACQ607:ACQ613 ACQ417:ACQ436 SU607:SU613 SU417:SU436 IY607:IY613 IY417:IY436 D607:D613 D417:D436 WVK607:WVK613 WVK417:WVK436 WLO607:WLO613 WLO417:WLO436 WBS607:WBS613 WBS417:WBS436 VRW607:VRW613 VRW417:VRW436 VIA607:VIA613 VIA417:VIA436 UYE607:UYE613 UYE417:UYE436 UOI607:UOI613 UOI417:UOI436 UEM607:UEM613 UEM417:UEM436 TUQ607:TUQ613 TUQ417:TUQ436 TKU607:TKU613 TKU417:TKU436 TAY607:TAY613 TAY417:TAY436 SRC607:SRC613 SRC417:SRC436 SHG607:SHG613 SHG417:SHG436 RXK607:RXK613 RXK417:RXK436 RNO607:RNO613 RNO417:RNO436 RDS607:RDS613 RDS417:RDS436 QTW607:QTW613 QTW417:QTW436 QKA607:QKA613 QKA417:QKA436 QAE607:QAE613 QAE417:QAE436 PQI607:PQI613 PQI417:PQI436 PGM607:PGM613 PGM417:PGM436 OWQ607:OWQ613 OWQ417:OWQ436 OMU607:OMU613 OMU417:OMU436 OCY607:OCY613 OCY417:OCY436 NTC607:NTC613 NTC417:NTC436 NJG607:NJG613 NJG417:NJG436 MZK607:MZK613 MZK417:MZK436 MPO607:MPO613 MPO417:MPO436 MFS607:MFS613 MFS417:MFS436 LVW607:LVW613 LVW417:LVW436 LMA607:LMA613 LMA417:LMA436 LCE607:LCE613 LCE417:LCE436 KSI607:KSI613 KSI417:KSI436 KIM607:KIM613 KIM417:KIM436 JYQ607:JYQ613 JYQ417:JYQ436 JOU607:JOU613 JOU417:JOU436 JEY607:JEY613 JEY417:JEY436 IVC607:IVC613 IVC417:IVC436 ILG607:ILG613 ILG417:ILG436 IBK607:IBK613 IBK417:IBK436 HRO607:HRO613 HRO417:HRO436 HHS607:HHS613 HHS417:HHS436 GXW607:GXW613 GXW417:GXW436 GOA607:GOA613 GOA417:GOA436 GEE607:GEE613 GEE417:GEE436 FUI607:FUI613 FUI417:FUI436 FKM607:FKM613 FKM417:FKM436 FAQ607:FAQ613 FAQ417:FAQ436 EQU607:EQU613 EQU417:EQU436 EGY607:EGY613 EGY417:EGY436 DXC607:DXC613 DXC417:DXC436 DNG607:DNG613 DNG417:DNG436 DDK607:DDK613 DDK417:DDK436 CTO607:CTO613 CTO417:CTO436 CJS607:CJS613 CJS417:CJS436 BZW607:BZW613 BZW417:BZW436 WLO1539 WBS1539 VRW1539 VIA1539 UYE1539 UOI1539 UEM1539 TUQ1539 TKU1539 TAY1539 SRC1539 SHG1539 RXK1539 RNO1539 RDS1539 QTW1539 QKA1539 QAE1539 PQI1539 PGM1539 OWQ1539 OMU1539 OCY1539 NTC1539 NJG1539 MZK1539 MPO1539 MFS1539 LVW1539 LMA1539 LCE1539 KSI1539 KIM1539 JYQ1539 JOU1539 JEY1539 IVC1539 ILG1539 IBK1539 HRO1539 HHS1539 GXW1539 GOA1539 GEE1539 FUI1539 FKM1539 FAQ1539 EQU1539 EGY1539 DXC1539 DNG1539 DDK1539 CTO1539 CJS1539 BZW1539 BQA1539 BGE1539 AWI1539 AMM1539 ACQ1539 SU1539 IY1539 D1540:D1541 WVK1416 WLO1416 WBS1416 VRW1416 VIA1416 UYE1416 UOI1416 UEM1416 TUQ1416 TKU1416 TAY1416 SRC1416 SHG1416 RXK1416 RNO1416 RDS1416 QTW1416 QKA1416 QAE1416 PQI1416 PGM1416 OWQ1416 OMU1416 OCY1416 NTC1416 NJG1416 MZK1416 MPO1416 MFS1416 LVW1416 LMA1416 LCE1416 KSI1416 KIM1416 JYQ1416 JOU1416 JEY1416 IVC1416 ILG1416 IBK1416 HRO1416 HHS1416 GXW1416 GOA1416 GEE1416 FUI1416 FKM1416 FAQ1416 EQU1416 EGY1416 DXC1416 DNG1416 DDK1416 CTO1416 CJS1416 BZW1416 BQA1416 BGE1416 AWI1416 AMM1416 ACQ1416 SU1416 IY1416 D1417 IY1366:IY1368 D1367:D1372 WVK1366:WVK1368 WLO1366:WLO1368 WBS1366:WBS1368 VRW1366:VRW1368 VIA1366:VIA1368 UYE1366:UYE1368 UOI1366:UOI1368 UEM1366:UEM1368 TUQ1366:TUQ1368 TKU1366:TKU1368 TAY1366:TAY1368 SRC1366:SRC1368 SHG1366:SHG1368 RXK1366:RXK1368 RNO1366:RNO1368 RDS1366:RDS1368 QTW1366:QTW1368 QKA1366:QKA1368 QAE1366:QAE1368 PQI1366:PQI1368 PGM1366:PGM1368 OWQ1366:OWQ1368 OMU1366:OMU1368 OCY1366:OCY1368 NTC1366:NTC1368 NJG1366:NJG1368 MZK1366:MZK1368 MPO1366:MPO1368 MFS1366:MFS1368 LVW1366:LVW1368 LMA1366:LMA1368 LCE1366:LCE1368 KSI1366:KSI1368 KIM1366:KIM1368 JYQ1366:JYQ1368 JOU1366:JOU1368 JEY1366:JEY1368 IVC1366:IVC1368 ILG1366:ILG1368 IBK1366:IBK1368 HRO1366:HRO1368 HHS1366:HHS1368 GXW1366:GXW1368 GOA1366:GOA1368 GEE1366:GEE1368 FUI1366:FUI1368 FKM1366:FKM1368 FAQ1366:FAQ1368 EQU1366:EQU1368 EGY1366:EGY1368 DXC1366:DXC1368 DNG1366:DNG1368 DDK1366:DDK1368 CTO1366:CTO1368 CJS1366:CJS1368 BZW1366:BZW1368 BQA1366:BQA1368 BGE1366:BGE1368 AWI1366:AWI1368 AMM1366:AMM1368 ACQ1366:ACQ1368 SU1366:SU1368 ACQ1279:ACQ1283 AWI185:AWI192 AWI1124:AWI1131 WLO1346 WBS1346 VRW1346 VIA1346 UYE1346 UOI1346 UEM1346 TUQ1346 TKU1346 TAY1346 SRC1346 SHG1346 RXK1346 RNO1346 RDS1346 QTW1346 QKA1346 QAE1346 PQI1346 PGM1346 OWQ1346 OMU1346 OCY1346 NTC1346 NJG1346 MZK1346 MPO1346 MFS1346 LVW1346 LMA1346 LCE1346 KSI1346 KIM1346 JYQ1346 JOU1346 JEY1346 IVC1346 ILG1346 IBK1346 HRO1346 HHS1346 GXW1346 GOA1346 GEE1346 FUI1346 FKM1346 FAQ1346 EQU1346 EGY1346 DXC1346 DNG1346 DDK1346 CTO1346 CJS1346 BZW1346 BQA1346 BGE1346 AWI1346 AMM1346 ACQ1346 SU1346 IY1346 D1665:D1667 WLO1608 WBS1608 VRW1608 VIA1608 UYE1608 UOI1608 UEM1608 TUQ1608 TKU1608 TAY1608 SRC1608 SHG1608 RXK1608 RNO1608 RDS1608 QTW1608 QKA1608 QAE1608 PQI1608 PGM1608 OWQ1608 OMU1608 OCY1608 NTC1608 NJG1608 MZK1608 MPO1608 MFS1608 LVW1608 LMA1608 LCE1608 KSI1608 KIM1608 JYQ1608 JOU1608 JEY1608 IVC1608 ILG1608 IBK1608 HRO1608 HHS1608 GXW1608 GOA1608 GEE1608 FUI1608 FKM1608 FAQ1608 EQU1608 EGY1608 DXC1608 DNG1608 DDK1608 CTO1608 CJS1608 BZW1608 BQA1608 BGE1608 AWI1608 AMM1608 ACQ1608 SU1608 IY1608 D1609:D1610 WLO1624 WBS1624 VRW1624 VIA1624 UYE1624 UOI1624 UEM1624 TUQ1624 TKU1624 TAY1624 SRC1624 SHG1624 RXK1624 RNO1624 RDS1624 QTW1624 QKA1624 QAE1624 PQI1624 PGM1624 OWQ1624 OMU1624 OCY1624 NTC1624 NJG1624 MZK1624 MPO1624 MFS1624 LVW1624 LMA1624 LCE1624 KSI1624 KIM1624 JYQ1624 JOU1624 JEY1624 IVC1624 ILG1624 IBK1624 HRO1624 HHS1624 GXW1624 GOA1624 GEE1624 FUI1624 FKM1624 FAQ1624 EQU1624 EGY1624 DXC1624 DNG1624 DDK1624 CTO1624 CJS1624 BZW1624 BQA1624 BGE1624 AWI1624 AMM1624 ACQ1624 SU1624 IY1624 D1625:D1626 WVK1529:WVK1530 WLO1529:WLO1530 WBS1529:WBS1530 VRW1529:VRW1530 VIA1529:VIA1530 UYE1529:UYE1530 UOI1529:UOI1530 UEM1529:UEM1530 TUQ1529:TUQ1530 TKU1529:TKU1530 TAY1529:TAY1530 SRC1529:SRC1530 SHG1529:SHG1530 RXK1529:RXK1530 RNO1529:RNO1530 RDS1529:RDS1530 QTW1529:QTW1530 QKA1529:QKA1530 QAE1529:QAE1530 PQI1529:PQI1530 PGM1529:PGM1530 OWQ1529:OWQ1530 OMU1529:OMU1530 OCY1529:OCY1530 NTC1529:NTC1530 NJG1529:NJG1530 MZK1529:MZK1530 MPO1529:MPO1530 MFS1529:MFS1530 LVW1529:LVW1530 LMA1529:LMA1530 LCE1529:LCE1530 KSI1529:KSI1530 KIM1529:KIM1530 JYQ1529:JYQ1530 JOU1529:JOU1530 JEY1529:JEY1530 IVC1529:IVC1530 ILG1529:ILG1530 IBK1529:IBK1530 HRO1529:HRO1530 HHS1529:HHS1530 GXW1529:GXW1530 GOA1529:GOA1530 GEE1529:GEE1530 FUI1529:FUI1530 FKM1529:FKM1530 FAQ1529:FAQ1530 EQU1529:EQU1530 EGY1529:EGY1530 DXC1529:DXC1530 DNG1529:DNG1530 DDK1529:DDK1530 CTO1529:CTO1530 CJS1529:CJS1530 BZW1529:BZW1530 BQA1529:BQA1530 BGE1529:BGE1530 AWI1529:AWI1530 AMM1529:AMM1530 ACQ1529:ACQ1530 SU1529:SU1530 IY1529:IY1530 WVK1624 SU1279:SU1283 IY1279:IY1283 AMM834:AMM838 WVK1279:WVK1283 WLO1279:WLO1283 WBS1279:WBS1283 VRW1279:VRW1283 VIA1279:VIA1283 UYE1279:UYE1283 UOI1279:UOI1283 UEM1279:UEM1283 TUQ1279:TUQ1283 TKU1279:TKU1283 TAY1279:TAY1283 SRC1279:SRC1283 SHG1279:SHG1283 RXK1279:RXK1283 RNO1279:RNO1283 RDS1279:RDS1283 QTW1279:QTW1283 QKA1279:QKA1283 QAE1279:QAE1283 PQI1279:PQI1283 PGM1279:PGM1283 OWQ1279:OWQ1283 OMU1279:OMU1283 OCY1279:OCY1283 NTC1279:NTC1283 NJG1279:NJG1283 MZK1279:MZK1283 MPO1279:MPO1283 MFS1279:MFS1283 LVW1279:LVW1283 LMA1279:LMA1283 LCE1279:LCE1283 KSI1279:KSI1283 KIM1279:KIM1283 JYQ1279:JYQ1283 JOU1279:JOU1283 JEY1279:JEY1283 IVC1279:IVC1283 ILG1279:ILG1283 IBK1279:IBK1283 HRO1279:HRO1283 HHS1279:HHS1283 GXW1279:GXW1283 GOA1279:GOA1283 GEE1279:GEE1283 FUI1279:FUI1283 FKM1279:FKM1283 FAQ1279:FAQ1283 EQU1279:EQU1283 EGY1279:EGY1283 DXC1279:DXC1283 DNG1279:DNG1283 DDK1279:DDK1283 CTO1279:CTO1283 CJS1279:CJS1283 BZW1279:BZW1283 BQA1279:BQA1283 BGE1279:BGE1283 AWI1279:AWI1283 AMM1279:AMM1283 WVK1346 WVK1195:WVK1196 WLO1195:WLO1196 WBS1195:WBS1196 VRW1195:VRW1196 VIA1195:VIA1196 UYE1195:UYE1196 UOI1195:UOI1196 UEM1195:UEM1196 TUQ1195:TUQ1196 TKU1195:TKU1196 TAY1195:TAY1196 SRC1195:SRC1196 SHG1195:SHG1196 RXK1195:RXK1196 RNO1195:RNO1196 RDS1195:RDS1196 QTW1195:QTW1196 QKA1195:QKA1196 QAE1195:QAE1196 PQI1195:PQI1196 PGM1195:PGM1196 OWQ1195:OWQ1196 OMU1195:OMU1196 OCY1195:OCY1196 NTC1195:NTC1196 NJG1195:NJG1196 MZK1195:MZK1196 MPO1195:MPO1196 MFS1195:MFS1196 LVW1195:LVW1196 LMA1195:LMA1196 LCE1195:LCE1196 KSI1195:KSI1196 KIM1195:KIM1196 JYQ1195:JYQ1196 JOU1195:JOU1196 JEY1195:JEY1196 IVC1195:IVC1196 ILG1195:ILG1196 IBK1195:IBK1196 HRO1195:HRO1196 HHS1195:HHS1196 GXW1195:GXW1196 GOA1195:GOA1196 GEE1195:GEE1196 FUI1195:FUI1196 FKM1195:FKM1196 FAQ1195:FAQ1196 EQU1195:EQU1196 EGY1195:EGY1196 DXC1195:DXC1196 DNG1195:DNG1196 DDK1195:DDK1196 CTO1195:CTO1196 CJS1195:CJS1196 BZW1195:BZW1196 BQA1195:BQA1196 BGE1195:BGE1196 AWI1195:AWI1196 AMM1195:AMM1196 ACQ1195:ACQ1196 SU1195:SU1196 IY1195:IY1196 D1347 BQA607:BQA613 WVK1539 D1280:D1284 WVK1608 WVK1664:WVK1665 WLO1664:WLO1665 WBS1664:WBS1665 VRW1664:VRW1665 VIA1664:VIA1665 UYE1664:UYE1665 UOI1664:UOI1665 UEM1664:UEM1665 TUQ1664:TUQ1665 TKU1664:TKU1665 TAY1664:TAY1665 SRC1664:SRC1665 SHG1664:SHG1665 RXK1664:RXK1665 RNO1664:RNO1665 RDS1664:RDS1665 QTW1664:QTW1665 QKA1664:QKA1665 QAE1664:QAE1665 PQI1664:PQI1665 PGM1664:PGM1665 OWQ1664:OWQ1665 OMU1664:OMU1665 OCY1664:OCY1665 NTC1664:NTC1665 NJG1664:NJG1665 MZK1664:MZK1665 MPO1664:MPO1665 MFS1664:MFS1665 LVW1664:LVW1665 LMA1664:LMA1665 LCE1664:LCE1665 KSI1664:KSI1665 KIM1664:KIM1665 JYQ1664:JYQ1665 JOU1664:JOU1665 JEY1664:JEY1665 IVC1664:IVC1665 ILG1664:ILG1665 IBK1664:IBK1665 HRO1664:HRO1665 HHS1664:HHS1665 GXW1664:GXW1665 GOA1664:GOA1665 GEE1664:GEE1665 FUI1664:FUI1665 FKM1664:FKM1665 FAQ1664:FAQ1665 EQU1664:EQU1665 EGY1664:EGY1665 DXC1664:DXC1665 DNG1664:DNG1665 DDK1664:DDK1665 CTO1664:CTO1665 CJS1664:CJS1665 BZW1664:BZW1665 BQA1664:BQA1665 BGE1664:BGE1665 AWI1664:AWI1665 AMM1664:AMM1665 ACQ1664:ACQ1665 SU1664:SU1665 IY1664:IY1665 ACQ989:ACQ993 SU989:SU993 IY989:IY993 D989:D993 WVK989:WVK993 WLO989:WLO993 WBS989:WBS993 VRW989:VRW993 VIA989:VIA993 UYE989:UYE993 UOI989:UOI993 UEM989:UEM993 TUQ989:TUQ993 TKU989:TKU993 TAY989:TAY993 SRC989:SRC993 SHG989:SHG993 RXK989:RXK993 RNO989:RNO993 RDS989:RDS993 QTW989:QTW993 QKA989:QKA993 QAE989:QAE993 PQI989:PQI993 PGM989:PGM993 OWQ989:OWQ993 OMU989:OMU993 OCY989:OCY993 NTC989:NTC993 NJG989:NJG993 MZK989:MZK993 MPO989:MPO993 MFS989:MFS993 LVW989:LVW993 LMA989:LMA993 LCE989:LCE993 KSI989:KSI993 KIM989:KIM993 JYQ989:JYQ993 JOU989:JOU993 JEY989:JEY993 IVC989:IVC993 ILG989:ILG993 IBK989:IBK993 HRO989:HRO993 HHS989:HHS993 GXW989:GXW993 GOA989:GOA993 GEE989:GEE993 FUI989:FUI993 FKM989:FKM993 FAQ989:FAQ993 EQU989:EQU993 EGY989:EGY993 DXC989:DXC993 DNG989:DNG993 DDK989:DDK993 CTO989:CTO993 CJS989:CJS993 BZW989:BZW993 BQA989:BQA993 BGE989:BGE993 AWI989:AWI993 ACQ834:ACQ838 SU834:SU838 IY834:IY838 D834:D838 WVK834:WVK838 WLO834:WLO838 WBS834:WBS838 VRW834:VRW838 VIA834:VIA838 UYE834:UYE838 UOI834:UOI838 UEM834:UEM838 TUQ834:TUQ838 TKU834:TKU838 TAY834:TAY838 SRC834:SRC838 SHG834:SHG838 RXK834:RXK838 RNO834:RNO838 RDS834:RDS838 QTW834:QTW838 QKA834:QKA838 QAE834:QAE838 PQI834:PQI838 PGM834:PGM838 OWQ834:OWQ838 OMU834:OMU838 OCY834:OCY838 NTC834:NTC838 NJG834:NJG838 MZK834:MZK838 MPO834:MPO838 MFS834:MFS838 LVW834:LVW838 LMA834:LMA838 LCE834:LCE838 KSI834:KSI838 KIM834:KIM838 JYQ834:JYQ838 JOU834:JOU838 JEY834:JEY838 IVC834:IVC838 ILG834:ILG838 IBK834:IBK838 HRO834:HRO838 HHS834:HHS838 GXW834:GXW838 GOA834:GOA838 GEE834:GEE838 FUI834:FUI838 FKM834:FKM838 FAQ834:FAQ838 EQU834:EQU838 EGY834:EGY838 DXC834:DXC838 DNG834:DNG838 DDK834:DDK838 CTO834:CTO838 CJS834:CJS838 BZW834:BZW838 BQA834:BQA838 BGE834:BGE838 D1530:D1531 D1196:D1200" xr:uid="{00000000-0002-0000-0000-000001000000}">
      <formula1>#REF!</formula1>
    </dataValidation>
    <dataValidation type="custom" allowBlank="1" showInputMessage="1" showErrorMessage="1" sqref="SU193:SU195 ACQ193:ACQ195 AMM193:AMM195 AWI193:AWI195 BGE193:BGE195 BQA193:BQA195 BZW193:BZW195 CJS193:CJS195 CTO193:CTO195 DDK193:DDK195 DNG193:DNG195 DXC193:DXC195 EGY193:EGY195 EQU193:EQU195 FAQ193:FAQ195 FKM193:FKM195 FUI193:FUI195 GEE193:GEE195 GOA193:GOA195 GXW193:GXW195 HHS193:HHS195 HRO193:HRO195 IBK193:IBK195 ILG193:ILG195 IVC193:IVC195 JEY193:JEY195 JOU193:JOU195 JYQ193:JYQ195 KIM193:KIM195 KSI193:KSI195 LCE193:LCE195 LMA193:LMA195 LVW193:LVW195 MFS193:MFS195 MPO193:MPO195 MZK193:MZK195 NJG193:NJG195 NTC193:NTC195 OCY193:OCY195 OMU193:OMU195 OWQ193:OWQ195 PGM193:PGM195 PQI193:PQI195 QAE193:QAE195 QKA193:QKA195 QTW193:QTW195 RDS193:RDS195 RNO193:RNO195 RXK193:RXK195 SHG193:SHG195 SRC193:SRC195 TAY193:TAY195 TKU193:TKU195 TUQ193:TUQ195 UEM193:UEM195 UOI193:UOI195 UYE193:UYE195 VIA193:VIA195 VRW193:VRW195 WBS193:WBS195 WLO193:WLO195 WVK193:WVK195 D193:D195 D839 WVK1347 IY1132:IY1133 SU1132:SU1133 ACQ1132:ACQ1133 AMM1132:AMM1133 AWI1132:AWI1133 BGE1132:BGE1133 BQA1132:BQA1133 BZW1132:BZW1133 CJS1132:CJS1133 CTO1132:CTO1133 DDK1132:DDK1133 DNG1132:DNG1133 DXC1132:DXC1133 EGY1132:EGY1133 EQU1132:EQU1133 FAQ1132:FAQ1133 FKM1132:FKM1133 FUI1132:FUI1133 GEE1132:GEE1133 GOA1132:GOA1133 GXW1132:GXW1133 HHS1132:HHS1133 HRO1132:HRO1133 IBK1132:IBK1133 ILG1132:ILG1133 IVC1132:IVC1133 JEY1132:JEY1133 JOU1132:JOU1133 JYQ1132:JYQ1133 KIM1132:KIM1133 KSI1132:KSI1133 LCE1132:LCE1133 LMA1132:LMA1133 LVW1132:LVW1133 MFS1132:MFS1133 MPO1132:MPO1133 MZK1132:MZK1133 NJG1132:NJG1133 NTC1132:NTC1133 OCY1132:OCY1133 OMU1132:OMU1133 OWQ1132:OWQ1133 PGM1132:PGM1133 PQI1132:PQI1133 QAE1132:QAE1133 QKA1132:QKA1133 QTW1132:QTW1133 RDS1132:RDS1133 RNO1132:RNO1133 RXK1132:RXK1133 SHG1132:SHG1133 SRC1132:SRC1133 TAY1132:TAY1133 TKU1132:TKU1133 TUQ1132:TUQ1133 UEM1132:UEM1133 UOI1132:UOI1133 UYE1132:UYE1133 VIA1132:VIA1133 VRW1132:VRW1133 WBS1132:WBS1133 WLO1132:WLO1133 WVK1132:WVK1133 D1348 IY1347 SU1347 ACQ1347 AMM1347 AWI1347 BGE1347 BQA1347 BZW1347 CJS1347 CTO1347 DDK1347 DNG1347 DXC1347 EGY1347 EQU1347 FAQ1347 FKM1347 FUI1347 GEE1347 GOA1347 GXW1347 HHS1347 HRO1347 IBK1347 ILG1347 IVC1347 JEY1347 JOU1347 JYQ1347 KIM1347 KSI1347 LCE1347 LMA1347 LVW1347 MFS1347 MPO1347 MZK1347 NJG1347 NTC1347 OCY1347 OMU1347 OWQ1347 PGM1347 PQI1347 QAE1347 QKA1347 QTW1347 RDS1347 RNO1347 RXK1347 SHG1347 SRC1347 TAY1347 TKU1347 TUQ1347 UEM1347 UOI1347 UYE1347 VIA1347 VRW1347 WBS1347 WLO1347 IY614:IY624 D437:D445 WVK614:WVK624 WLO614:WLO624 WBS614:WBS624 VRW614:VRW624 VIA614:VIA624 UYE614:UYE624 UOI614:UOI624 UEM614:UEM624 TUQ614:TUQ624 TKU614:TKU624 TAY614:TAY624 SRC614:SRC624 SHG614:SHG624 RXK614:RXK624 RNO614:RNO624 RDS614:RDS624 QTW614:QTW624 QKA614:QKA624 QAE614:QAE624 PQI614:PQI624 PGM614:PGM624 OWQ614:OWQ624 OMU614:OMU624 OCY614:OCY624 NTC614:NTC624 NJG614:NJG624 MZK614:MZK624 MPO614:MPO624 MFS614:MFS624 LVW614:LVW624 LMA614:LMA624 LCE614:LCE624 KSI614:KSI624 KIM614:KIM624 JYQ614:JYQ624 JOU614:JOU624 JEY614:JEY624 IVC614:IVC624 ILG614:ILG624 IBK614:IBK624 HRO614:HRO624 HHS614:HHS624 GXW614:GXW624 GOA614:GOA624 GEE614:GEE624 FUI614:FUI624 FKM614:FKM624 FAQ614:FAQ624 EQU614:EQU624 EGY614:EGY624 DXC614:DXC624 DNG614:DNG624 DDK614:DDK624 CTO614:CTO624 CJS614:CJS624 BZW614:BZW624 BQA614:BQA624 BGE614:BGE624 AWI614:AWI624 AMM614:AMM624 ACQ614:ACQ624 SU614:SU624 IY437:IY445 SU437:SU445 ACQ437:ACQ445 AMM437:AMM445 AWI437:AWI445 BGE437:BGE445 BQA437:BQA445 BZW437:BZW445 CJS437:CJS445 CTO437:CTO445 DDK437:DDK445 DNG437:DNG445 DXC437:DXC445 EGY437:EGY445 EQU437:EQU445 FAQ437:FAQ445 FKM437:FKM445 FUI437:FUI445 GEE437:GEE445 GOA437:GOA445 GXW437:GXW445 HHS437:HHS445 HRO437:HRO445 IBK437:IBK445 ILG437:ILG445 IVC437:IVC445 JEY437:JEY445 JOU437:JOU445 JYQ437:JYQ445 KIM437:KIM445 KSI437:KSI445 LCE437:LCE445 LMA437:LMA445 LVW437:LVW445 MFS437:MFS445 MPO437:MPO445 MZK437:MZK445 NJG437:NJG445 NTC437:NTC445 OCY437:OCY445 OMU437:OMU445 OWQ437:OWQ445 PGM437:PGM445 PQI437:PQI445 QAE437:QAE445 QKA437:QKA445 QTW437:QTW445 RDS437:RDS445 RNO437:RNO445 RXK437:RXK445 SHG437:SHG445 SRC437:SRC445 TAY437:TAY445 TKU437:TKU445 TUQ437:TUQ445 UEM437:UEM445 UOI437:UOI445 UYE437:UYE445 VIA437:VIA445 VRW437:VRW445 WBS437:WBS445 WLO437:WLO445 WVK437:WVK445 IY193:IY195 IY839 SU839 ACQ839 AMM839 AWI839 BGE839 BQA839 BZW839 CJS839 CTO839 DDK839 DNG839 DXC839 EGY839 EQU839 FAQ839 FKM839 FUI839 GEE839 GOA839 GXW839 HHS839 HRO839 IBK839 ILG839 IVC839 JEY839 JOU839 JYQ839 KIM839 KSI839 LCE839 LMA839 LVW839 MFS839 MPO839 MZK839 NJG839 NTC839 OCY839 OMU839 OWQ839 PGM839 PQI839 QAE839 QKA839 QTW839 RDS839 RNO839 RXK839 SHG839 SRC839 TAY839 TKU839 TUQ839 UEM839 UOI839 UYE839 VIA839 VRW839 WBS839 WLO839 WVK839 D1132:D1134 D614:D615" xr:uid="{00000000-0002-0000-0000-000002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IY1135:IY1147 SU1135:SU1147 ACQ1135:ACQ1147 AMM1135:AMM1147 AWI1135:AWI1147 BGE1135:BGE1147 BQA1135:BQA1147 BZW1135:BZW1147 CJS1135:CJS1147 CTO1135:CTO1147 DDK1135:DDK1147 DNG1135:DNG1147 DXC1135:DXC1147 EGY1135:EGY1147 EQU1135:EQU1147 FAQ1135:FAQ1147 FKM1135:FKM1147 FUI1135:FUI1147 GEE1135:GEE1147 GOA1135:GOA1147 GXW1135:GXW1147 HHS1135:HHS1147 HRO1135:HRO1147 IBK1135:IBK1147 ILG1135:ILG1147 IVC1135:IVC1147 JEY1135:JEY1147 JOU1135:JOU1147 JYQ1135:JYQ1147 KIM1135:KIM1147 KSI1135:KSI1147 LCE1135:LCE1147 LMA1135:LMA1147 LVW1135:LVW1147 MFS1135:MFS1147 MPO1135:MPO1147 MZK1135:MZK1147 NJG1135:NJG1147 NTC1135:NTC1147 OCY1135:OCY1147 OMU1135:OMU1147 OWQ1135:OWQ1147 PGM1135:PGM1147 PQI1135:PQI1147 QAE1135:QAE1147 QKA1135:QKA1147 QTW1135:QTW1147 RDS1135:RDS1147 RNO1135:RNO1147 RXK1135:RXK1147 SHG1135:SHG1147 SRC1135:SRC1147 TAY1135:TAY1147 TKU1135:TKU1147 TUQ1135:TUQ1147 UEM1135:UEM1147 UOI1135:UOI1147 UYE1135:UYE1147 VIA1135:VIA1147 VRW1135:VRW1147 WBS1135:WBS1147 WLO1135:WLO1147 WVK1135:WVK1147 D1532 D1135:D1147 IY1285:IY1291 SU1285:SU1291 ACQ1285:ACQ1291 AMM1285:AMM1291 AWI1285:AWI1291 BGE1285:BGE1291 BQA1285:BQA1291 BZW1285:BZW1291 CJS1285:CJS1291 CTO1285:CTO1291 DDK1285:DDK1291 DNG1285:DNG1291 DXC1285:DXC1291 EGY1285:EGY1291 EQU1285:EQU1291 FAQ1285:FAQ1291 FKM1285:FKM1291 FUI1285:FUI1291 GEE1285:GEE1291 GOA1285:GOA1291 GXW1285:GXW1291 HHS1285:HHS1291 HRO1285:HRO1291 IBK1285:IBK1291 ILG1285:ILG1291 IVC1285:IVC1291 JEY1285:JEY1291 JOU1285:JOU1291 JYQ1285:JYQ1291 KIM1285:KIM1291 KSI1285:KSI1291 LCE1285:LCE1291 LMA1285:LMA1291 LVW1285:LVW1291 MFS1285:MFS1291 MPO1285:MPO1291 MZK1285:MZK1291 NJG1285:NJG1291 NTC1285:NTC1291 OCY1285:OCY1291 OMU1285:OMU1291 OWQ1285:OWQ1291 PGM1285:PGM1291 PQI1285:PQI1291 QAE1285:QAE1291 QKA1285:QKA1291 QTW1285:QTW1291 RDS1285:RDS1291 RNO1285:RNO1291 RXK1285:RXK1291 SHG1285:SHG1291 SRC1285:SRC1291 TAY1285:TAY1291 TKU1285:TKU1291 TUQ1285:TUQ1291 UEM1285:UEM1291 UOI1285:UOI1291 UYE1285:UYE1291 VIA1285:VIA1291 VRW1285:VRW1291 WBS1285:WBS1291 WLO1285:WLO1291 WVK1285:WVK1291 IY840:IY851 SU840:SU851 ACQ840:ACQ851 AMM840:AMM851 AWI840:AWI851 BGE840:BGE851 BQA840:BQA851 BZW840:BZW851 CJS840:CJS851 CTO840:CTO851 DDK840:DDK851 DNG840:DNG851 DXC840:DXC851 EGY840:EGY851 EQU840:EQU851 FAQ840:FAQ851 FKM840:FKM851 FUI840:FUI851 GEE840:GEE851 GOA840:GOA851 GXW840:GXW851 HHS840:HHS851 HRO840:HRO851 IBK840:IBK851 ILG840:ILG851 IVC840:IVC851 JEY840:JEY851 JOU840:JOU851 JYQ840:JYQ851 KIM840:KIM851 KSI840:KSI851 LCE840:LCE851 LMA840:LMA851 LVW840:LVW851 MFS840:MFS851 MPO840:MPO851 MZK840:MZK851 NJG840:NJG851 NTC840:NTC851 OCY840:OCY851 OMU840:OMU851 OWQ840:OWQ851 PGM840:PGM851 PQI840:PQI851 QAE840:QAE851 QKA840:QKA851 QTW840:QTW851 RDS840:RDS851 RNO840:RNO851 RXK840:RXK851 SHG840:SHG851 SRC840:SRC851 TAY840:TAY851 TKU840:TKU851 TUQ840:TUQ851 UEM840:UEM851 UOI840:UOI851 UYE840:UYE851 VIA840:VIA851 VRW840:VRW851 WBS840:WBS851 WLO840:WLO851 WVK840:WVK851 D1285:D1291 D994:D1007 IY994:IY1007 SU994:SU1007 ACQ994:ACQ1007 AMM994:AMM1007 AWI994:AWI1007 BGE994:BGE1007 BQA994:BQA1007 BZW994:BZW1007 CJS994:CJS1007 CTO994:CTO1007 DDK994:DDK1007 DNG994:DNG1007 DXC994:DXC1007 EGY994:EGY1007 EQU994:EQU1007 FAQ994:FAQ1007 FKM994:FKM1007 FUI994:FUI1007 GEE994:GEE1007 GOA994:GOA1007 GXW994:GXW1007 HHS994:HHS1007 HRO994:HRO1007 IBK994:IBK1007 ILG994:ILG1007 IVC994:IVC1007 JEY994:JEY1007 JOU994:JOU1007 JYQ994:JYQ1007 KIM994:KIM1007 KSI994:KSI1007 LCE994:LCE1007 LMA994:LMA1007 LVW994:LVW1007 MFS994:MFS1007 MPO994:MPO1007 MZK994:MZK1007 NJG994:NJG1007 NTC994:NTC1007 OCY994:OCY1007 OMU994:OMU1007 OWQ994:OWQ1007 PGM994:PGM1007 PQI994:PQI1007 QAE994:QAE1007 QKA994:QKA1007 QTW994:QTW1007 RDS994:RDS1007 RNO994:RNO1007 RXK994:RXK1007 SHG994:SHG1007 SRC994:SRC1007 TAY994:TAY1007 TKU994:TKU1007 TUQ994:TUQ1007 UEM994:UEM1007 UOI994:UOI1007 UYE994:UYE1007 VIA994:VIA1007 VRW994:VRW1007 WBS994:WBS1007 WLO994:WLO1007 WVK994:WVK1007 D616:D624 IY446:IY488 SU446:SU488 ACQ446:ACQ488 AMM446:AMM488 AWI446:AWI488 BGE446:BGE488 BQA446:BQA488 BZW446:BZW488 CJS446:CJS488 CTO446:CTO488 DDK446:DDK488 DNG446:DNG488 DXC446:DXC488 EGY446:EGY488 EQU446:EQU488 FAQ446:FAQ488 FKM446:FKM488 FUI446:FUI488 GEE446:GEE488 GOA446:GOA488 GXW446:GXW488 HHS446:HHS488 HRO446:HRO488 IBK446:IBK488 ILG446:ILG488 IVC446:IVC488 JEY446:JEY488 JOU446:JOU488 JYQ446:JYQ488 KIM446:KIM488 KSI446:KSI488 LCE446:LCE488 LMA446:LMA488 LVW446:LVW488 MFS446:MFS488 MPO446:MPO488 MZK446:MZK488 NJG446:NJG488 NTC446:NTC488 OCY446:OCY488 OMU446:OMU488 OWQ446:OWQ488 PGM446:PGM488 PQI446:PQI488 QAE446:QAE488 QKA446:QKA488 QTW446:QTW488 RDS446:RDS488 RNO446:RNO488 RXK446:RXK488 SHG446:SHG488 SRC446:SRC488 TAY446:TAY488 TKU446:TKU488 TUQ446:TUQ488 UEM446:UEM488 UOI446:UOI488 UYE446:UYE488 VIA446:VIA488 VRW446:VRW488 WBS446:WBS488 WLO446:WLO488 WVK446:WVK488 SU196:SU197 IE198:IE226 IY196:IY197 WUQ198:WUQ226 WVK196:WVK197 WKU198:WKU226 WLO196:WLO197 WAY198:WAY226 WBS196:WBS197 VRC198:VRC226 VRW196:VRW197 VHG198:VHG226 VIA196:VIA197 UXK198:UXK226 UYE196:UYE197 UNO198:UNO226 UOI196:UOI197 UDS198:UDS226 UEM196:UEM197 TTW198:TTW226 TUQ196:TUQ197 TKA198:TKA226 TKU196:TKU197 TAE198:TAE226 TAY196:TAY197 SQI198:SQI226 SRC196:SRC197 SGM198:SGM226 SHG196:SHG197 RWQ198:RWQ226 RXK196:RXK197 RMU198:RMU226 RNO196:RNO197 RCY198:RCY226 RDS196:RDS197 QTC198:QTC226 QTW196:QTW197 QJG198:QJG226 QKA196:QKA197 PZK198:PZK226 QAE196:QAE197 PPO198:PPO226 PQI196:PQI197 PFS198:PFS226 PGM196:PGM197 OVW198:OVW226 OWQ196:OWQ197 OMA198:OMA226 OMU196:OMU197 OCE198:OCE226 OCY196:OCY197 NSI198:NSI226 NTC196:NTC197 NIM198:NIM226 NJG196:NJG197 MYQ198:MYQ226 MZK196:MZK197 MOU198:MOU226 MPO196:MPO197 MEY198:MEY226 MFS196:MFS197 LVC198:LVC226 LVW196:LVW197 LLG198:LLG226 LMA196:LMA197 LBK198:LBK226 LCE196:LCE197 KRO198:KRO226 KSI196:KSI197 KHS198:KHS226 KIM196:KIM197 JXW198:JXW226 JYQ196:JYQ197 JOA198:JOA226 JOU196:JOU197 JEE198:JEE226 JEY196:JEY197 IUI198:IUI226 IVC196:IVC197 IKM198:IKM226 ILG196:ILG197 IAQ198:IAQ226 IBK196:IBK197 HQU198:HQU226 HRO196:HRO197 HGY198:HGY226 HHS196:HHS197 GXC198:GXC226 GXW196:GXW197 GNG198:GNG226 GOA196:GOA197 GDK198:GDK226 GEE196:GEE197 FTO198:FTO226 FUI196:FUI197 FJS198:FJS226 FKM196:FKM197 EZW198:EZW226 FAQ196:FAQ197 EQA198:EQA226 EQU196:EQU197 EGE198:EGE226 EGY196:EGY197 DWI198:DWI226 DXC196:DXC197 DMM198:DMM226 DNG196:DNG197 DCQ198:DCQ226 DDK196:DDK197 CSU198:CSU226 CTO196:CTO197 CIY198:CIY226 CJS196:CJS197 BZC198:BZC226 BZW196:BZW197 BPG198:BPG226 BQA196:BQA197 BFK198:BFK226 BGE196:BGE197 AVO198:AVO226 AWI196:AWI197 ALS198:ALS226 AMM196:AMM197 ABW198:ABW226 ACQ196:ACQ197 SA198:SA226 D196:D226 D446:D488 D840:D851" xr:uid="{1EE5ED6E-0968-43AE-B2AC-9B0F69188F1E}">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IO198:IO226 SK198:SK226 ACG198:ACG226 AMC198:AMC226 AVY198:AVY226 BFU198:BFU226 BPQ198:BPQ226 BZM198:BZM226 CJI198:CJI226 CTE198:CTE226 DDA198:DDA226 DMW198:DMW226 DWS198:DWS226 EGO198:EGO226 EQK198:EQK226 FAG198:FAG226 FKC198:FKC226 FTY198:FTY226 GDU198:GDU226 GNQ198:GNQ226 GXM198:GXM226 HHI198:HHI226 HRE198:HRE226 IBA198:IBA226 IKW198:IKW226 IUS198:IUS226 JEO198:JEO226 JOK198:JOK226 JYG198:JYG226 KIC198:KIC226 KRY198:KRY226 LBU198:LBU226 LLQ198:LLQ226 LVM198:LVM226 MFI198:MFI226 MPE198:MPE226 MZA198:MZA226 NIW198:NIW226 NSS198:NSS226 OCO198:OCO226 OMK198:OMK226 OWG198:OWG226 PGC198:PGC226 PPY198:PPY226 PZU198:PZU226 QJQ198:QJQ226 QTM198:QTM226 RDI198:RDI226 RNE198:RNE226 RXA198:RXA226 SGW198:SGW226 SQS198:SQS226 TAO198:TAO226 TKK198:TKK226 TUG198:TUG226 UEC198:UEC226 UNY198:UNY226 UXU198:UXU226 VHQ198:VHQ226 VRM198:VRM226 WBI198:WBI226 WLE198:WLE226 WVA198:WVA226" xr:uid="{D894A670-4173-49B5-894C-5BF4E1EAA847}">
      <formula1>"減震,凍上防止,交通振動,●"</formula1>
    </dataValidation>
    <dataValidation type="list" allowBlank="1" showInputMessage="1" showErrorMessage="1" sqref="IS198:IT226 SO198:SP226 ACK198:ACL226 AMG198:AMH226 AWC198:AWD226 BFY198:BFZ226 BPU198:BPV226 BZQ198:BZR226 CJM198:CJN226 CTI198:CTJ226 DDE198:DDF226 DNA198:DNB226 DWW198:DWX226 EGS198:EGT226 EQO198:EQP226 FAK198:FAL226 FKG198:FKH226 FUC198:FUD226 GDY198:GDZ226 GNU198:GNV226 GXQ198:GXR226 HHM198:HHN226 HRI198:HRJ226 IBE198:IBF226 ILA198:ILB226 IUW198:IUX226 JES198:JET226 JOO198:JOP226 JYK198:JYL226 KIG198:KIH226 KSC198:KSD226 LBY198:LBZ226 LLU198:LLV226 LVQ198:LVR226 MFM198:MFN226 MPI198:MPJ226 MZE198:MZF226 NJA198:NJB226 NSW198:NSX226 OCS198:OCT226 OMO198:OMP226 OWK198:OWL226 PGG198:PGH226 PQC198:PQD226 PZY198:PZZ226 QJU198:QJV226 QTQ198:QTR226 RDM198:RDN226 RNI198:RNJ226 RXE198:RXF226 SHA198:SHB226 SQW198:SQX226 TAS198:TAT226 TKO198:TKP226 TUK198:TUL226 UEG198:UEH226 UOC198:UOD226 UXY198:UXZ226 VHU198:VHV226 VRQ198:VRR226 WBM198:WBN226 WLI198:WLJ226 WVE198:WVF226" xr:uid="{3BCACD1E-32B8-420D-AABE-EEB8507E21C1}">
      <formula1>"●"</formula1>
    </dataValidation>
    <dataValidation type="list" allowBlank="1" showInputMessage="1" showErrorMessage="1" sqref="IR198:IR226 SN198:SN226 ACJ198:ACJ226 AMF198:AMF226 AWB198:AWB226 BFX198:BFX226 BPT198:BPT226 BZP198:BZP226 CJL198:CJL226 CTH198:CTH226 DDD198:DDD226 DMZ198:DMZ226 DWV198:DWV226 EGR198:EGR226 EQN198:EQN226 FAJ198:FAJ226 FKF198:FKF226 FUB198:FUB226 GDX198:GDX226 GNT198:GNT226 GXP198:GXP226 HHL198:HHL226 HRH198:HRH226 IBD198:IBD226 IKZ198:IKZ226 IUV198:IUV226 JER198:JER226 JON198:JON226 JYJ198:JYJ226 KIF198:KIF226 KSB198:KSB226 LBX198:LBX226 LLT198:LLT226 LVP198:LVP226 MFL198:MFL226 MPH198:MPH226 MZD198:MZD226 NIZ198:NIZ226 NSV198:NSV226 OCR198:OCR226 OMN198:OMN226 OWJ198:OWJ226 PGF198:PGF226 PQB198:PQB226 PZX198:PZX226 QJT198:QJT226 QTP198:QTP226 RDL198:RDL226 RNH198:RNH226 RXD198:RXD226 SGZ198:SGZ226 SQV198:SQV226 TAR198:TAR226 TKN198:TKN226 TUJ198:TUJ226 UEF198:UEF226 UOB198:UOB226 UXX198:UXX226 VHT198:VHT226 VRP198:VRP226 WBL198:WBL226 WLH198:WLH226 WVD198:WVD226" xr:uid="{87673309-8F5B-45D0-8451-6865E3DBA1A0}">
      <formula1>"横河,日鉄物産,日鉄ｴﾝｼﾞ,日成ﾋﾞﾙﾄﾞ,JFEｼﾋﾞﾙ,ｼｽﾃﾑﾊｳｽR&amp;C"</formula1>
    </dataValidation>
  </dataValidations>
  <printOptions horizontalCentered="1"/>
  <pageMargins left="0" right="0" top="0.59055118110236227" bottom="0" header="0.39370078740157483" footer="0"/>
  <pageSetup paperSize="9" scale="3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#REF!</xm:f>
          </x14:formula1>
          <xm:sqref>WVJ1660:WVJ1663 WVK1666:WVK1687 WVK1452 WLO1666:WLO1687 WLO1452 WBS1666:WBS1687 WBS1452 VRW1666:VRW1687 VRW1452 VIA1666:VIA1687 VIA1452 UYE1666:UYE1687 UYE1452 UOI1666:UOI1687 UOI1452 UEM1666:UEM1687 UEM1452 TUQ1666:TUQ1687 TUQ1452 TKU1666:TKU1687 TKU1452 TAY1666:TAY1687 TAY1452 SRC1666:SRC1687 SRC1452 SHG1666:SHG1687 SHG1452 RXK1666:RXK1687 RXK1452 RNO1666:RNO1687 RNO1452 RDS1666:RDS1687 RDS1452 QTW1666:QTW1687 QTW1452 QKA1666:QKA1687 QKA1452 QAE1666:QAE1687 QAE1452 PQI1666:PQI1687 PQI1452 PGM1666:PGM1687 PGM1452 OWQ1666:OWQ1687 OWQ1452 OMU1666:OMU1687 OMU1452 OCY1666:OCY1687 OCY1452 NTC1666:NTC1687 NTC1452 NJG1666:NJG1687 NJG1452 MZK1666:MZK1687 MZK1452 MPO1666:MPO1687 MPO1452 MFS1666:MFS1687 MFS1452 LVW1666:LVW1687 LVW1452 LMA1666:LMA1687 LMA1452 LCE1666:LCE1687 LCE1452 KSI1666:KSI1687 KSI1452 KIM1666:KIM1687 KIM1452 JYQ1666:JYQ1687 JYQ1452 JOU1666:JOU1687 JOU1452 JEY1666:JEY1687 JEY1452 IVC1666:IVC1687 IVC1452 ILG1666:ILG1687 ILG1452 IBK1666:IBK1687 IBK1452 HRO1666:HRO1687 HRO1452 HHS1666:HHS1687 HHS1452 GXW1666:GXW1687 GXW1452 GOA1666:GOA1687 GOA1452 GEE1666:GEE1687 GEE1452 FUI1666:FUI1687 FUI1452 FKM1666:FKM1687 FKM1452 FAQ1666:FAQ1687 FAQ1452 EQU1666:EQU1687 EQU1452 EGY1666:EGY1687 EGY1452 DXC1666:DXC1687 DXC1452 DNG1666:DNG1687 DNG1452 DDK1666:DDK1687 DDK1452 CTO1666:CTO1687 CTO1452 CJS1666:CJS1687 CJS1452 BZW1666:BZW1687 BZW1452 BQA1666:BQA1687 BQA1452 BGE1666:BGE1687 BGE1452 AWI1666:AWI1687 AWI1452 AMM1666:AMM1687 AMM1452 ACQ1666:ACQ1687 ACQ1452 SU1666:SU1687 SU1452 IY1666:IY1687 IY1452 D1668:D1688 WVJ1450:WVJ1451 WLN1450:WLN1451 WBR1450:WBR1451 VRV1450:VRV1451 VHZ1450:VHZ1451 UYD1450:UYD1451 UOH1450:UOH1451 UEL1450:UEL1451 TUP1450:TUP1451 TKT1450:TKT1451 TAX1450:TAX1451 SRB1450:SRB1451 SHF1450:SHF1451 RXJ1450:RXJ1451 RNN1450:RNN1451 RDR1450:RDR1451 QTV1450:QTV1451 QJZ1450:QJZ1451 QAD1450:QAD1451 PQH1450:PQH1451 PGL1450:PGL1451 OWP1450:OWP1451 OMT1450:OMT1451 OCX1450:OCX1451 NTB1450:NTB1451 NJF1450:NJF1451 MZJ1450:MZJ1451 MPN1450:MPN1451 MFR1450:MFR1451 LVV1450:LVV1451 LLZ1450:LLZ1451 LCD1450:LCD1451 KSH1450:KSH1451 KIL1450:KIL1451 JYP1450:JYP1451 JOT1450:JOT1451 JEX1450:JEX1451 IVB1450:IVB1451 ILF1450:ILF1451 IBJ1450:IBJ1451 HRN1450:HRN1451 HHR1450:HHR1451 GXV1450:GXV1451 GNZ1450:GNZ1451 GED1450:GED1451 FUH1450:FUH1451 FKL1450:FKL1451 FAP1450:FAP1451 EQT1450:EQT1451 EGX1450:EGX1451 DXB1450:DXB1451 DNF1450:DNF1451 DDJ1450:DDJ1451 CTN1450:CTN1451 CJR1450:CJR1451 BZV1450:BZV1451 BPZ1450:BPZ1451 BGD1450:BGD1451 AWH1450:AWH1451 AML1450:AML1451 ACP1450:ACP1451 ST1450:ST1451 IX1450:IX1451 WLO1642:WLO1659 WBS1642:WBS1659 VRW1642:VRW1659 VIA1642:VIA1659 UYE1642:UYE1659 UOI1642:UOI1659 UEM1642:UEM1659 TUQ1642:TUQ1659 TKU1642:TKU1659 TAY1642:TAY1659 SRC1642:SRC1659 SHG1642:SHG1659 RXK1642:RXK1659 RNO1642:RNO1659 RDS1642:RDS1659 QTW1642:QTW1659 QKA1642:QKA1659 QAE1642:QAE1659 PQI1642:PQI1659 PGM1642:PGM1659 OWQ1642:OWQ1659 OMU1642:OMU1659 OCY1642:OCY1659 NTC1642:NTC1659 NJG1642:NJG1659 MZK1642:MZK1659 MPO1642:MPO1659 MFS1642:MFS1659 LVW1642:LVW1659 LMA1642:LMA1659 LCE1642:LCE1659 KSI1642:KSI1659 KIM1642:KIM1659 JYQ1642:JYQ1659 JOU1642:JOU1659 JEY1642:JEY1659 IVC1642:IVC1659 ILG1642:ILG1659 IBK1642:IBK1659 HRO1642:HRO1659 HHS1642:HHS1659 GXW1642:GXW1659 GOA1642:GOA1659 GEE1642:GEE1659 FUI1642:FUI1659 FKM1642:FKM1659 FAQ1642:FAQ1659 EQU1642:EQU1659 EGY1642:EGY1659 DXC1642:DXC1659 DNG1642:DNG1659 DDK1642:DDK1659 CTO1642:CTO1659 CJS1642:CJS1659 BZW1642:BZW1659 BQA1642:BQA1659 BGE1642:BGE1659 AWI1642:AWI1659 AMM1642:AMM1659 ACQ1642:ACQ1659 SU1642:SU1659 IY1642:IY1659 WVJ1631:WVJ1635 WVK1563 WLN1660:WLN1663 WBR1660:WBR1663 VRV1660:VRV1663 VHZ1660:VHZ1663 UYD1660:UYD1663 UOH1660:UOH1663 UEL1660:UEL1663 TUP1660:TUP1663 TKT1660:TKT1663 TAX1660:TAX1663 SRB1660:SRB1663 SHF1660:SHF1663 RXJ1660:RXJ1663 RNN1660:RNN1663 RDR1660:RDR1663 QTV1660:QTV1663 QJZ1660:QJZ1663 QAD1660:QAD1663 PQH1660:PQH1663 PGL1660:PGL1663 OWP1660:OWP1663 OMT1660:OMT1663 OCX1660:OCX1663 NTB1660:NTB1663 NJF1660:NJF1663 MZJ1660:MZJ1663 MPN1660:MPN1663 MFR1660:MFR1663 LVV1660:LVV1663 LLZ1660:LLZ1663 LCD1660:LCD1663 KSH1660:KSH1663 KIL1660:KIL1663 JYP1660:JYP1663 JOT1660:JOT1663 JEX1660:JEX1663 IVB1660:IVB1663 ILF1660:ILF1663 IBJ1660:IBJ1663 HRN1660:HRN1663 HHR1660:HHR1663 GXV1660:GXV1663 GNZ1660:GNZ1663 GED1660:GED1663 FUH1660:FUH1663 FKL1660:FKL1663 FAP1660:FAP1663 EQT1660:EQT1663 EGX1660:EGX1663 DXB1660:DXB1663 DNF1660:DNF1663 DDJ1660:DDJ1663 CTN1660:CTN1663 CJR1660:CJR1663 BZV1660:BZV1663 BPZ1660:BPZ1663 BGD1660:BGD1663 AWH1660:AWH1663 AML1660:AML1663 ACP1660:ACP1663 ST1660:ST1663 IX1660:IX1663 C1661:C1664 WVK1642:WVK1659 WVJ1647:WVJ1653 WLN1647:WLN1653 WBR1647:WBR1653 VRV1647:VRV1653 VHZ1647:VHZ1653 UYD1647:UYD1653 UOH1647:UOH1653 UEL1647:UEL1653 TUP1647:TUP1653 TKT1647:TKT1653 TAX1647:TAX1653 SRB1647:SRB1653 SHF1647:SHF1653 RXJ1647:RXJ1653 RNN1647:RNN1653 RDR1647:RDR1653 QTV1647:QTV1653 QJZ1647:QJZ1653 QAD1647:QAD1653 PQH1647:PQH1653 PGL1647:PGL1653 OWP1647:OWP1653 OMT1647:OMT1653 OCX1647:OCX1653 NTB1647:NTB1653 NJF1647:NJF1653 MZJ1647:MZJ1653 MPN1647:MPN1653 MFR1647:MFR1653 LVV1647:LVV1653 LLZ1647:LLZ1653 LCD1647:LCD1653 KSH1647:KSH1653 KIL1647:KIL1653 JYP1647:JYP1653 JOT1647:JOT1653 JEX1647:JEX1653 IVB1647:IVB1653 ILF1647:ILF1653 IBJ1647:IBJ1653 HRN1647:HRN1653 HHR1647:HHR1653 GXV1647:GXV1653 GNZ1647:GNZ1653 GED1647:GED1653 FUH1647:FUH1653 FKL1647:FKL1653 FAP1647:FAP1653 EQT1647:EQT1653 EGX1647:EGX1653 DXB1647:DXB1653 DNF1647:DNF1653 DDJ1647:DDJ1653 CTN1647:CTN1653 CJR1647:CJR1653 BZV1647:BZV1653 BPZ1647:BPZ1653 BGD1647:BGD1653 AWH1647:AWH1653 AML1647:AML1653 ACP1647:ACP1653 ST1647:ST1653 IX1647:IX1653 C1648:C1654 WVJ1644 WLN1644 WBR1644 VRV1644 VHZ1644 UYD1644 UOH1644 UEL1644 TUP1644 TKT1644 TAX1644 SRB1644 SHF1644 RXJ1644 RNN1644 RDR1644 QTV1644 QJZ1644 QAD1644 PQH1644 PGL1644 OWP1644 OMT1644 OCX1644 NTB1644 NJF1644 MZJ1644 MPN1644 MFR1644 LVV1644 LLZ1644 LCD1644 KSH1644 KIL1644 JYP1644 JOT1644 JEX1644 IVB1644 ILF1644 IBJ1644 HRN1644 HHR1644 GXV1644 GNZ1644 GED1644 FUH1644 FKL1644 FAP1644 EQT1644 EGX1644 DXB1644 DNF1644 DDJ1644 CTN1644 CJR1644 BZV1644 BPZ1644 BGD1644 AWH1644 AML1644 ACP1644 ST1644 IX1644 C1645 WLN1631:WLN1635 WBR1631:WBR1635 VRV1631:VRV1635 VHZ1631:VHZ1635 UYD1631:UYD1635 UOH1631:UOH1635 UEL1631:UEL1635 TUP1631:TUP1635 TKT1631:TKT1635 TAX1631:TAX1635 SRB1631:SRB1635 SHF1631:SHF1635 RXJ1631:RXJ1635 RNN1631:RNN1635 RDR1631:RDR1635 QTV1631:QTV1635 QJZ1631:QJZ1635 QAD1631:QAD1635 PQH1631:PQH1635 PGL1631:PGL1635 OWP1631:OWP1635 OMT1631:OMT1635 OCX1631:OCX1635 NTB1631:NTB1635 NJF1631:NJF1635 MZJ1631:MZJ1635 MPN1631:MPN1635 MFR1631:MFR1635 LVV1631:LVV1635 LLZ1631:LLZ1635 LCD1631:LCD1635 KSH1631:KSH1635 KIL1631:KIL1635 JYP1631:JYP1635 JOT1631:JOT1635 JEX1631:JEX1635 IVB1631:IVB1635 ILF1631:ILF1635 IBJ1631:IBJ1635 HRN1631:HRN1635 HHR1631:HHR1635 GXV1631:GXV1635 GNZ1631:GNZ1635 GED1631:GED1635 FUH1631:FUH1635 FKL1631:FKL1635 FAP1631:FAP1635 EQT1631:EQT1635 EGX1631:EGX1635 DXB1631:DXB1635 DNF1631:DNF1635 DDJ1631:DDJ1635 CTN1631:CTN1635 CJR1631:CJR1635 BZV1631:BZV1635 BPZ1631:BPZ1635 BGD1631:BGD1635 AWH1631:AWH1635 AML1631:AML1635 ACP1631:ACP1635 ST1631:ST1635 IX1631:IX1635 C1632:C1636 D1643:D1657 WVJ1628:WVJ1629 WLN1628:WLN1629 WBR1628:WBR1629 VRV1628:VRV1629 VHZ1628:VHZ1629 UYD1628:UYD1629 UOH1628:UOH1629 UEL1628:UEL1629 TUP1628:TUP1629 TKT1628:TKT1629 TAX1628:TAX1629 SRB1628:SRB1629 SHF1628:SHF1629 RXJ1628:RXJ1629 RNN1628:RNN1629 RDR1628:RDR1629 QTV1628:QTV1629 QJZ1628:QJZ1629 QAD1628:QAD1629 PQH1628:PQH1629 PGL1628:PGL1629 OWP1628:OWP1629 OMT1628:OMT1629 OCX1628:OCX1629 NTB1628:NTB1629 NJF1628:NJF1629 MZJ1628:MZJ1629 MPN1628:MPN1629 MFR1628:MFR1629 LVV1628:LVV1629 LLZ1628:LLZ1629 LCD1628:LCD1629 KSH1628:KSH1629 KIL1628:KIL1629 JYP1628:JYP1629 JOT1628:JOT1629 JEX1628:JEX1629 IVB1628:IVB1629 ILF1628:ILF1629 IBJ1628:IBJ1629 HRN1628:HRN1629 HHR1628:HHR1629 GXV1628:GXV1629 GNZ1628:GNZ1629 GED1628:GED1629 FUH1628:FUH1629 FKL1628:FKL1629 FAP1628:FAP1629 EQT1628:EQT1629 EGX1628:EGX1629 DXB1628:DXB1629 DNF1628:DNF1629 DDJ1628:DDJ1629 CTN1628:CTN1629 CJR1628:CJR1629 BZV1628:BZV1629 BPZ1628:BPZ1629 BGD1628:BGD1629 AWH1628:AWH1629 AML1628:AML1629 ACP1628:ACP1629 ST1628:ST1629 IX1628:IX1629 C1629:C1630 D1564 IY1563 SU1563 ACQ1563 AMM1563 AWI1563 BGE1563 BQA1563 BZW1563 CJS1563 CTO1563 DDK1563 DNG1563 DXC1563 EGY1563 EQU1563 FAQ1563 FKM1563 FUI1563 GEE1563 GOA1563 GXW1563 HHS1563 HRO1563 IBK1563 ILG1563 IVC1563 JEY1563 JOU1563 JYQ1563 KIM1563 KSI1563 LCE1563 LMA1563 LVW1563 MFS1563 MPO1563 MZK1563 NJG1563 NTC1563 OCY1563 OMU1563 OWQ1563 PGM1563 PQI1563 QAE1563 QKA1563 QTW1563 RDS1563 RNO1563 RXK1563 SHG1563 SRC1563 TAY1563 TKU1563 TUQ1563 UEM1563 UOI1563 UYE1563 VIA1563 VRW1563 WBS1563 WLO1563 WVK1556:WVK1559 WVK984721:WVK985788 SU1524:SU1527 ACQ1524:ACQ1527 AMM1524:AMM1527 AWI1524:AWI1527 BGE1524:BGE1527 BQA1524:BQA1527 BZW1524:BZW1527 CJS1524:CJS1527 CTO1524:CTO1527 DDK1524:DDK1527 DNG1524:DNG1527 DXC1524:DXC1527 EGY1524:EGY1527 EQU1524:EQU1527 FAQ1524:FAQ1527 FKM1524:FKM1527 FUI1524:FUI1527 GEE1524:GEE1527 GOA1524:GOA1527 GXW1524:GXW1527 HHS1524:HHS1527 HRO1524:HRO1527 IBK1524:IBK1527 ILG1524:ILG1527 IVC1524:IVC1527 JEY1524:JEY1527 JOU1524:JOU1527 JYQ1524:JYQ1527 KIM1524:KIM1527 KSI1524:KSI1527 LCE1524:LCE1527 LMA1524:LMA1527 LVW1524:LVW1527 MFS1524:MFS1527 MPO1524:MPO1527 MZK1524:MZK1527 NJG1524:NJG1527 NTC1524:NTC1527 OCY1524:OCY1527 OMU1524:OMU1527 OWQ1524:OWQ1527 PGM1524:PGM1527 PQI1524:PQI1527 QAE1524:QAE1527 QKA1524:QKA1527 QTW1524:QTW1527 RDS1524:RDS1527 RNO1524:RNO1527 RXK1524:RXK1527 SHG1524:SHG1527 SRC1524:SRC1527 TAY1524:TAY1527 TKU1524:TKU1527 TUQ1524:TUQ1527 UEM1524:UEM1527 UOI1524:UOI1527 UYE1524:UYE1527 VIA1524:VIA1527 VRW1524:VRW1527 WBS1524:WBS1527 WLO1524:WLO1527 WVK1524:WVK1527 D67159:D67162 IY67158:IY67161 SU67158:SU67161 ACQ67158:ACQ67161 AMM67158:AMM67161 AWI67158:AWI67161 BGE67158:BGE67161 BQA67158:BQA67161 BZW67158:BZW67161 CJS67158:CJS67161 CTO67158:CTO67161 DDK67158:DDK67161 DNG67158:DNG67161 DXC67158:DXC67161 EGY67158:EGY67161 EQU67158:EQU67161 FAQ67158:FAQ67161 FKM67158:FKM67161 FUI67158:FUI67161 GEE67158:GEE67161 GOA67158:GOA67161 GXW67158:GXW67161 HHS67158:HHS67161 HRO67158:HRO67161 IBK67158:IBK67161 ILG67158:ILG67161 IVC67158:IVC67161 JEY67158:JEY67161 JOU67158:JOU67161 JYQ67158:JYQ67161 KIM67158:KIM67161 KSI67158:KSI67161 LCE67158:LCE67161 LMA67158:LMA67161 LVW67158:LVW67161 MFS67158:MFS67161 MPO67158:MPO67161 MZK67158:MZK67161 NJG67158:NJG67161 NTC67158:NTC67161 OCY67158:OCY67161 OMU67158:OMU67161 OWQ67158:OWQ67161 PGM67158:PGM67161 PQI67158:PQI67161 QAE67158:QAE67161 QKA67158:QKA67161 QTW67158:QTW67161 RDS67158:RDS67161 RNO67158:RNO67161 RXK67158:RXK67161 SHG67158:SHG67161 SRC67158:SRC67161 TAY67158:TAY67161 TKU67158:TKU67161 TUQ67158:TUQ67161 UEM67158:UEM67161 UOI67158:UOI67161 UYE67158:UYE67161 VIA67158:VIA67161 VRW67158:VRW67161 WBS67158:WBS67161 WLO67158:WLO67161 WVK67158:WVK67161 D132695:D132698 IY132694:IY132697 SU132694:SU132697 ACQ132694:ACQ132697 AMM132694:AMM132697 AWI132694:AWI132697 BGE132694:BGE132697 BQA132694:BQA132697 BZW132694:BZW132697 CJS132694:CJS132697 CTO132694:CTO132697 DDK132694:DDK132697 DNG132694:DNG132697 DXC132694:DXC132697 EGY132694:EGY132697 EQU132694:EQU132697 FAQ132694:FAQ132697 FKM132694:FKM132697 FUI132694:FUI132697 GEE132694:GEE132697 GOA132694:GOA132697 GXW132694:GXW132697 HHS132694:HHS132697 HRO132694:HRO132697 IBK132694:IBK132697 ILG132694:ILG132697 IVC132694:IVC132697 JEY132694:JEY132697 JOU132694:JOU132697 JYQ132694:JYQ132697 KIM132694:KIM132697 KSI132694:KSI132697 LCE132694:LCE132697 LMA132694:LMA132697 LVW132694:LVW132697 MFS132694:MFS132697 MPO132694:MPO132697 MZK132694:MZK132697 NJG132694:NJG132697 NTC132694:NTC132697 OCY132694:OCY132697 OMU132694:OMU132697 OWQ132694:OWQ132697 PGM132694:PGM132697 PQI132694:PQI132697 QAE132694:QAE132697 QKA132694:QKA132697 QTW132694:QTW132697 RDS132694:RDS132697 RNO132694:RNO132697 RXK132694:RXK132697 SHG132694:SHG132697 SRC132694:SRC132697 TAY132694:TAY132697 TKU132694:TKU132697 TUQ132694:TUQ132697 UEM132694:UEM132697 UOI132694:UOI132697 UYE132694:UYE132697 VIA132694:VIA132697 VRW132694:VRW132697 WBS132694:WBS132697 WLO132694:WLO132697 WVK132694:WVK132697 D198231:D198234 IY198230:IY198233 SU198230:SU198233 ACQ198230:ACQ198233 AMM198230:AMM198233 AWI198230:AWI198233 BGE198230:BGE198233 BQA198230:BQA198233 BZW198230:BZW198233 CJS198230:CJS198233 CTO198230:CTO198233 DDK198230:DDK198233 DNG198230:DNG198233 DXC198230:DXC198233 EGY198230:EGY198233 EQU198230:EQU198233 FAQ198230:FAQ198233 FKM198230:FKM198233 FUI198230:FUI198233 GEE198230:GEE198233 GOA198230:GOA198233 GXW198230:GXW198233 HHS198230:HHS198233 HRO198230:HRO198233 IBK198230:IBK198233 ILG198230:ILG198233 IVC198230:IVC198233 JEY198230:JEY198233 JOU198230:JOU198233 JYQ198230:JYQ198233 KIM198230:KIM198233 KSI198230:KSI198233 LCE198230:LCE198233 LMA198230:LMA198233 LVW198230:LVW198233 MFS198230:MFS198233 MPO198230:MPO198233 MZK198230:MZK198233 NJG198230:NJG198233 NTC198230:NTC198233 OCY198230:OCY198233 OMU198230:OMU198233 OWQ198230:OWQ198233 PGM198230:PGM198233 PQI198230:PQI198233 QAE198230:QAE198233 QKA198230:QKA198233 QTW198230:QTW198233 RDS198230:RDS198233 RNO198230:RNO198233 RXK198230:RXK198233 SHG198230:SHG198233 SRC198230:SRC198233 TAY198230:TAY198233 TKU198230:TKU198233 TUQ198230:TUQ198233 UEM198230:UEM198233 UOI198230:UOI198233 UYE198230:UYE198233 VIA198230:VIA198233 VRW198230:VRW198233 WBS198230:WBS198233 WLO198230:WLO198233 WVK198230:WVK198233 D263767:D263770 IY263766:IY263769 SU263766:SU263769 ACQ263766:ACQ263769 AMM263766:AMM263769 AWI263766:AWI263769 BGE263766:BGE263769 BQA263766:BQA263769 BZW263766:BZW263769 CJS263766:CJS263769 CTO263766:CTO263769 DDK263766:DDK263769 DNG263766:DNG263769 DXC263766:DXC263769 EGY263766:EGY263769 EQU263766:EQU263769 FAQ263766:FAQ263769 FKM263766:FKM263769 FUI263766:FUI263769 GEE263766:GEE263769 GOA263766:GOA263769 GXW263766:GXW263769 HHS263766:HHS263769 HRO263766:HRO263769 IBK263766:IBK263769 ILG263766:ILG263769 IVC263766:IVC263769 JEY263766:JEY263769 JOU263766:JOU263769 JYQ263766:JYQ263769 KIM263766:KIM263769 KSI263766:KSI263769 LCE263766:LCE263769 LMA263766:LMA263769 LVW263766:LVW263769 MFS263766:MFS263769 MPO263766:MPO263769 MZK263766:MZK263769 NJG263766:NJG263769 NTC263766:NTC263769 OCY263766:OCY263769 OMU263766:OMU263769 OWQ263766:OWQ263769 PGM263766:PGM263769 PQI263766:PQI263769 QAE263766:QAE263769 QKA263766:QKA263769 QTW263766:QTW263769 RDS263766:RDS263769 RNO263766:RNO263769 RXK263766:RXK263769 SHG263766:SHG263769 SRC263766:SRC263769 TAY263766:TAY263769 TKU263766:TKU263769 TUQ263766:TUQ263769 UEM263766:UEM263769 UOI263766:UOI263769 UYE263766:UYE263769 VIA263766:VIA263769 VRW263766:VRW263769 WBS263766:WBS263769 WLO263766:WLO263769 WVK263766:WVK263769 D329303:D329306 IY329302:IY329305 SU329302:SU329305 ACQ329302:ACQ329305 AMM329302:AMM329305 AWI329302:AWI329305 BGE329302:BGE329305 BQA329302:BQA329305 BZW329302:BZW329305 CJS329302:CJS329305 CTO329302:CTO329305 DDK329302:DDK329305 DNG329302:DNG329305 DXC329302:DXC329305 EGY329302:EGY329305 EQU329302:EQU329305 FAQ329302:FAQ329305 FKM329302:FKM329305 FUI329302:FUI329305 GEE329302:GEE329305 GOA329302:GOA329305 GXW329302:GXW329305 HHS329302:HHS329305 HRO329302:HRO329305 IBK329302:IBK329305 ILG329302:ILG329305 IVC329302:IVC329305 JEY329302:JEY329305 JOU329302:JOU329305 JYQ329302:JYQ329305 KIM329302:KIM329305 KSI329302:KSI329305 LCE329302:LCE329305 LMA329302:LMA329305 LVW329302:LVW329305 MFS329302:MFS329305 MPO329302:MPO329305 MZK329302:MZK329305 NJG329302:NJG329305 NTC329302:NTC329305 OCY329302:OCY329305 OMU329302:OMU329305 OWQ329302:OWQ329305 PGM329302:PGM329305 PQI329302:PQI329305 QAE329302:QAE329305 QKA329302:QKA329305 QTW329302:QTW329305 RDS329302:RDS329305 RNO329302:RNO329305 RXK329302:RXK329305 SHG329302:SHG329305 SRC329302:SRC329305 TAY329302:TAY329305 TKU329302:TKU329305 TUQ329302:TUQ329305 UEM329302:UEM329305 UOI329302:UOI329305 UYE329302:UYE329305 VIA329302:VIA329305 VRW329302:VRW329305 WBS329302:WBS329305 WLO329302:WLO329305 WVK329302:WVK329305 D394839:D394842 IY394838:IY394841 SU394838:SU394841 ACQ394838:ACQ394841 AMM394838:AMM394841 AWI394838:AWI394841 BGE394838:BGE394841 BQA394838:BQA394841 BZW394838:BZW394841 CJS394838:CJS394841 CTO394838:CTO394841 DDK394838:DDK394841 DNG394838:DNG394841 DXC394838:DXC394841 EGY394838:EGY394841 EQU394838:EQU394841 FAQ394838:FAQ394841 FKM394838:FKM394841 FUI394838:FUI394841 GEE394838:GEE394841 GOA394838:GOA394841 GXW394838:GXW394841 HHS394838:HHS394841 HRO394838:HRO394841 IBK394838:IBK394841 ILG394838:ILG394841 IVC394838:IVC394841 JEY394838:JEY394841 JOU394838:JOU394841 JYQ394838:JYQ394841 KIM394838:KIM394841 KSI394838:KSI394841 LCE394838:LCE394841 LMA394838:LMA394841 LVW394838:LVW394841 MFS394838:MFS394841 MPO394838:MPO394841 MZK394838:MZK394841 NJG394838:NJG394841 NTC394838:NTC394841 OCY394838:OCY394841 OMU394838:OMU394841 OWQ394838:OWQ394841 PGM394838:PGM394841 PQI394838:PQI394841 QAE394838:QAE394841 QKA394838:QKA394841 QTW394838:QTW394841 RDS394838:RDS394841 RNO394838:RNO394841 RXK394838:RXK394841 SHG394838:SHG394841 SRC394838:SRC394841 TAY394838:TAY394841 TKU394838:TKU394841 TUQ394838:TUQ394841 UEM394838:UEM394841 UOI394838:UOI394841 UYE394838:UYE394841 VIA394838:VIA394841 VRW394838:VRW394841 WBS394838:WBS394841 WLO394838:WLO394841 WVK394838:WVK394841 D460375:D460378 IY460374:IY460377 SU460374:SU460377 ACQ460374:ACQ460377 AMM460374:AMM460377 AWI460374:AWI460377 BGE460374:BGE460377 BQA460374:BQA460377 BZW460374:BZW460377 CJS460374:CJS460377 CTO460374:CTO460377 DDK460374:DDK460377 DNG460374:DNG460377 DXC460374:DXC460377 EGY460374:EGY460377 EQU460374:EQU460377 FAQ460374:FAQ460377 FKM460374:FKM460377 FUI460374:FUI460377 GEE460374:GEE460377 GOA460374:GOA460377 GXW460374:GXW460377 HHS460374:HHS460377 HRO460374:HRO460377 IBK460374:IBK460377 ILG460374:ILG460377 IVC460374:IVC460377 JEY460374:JEY460377 JOU460374:JOU460377 JYQ460374:JYQ460377 KIM460374:KIM460377 KSI460374:KSI460377 LCE460374:LCE460377 LMA460374:LMA460377 LVW460374:LVW460377 MFS460374:MFS460377 MPO460374:MPO460377 MZK460374:MZK460377 NJG460374:NJG460377 NTC460374:NTC460377 OCY460374:OCY460377 OMU460374:OMU460377 OWQ460374:OWQ460377 PGM460374:PGM460377 PQI460374:PQI460377 QAE460374:QAE460377 QKA460374:QKA460377 QTW460374:QTW460377 RDS460374:RDS460377 RNO460374:RNO460377 RXK460374:RXK460377 SHG460374:SHG460377 SRC460374:SRC460377 TAY460374:TAY460377 TKU460374:TKU460377 TUQ460374:TUQ460377 UEM460374:UEM460377 UOI460374:UOI460377 UYE460374:UYE460377 VIA460374:VIA460377 VRW460374:VRW460377 WBS460374:WBS460377 WLO460374:WLO460377 WVK460374:WVK460377 D525911:D525914 IY525910:IY525913 SU525910:SU525913 ACQ525910:ACQ525913 AMM525910:AMM525913 AWI525910:AWI525913 BGE525910:BGE525913 BQA525910:BQA525913 BZW525910:BZW525913 CJS525910:CJS525913 CTO525910:CTO525913 DDK525910:DDK525913 DNG525910:DNG525913 DXC525910:DXC525913 EGY525910:EGY525913 EQU525910:EQU525913 FAQ525910:FAQ525913 FKM525910:FKM525913 FUI525910:FUI525913 GEE525910:GEE525913 GOA525910:GOA525913 GXW525910:GXW525913 HHS525910:HHS525913 HRO525910:HRO525913 IBK525910:IBK525913 ILG525910:ILG525913 IVC525910:IVC525913 JEY525910:JEY525913 JOU525910:JOU525913 JYQ525910:JYQ525913 KIM525910:KIM525913 KSI525910:KSI525913 LCE525910:LCE525913 LMA525910:LMA525913 LVW525910:LVW525913 MFS525910:MFS525913 MPO525910:MPO525913 MZK525910:MZK525913 NJG525910:NJG525913 NTC525910:NTC525913 OCY525910:OCY525913 OMU525910:OMU525913 OWQ525910:OWQ525913 PGM525910:PGM525913 PQI525910:PQI525913 QAE525910:QAE525913 QKA525910:QKA525913 QTW525910:QTW525913 RDS525910:RDS525913 RNO525910:RNO525913 RXK525910:RXK525913 SHG525910:SHG525913 SRC525910:SRC525913 TAY525910:TAY525913 TKU525910:TKU525913 TUQ525910:TUQ525913 UEM525910:UEM525913 UOI525910:UOI525913 UYE525910:UYE525913 VIA525910:VIA525913 VRW525910:VRW525913 WBS525910:WBS525913 WLO525910:WLO525913 WVK525910:WVK525913 D591447:D591450 IY591446:IY591449 SU591446:SU591449 ACQ591446:ACQ591449 AMM591446:AMM591449 AWI591446:AWI591449 BGE591446:BGE591449 BQA591446:BQA591449 BZW591446:BZW591449 CJS591446:CJS591449 CTO591446:CTO591449 DDK591446:DDK591449 DNG591446:DNG591449 DXC591446:DXC591449 EGY591446:EGY591449 EQU591446:EQU591449 FAQ591446:FAQ591449 FKM591446:FKM591449 FUI591446:FUI591449 GEE591446:GEE591449 GOA591446:GOA591449 GXW591446:GXW591449 HHS591446:HHS591449 HRO591446:HRO591449 IBK591446:IBK591449 ILG591446:ILG591449 IVC591446:IVC591449 JEY591446:JEY591449 JOU591446:JOU591449 JYQ591446:JYQ591449 KIM591446:KIM591449 KSI591446:KSI591449 LCE591446:LCE591449 LMA591446:LMA591449 LVW591446:LVW591449 MFS591446:MFS591449 MPO591446:MPO591449 MZK591446:MZK591449 NJG591446:NJG591449 NTC591446:NTC591449 OCY591446:OCY591449 OMU591446:OMU591449 OWQ591446:OWQ591449 PGM591446:PGM591449 PQI591446:PQI591449 QAE591446:QAE591449 QKA591446:QKA591449 QTW591446:QTW591449 RDS591446:RDS591449 RNO591446:RNO591449 RXK591446:RXK591449 SHG591446:SHG591449 SRC591446:SRC591449 TAY591446:TAY591449 TKU591446:TKU591449 TUQ591446:TUQ591449 UEM591446:UEM591449 UOI591446:UOI591449 UYE591446:UYE591449 VIA591446:VIA591449 VRW591446:VRW591449 WBS591446:WBS591449 WLO591446:WLO591449 WVK591446:WVK591449 D656983:D656986 IY656982:IY656985 SU656982:SU656985 ACQ656982:ACQ656985 AMM656982:AMM656985 AWI656982:AWI656985 BGE656982:BGE656985 BQA656982:BQA656985 BZW656982:BZW656985 CJS656982:CJS656985 CTO656982:CTO656985 DDK656982:DDK656985 DNG656982:DNG656985 DXC656982:DXC656985 EGY656982:EGY656985 EQU656982:EQU656985 FAQ656982:FAQ656985 FKM656982:FKM656985 FUI656982:FUI656985 GEE656982:GEE656985 GOA656982:GOA656985 GXW656982:GXW656985 HHS656982:HHS656985 HRO656982:HRO656985 IBK656982:IBK656985 ILG656982:ILG656985 IVC656982:IVC656985 JEY656982:JEY656985 JOU656982:JOU656985 JYQ656982:JYQ656985 KIM656982:KIM656985 KSI656982:KSI656985 LCE656982:LCE656985 LMA656982:LMA656985 LVW656982:LVW656985 MFS656982:MFS656985 MPO656982:MPO656985 MZK656982:MZK656985 NJG656982:NJG656985 NTC656982:NTC656985 OCY656982:OCY656985 OMU656982:OMU656985 OWQ656982:OWQ656985 PGM656982:PGM656985 PQI656982:PQI656985 QAE656982:QAE656985 QKA656982:QKA656985 QTW656982:QTW656985 RDS656982:RDS656985 RNO656982:RNO656985 RXK656982:RXK656985 SHG656982:SHG656985 SRC656982:SRC656985 TAY656982:TAY656985 TKU656982:TKU656985 TUQ656982:TUQ656985 UEM656982:UEM656985 UOI656982:UOI656985 UYE656982:UYE656985 VIA656982:VIA656985 VRW656982:VRW656985 WBS656982:WBS656985 WLO656982:WLO656985 WVK656982:WVK656985 D722519:D722522 IY722518:IY722521 SU722518:SU722521 ACQ722518:ACQ722521 AMM722518:AMM722521 AWI722518:AWI722521 BGE722518:BGE722521 BQA722518:BQA722521 BZW722518:BZW722521 CJS722518:CJS722521 CTO722518:CTO722521 DDK722518:DDK722521 DNG722518:DNG722521 DXC722518:DXC722521 EGY722518:EGY722521 EQU722518:EQU722521 FAQ722518:FAQ722521 FKM722518:FKM722521 FUI722518:FUI722521 GEE722518:GEE722521 GOA722518:GOA722521 GXW722518:GXW722521 HHS722518:HHS722521 HRO722518:HRO722521 IBK722518:IBK722521 ILG722518:ILG722521 IVC722518:IVC722521 JEY722518:JEY722521 JOU722518:JOU722521 JYQ722518:JYQ722521 KIM722518:KIM722521 KSI722518:KSI722521 LCE722518:LCE722521 LMA722518:LMA722521 LVW722518:LVW722521 MFS722518:MFS722521 MPO722518:MPO722521 MZK722518:MZK722521 NJG722518:NJG722521 NTC722518:NTC722521 OCY722518:OCY722521 OMU722518:OMU722521 OWQ722518:OWQ722521 PGM722518:PGM722521 PQI722518:PQI722521 QAE722518:QAE722521 QKA722518:QKA722521 QTW722518:QTW722521 RDS722518:RDS722521 RNO722518:RNO722521 RXK722518:RXK722521 SHG722518:SHG722521 SRC722518:SRC722521 TAY722518:TAY722521 TKU722518:TKU722521 TUQ722518:TUQ722521 UEM722518:UEM722521 UOI722518:UOI722521 UYE722518:UYE722521 VIA722518:VIA722521 VRW722518:VRW722521 WBS722518:WBS722521 WLO722518:WLO722521 WVK722518:WVK722521 D788055:D788058 IY788054:IY788057 SU788054:SU788057 ACQ788054:ACQ788057 AMM788054:AMM788057 AWI788054:AWI788057 BGE788054:BGE788057 BQA788054:BQA788057 BZW788054:BZW788057 CJS788054:CJS788057 CTO788054:CTO788057 DDK788054:DDK788057 DNG788054:DNG788057 DXC788054:DXC788057 EGY788054:EGY788057 EQU788054:EQU788057 FAQ788054:FAQ788057 FKM788054:FKM788057 FUI788054:FUI788057 GEE788054:GEE788057 GOA788054:GOA788057 GXW788054:GXW788057 HHS788054:HHS788057 HRO788054:HRO788057 IBK788054:IBK788057 ILG788054:ILG788057 IVC788054:IVC788057 JEY788054:JEY788057 JOU788054:JOU788057 JYQ788054:JYQ788057 KIM788054:KIM788057 KSI788054:KSI788057 LCE788054:LCE788057 LMA788054:LMA788057 LVW788054:LVW788057 MFS788054:MFS788057 MPO788054:MPO788057 MZK788054:MZK788057 NJG788054:NJG788057 NTC788054:NTC788057 OCY788054:OCY788057 OMU788054:OMU788057 OWQ788054:OWQ788057 PGM788054:PGM788057 PQI788054:PQI788057 QAE788054:QAE788057 QKA788054:QKA788057 QTW788054:QTW788057 RDS788054:RDS788057 RNO788054:RNO788057 RXK788054:RXK788057 SHG788054:SHG788057 SRC788054:SRC788057 TAY788054:TAY788057 TKU788054:TKU788057 TUQ788054:TUQ788057 UEM788054:UEM788057 UOI788054:UOI788057 UYE788054:UYE788057 VIA788054:VIA788057 VRW788054:VRW788057 WBS788054:WBS788057 WLO788054:WLO788057 WVK788054:WVK788057 D853591:D853594 IY853590:IY853593 SU853590:SU853593 ACQ853590:ACQ853593 AMM853590:AMM853593 AWI853590:AWI853593 BGE853590:BGE853593 BQA853590:BQA853593 BZW853590:BZW853593 CJS853590:CJS853593 CTO853590:CTO853593 DDK853590:DDK853593 DNG853590:DNG853593 DXC853590:DXC853593 EGY853590:EGY853593 EQU853590:EQU853593 FAQ853590:FAQ853593 FKM853590:FKM853593 FUI853590:FUI853593 GEE853590:GEE853593 GOA853590:GOA853593 GXW853590:GXW853593 HHS853590:HHS853593 HRO853590:HRO853593 IBK853590:IBK853593 ILG853590:ILG853593 IVC853590:IVC853593 JEY853590:JEY853593 JOU853590:JOU853593 JYQ853590:JYQ853593 KIM853590:KIM853593 KSI853590:KSI853593 LCE853590:LCE853593 LMA853590:LMA853593 LVW853590:LVW853593 MFS853590:MFS853593 MPO853590:MPO853593 MZK853590:MZK853593 NJG853590:NJG853593 NTC853590:NTC853593 OCY853590:OCY853593 OMU853590:OMU853593 OWQ853590:OWQ853593 PGM853590:PGM853593 PQI853590:PQI853593 QAE853590:QAE853593 QKA853590:QKA853593 QTW853590:QTW853593 RDS853590:RDS853593 RNO853590:RNO853593 RXK853590:RXK853593 SHG853590:SHG853593 SRC853590:SRC853593 TAY853590:TAY853593 TKU853590:TKU853593 TUQ853590:TUQ853593 UEM853590:UEM853593 UOI853590:UOI853593 UYE853590:UYE853593 VIA853590:VIA853593 VRW853590:VRW853593 WBS853590:WBS853593 WLO853590:WLO853593 WVK853590:WVK853593 D919127:D919130 IY919126:IY919129 SU919126:SU919129 ACQ919126:ACQ919129 AMM919126:AMM919129 AWI919126:AWI919129 BGE919126:BGE919129 BQA919126:BQA919129 BZW919126:BZW919129 CJS919126:CJS919129 CTO919126:CTO919129 DDK919126:DDK919129 DNG919126:DNG919129 DXC919126:DXC919129 EGY919126:EGY919129 EQU919126:EQU919129 FAQ919126:FAQ919129 FKM919126:FKM919129 FUI919126:FUI919129 GEE919126:GEE919129 GOA919126:GOA919129 GXW919126:GXW919129 HHS919126:HHS919129 HRO919126:HRO919129 IBK919126:IBK919129 ILG919126:ILG919129 IVC919126:IVC919129 JEY919126:JEY919129 JOU919126:JOU919129 JYQ919126:JYQ919129 KIM919126:KIM919129 KSI919126:KSI919129 LCE919126:LCE919129 LMA919126:LMA919129 LVW919126:LVW919129 MFS919126:MFS919129 MPO919126:MPO919129 MZK919126:MZK919129 NJG919126:NJG919129 NTC919126:NTC919129 OCY919126:OCY919129 OMU919126:OMU919129 OWQ919126:OWQ919129 PGM919126:PGM919129 PQI919126:PQI919129 QAE919126:QAE919129 QKA919126:QKA919129 QTW919126:QTW919129 RDS919126:RDS919129 RNO919126:RNO919129 RXK919126:RXK919129 SHG919126:SHG919129 SRC919126:SRC919129 TAY919126:TAY919129 TKU919126:TKU919129 TUQ919126:TUQ919129 UEM919126:UEM919129 UOI919126:UOI919129 UYE919126:UYE919129 VIA919126:VIA919129 VRW919126:VRW919129 WBS919126:WBS919129 WLO919126:WLO919129 WVK919126:WVK919129 D984663:D984666 IY984662:IY984665 SU984662:SU984665 ACQ984662:ACQ984665 AMM984662:AMM984665 AWI984662:AWI984665 BGE984662:BGE984665 BQA984662:BQA984665 BZW984662:BZW984665 CJS984662:CJS984665 CTO984662:CTO984665 DDK984662:DDK984665 DNG984662:DNG984665 DXC984662:DXC984665 EGY984662:EGY984665 EQU984662:EQU984665 FAQ984662:FAQ984665 FKM984662:FKM984665 FUI984662:FUI984665 GEE984662:GEE984665 GOA984662:GOA984665 GXW984662:GXW984665 HHS984662:HHS984665 HRO984662:HRO984665 IBK984662:IBK984665 ILG984662:ILG984665 IVC984662:IVC984665 JEY984662:JEY984665 JOU984662:JOU984665 JYQ984662:JYQ984665 KIM984662:KIM984665 KSI984662:KSI984665 LCE984662:LCE984665 LMA984662:LMA984665 LVW984662:LVW984665 MFS984662:MFS984665 MPO984662:MPO984665 MZK984662:MZK984665 NJG984662:NJG984665 NTC984662:NTC984665 OCY984662:OCY984665 OMU984662:OMU984665 OWQ984662:OWQ984665 PGM984662:PGM984665 PQI984662:PQI984665 QAE984662:QAE984665 QKA984662:QKA984665 QTW984662:QTW984665 RDS984662:RDS984665 RNO984662:RNO984665 RXK984662:RXK984665 SHG984662:SHG984665 SRC984662:SRC984665 TAY984662:TAY984665 TKU984662:TKU984665 TUQ984662:TUQ984665 UEM984662:UEM984665 UOI984662:UOI984665 UYE984662:UYE984665 VIA984662:VIA984665 VRW984662:VRW984665 WBS984662:WBS984665 WLO984662:WLO984665 WVK984662:WVK984665 D1543:D1549 IY1542:IY1548 SU1542:SU1548 ACQ1542:ACQ1548 AMM1542:AMM1548 AWI1542:AWI1548 BGE1542:BGE1548 BQA1542:BQA1548 BZW1542:BZW1548 CJS1542:CJS1548 CTO1542:CTO1548 DDK1542:DDK1548 DNG1542:DNG1548 DXC1542:DXC1548 EGY1542:EGY1548 EQU1542:EQU1548 FAQ1542:FAQ1548 FKM1542:FKM1548 FUI1542:FUI1548 GEE1542:GEE1548 GOA1542:GOA1548 GXW1542:GXW1548 HHS1542:HHS1548 HRO1542:HRO1548 IBK1542:IBK1548 ILG1542:ILG1548 IVC1542:IVC1548 JEY1542:JEY1548 JOU1542:JOU1548 JYQ1542:JYQ1548 KIM1542:KIM1548 KSI1542:KSI1548 LCE1542:LCE1548 LMA1542:LMA1548 LVW1542:LVW1548 MFS1542:MFS1548 MPO1542:MPO1548 MZK1542:MZK1548 NJG1542:NJG1548 NTC1542:NTC1548 OCY1542:OCY1548 OMU1542:OMU1548 OWQ1542:OWQ1548 PGM1542:PGM1548 PQI1542:PQI1548 QAE1542:QAE1548 QKA1542:QKA1548 QTW1542:QTW1548 RDS1542:RDS1548 RNO1542:RNO1548 RXK1542:RXK1548 SHG1542:SHG1548 SRC1542:SRC1548 TAY1542:TAY1548 TKU1542:TKU1548 TUQ1542:TUQ1548 UEM1542:UEM1548 UOI1542:UOI1548 UYE1542:UYE1548 VIA1542:VIA1548 VRW1542:VRW1548 WBS1542:WBS1548 WLO1542:WLO1548 WVK1542:WVK1548 D67164:D67170 IY67163:IY67169 SU67163:SU67169 ACQ67163:ACQ67169 AMM67163:AMM67169 AWI67163:AWI67169 BGE67163:BGE67169 BQA67163:BQA67169 BZW67163:BZW67169 CJS67163:CJS67169 CTO67163:CTO67169 DDK67163:DDK67169 DNG67163:DNG67169 DXC67163:DXC67169 EGY67163:EGY67169 EQU67163:EQU67169 FAQ67163:FAQ67169 FKM67163:FKM67169 FUI67163:FUI67169 GEE67163:GEE67169 GOA67163:GOA67169 GXW67163:GXW67169 HHS67163:HHS67169 HRO67163:HRO67169 IBK67163:IBK67169 ILG67163:ILG67169 IVC67163:IVC67169 JEY67163:JEY67169 JOU67163:JOU67169 JYQ67163:JYQ67169 KIM67163:KIM67169 KSI67163:KSI67169 LCE67163:LCE67169 LMA67163:LMA67169 LVW67163:LVW67169 MFS67163:MFS67169 MPO67163:MPO67169 MZK67163:MZK67169 NJG67163:NJG67169 NTC67163:NTC67169 OCY67163:OCY67169 OMU67163:OMU67169 OWQ67163:OWQ67169 PGM67163:PGM67169 PQI67163:PQI67169 QAE67163:QAE67169 QKA67163:QKA67169 QTW67163:QTW67169 RDS67163:RDS67169 RNO67163:RNO67169 RXK67163:RXK67169 SHG67163:SHG67169 SRC67163:SRC67169 TAY67163:TAY67169 TKU67163:TKU67169 TUQ67163:TUQ67169 UEM67163:UEM67169 UOI67163:UOI67169 UYE67163:UYE67169 VIA67163:VIA67169 VRW67163:VRW67169 WBS67163:WBS67169 WLO67163:WLO67169 WVK67163:WVK67169 D132700:D132706 IY132699:IY132705 SU132699:SU132705 ACQ132699:ACQ132705 AMM132699:AMM132705 AWI132699:AWI132705 BGE132699:BGE132705 BQA132699:BQA132705 BZW132699:BZW132705 CJS132699:CJS132705 CTO132699:CTO132705 DDK132699:DDK132705 DNG132699:DNG132705 DXC132699:DXC132705 EGY132699:EGY132705 EQU132699:EQU132705 FAQ132699:FAQ132705 FKM132699:FKM132705 FUI132699:FUI132705 GEE132699:GEE132705 GOA132699:GOA132705 GXW132699:GXW132705 HHS132699:HHS132705 HRO132699:HRO132705 IBK132699:IBK132705 ILG132699:ILG132705 IVC132699:IVC132705 JEY132699:JEY132705 JOU132699:JOU132705 JYQ132699:JYQ132705 KIM132699:KIM132705 KSI132699:KSI132705 LCE132699:LCE132705 LMA132699:LMA132705 LVW132699:LVW132705 MFS132699:MFS132705 MPO132699:MPO132705 MZK132699:MZK132705 NJG132699:NJG132705 NTC132699:NTC132705 OCY132699:OCY132705 OMU132699:OMU132705 OWQ132699:OWQ132705 PGM132699:PGM132705 PQI132699:PQI132705 QAE132699:QAE132705 QKA132699:QKA132705 QTW132699:QTW132705 RDS132699:RDS132705 RNO132699:RNO132705 RXK132699:RXK132705 SHG132699:SHG132705 SRC132699:SRC132705 TAY132699:TAY132705 TKU132699:TKU132705 TUQ132699:TUQ132705 UEM132699:UEM132705 UOI132699:UOI132705 UYE132699:UYE132705 VIA132699:VIA132705 VRW132699:VRW132705 WBS132699:WBS132705 WLO132699:WLO132705 WVK132699:WVK132705 D198236:D198242 IY198235:IY198241 SU198235:SU198241 ACQ198235:ACQ198241 AMM198235:AMM198241 AWI198235:AWI198241 BGE198235:BGE198241 BQA198235:BQA198241 BZW198235:BZW198241 CJS198235:CJS198241 CTO198235:CTO198241 DDK198235:DDK198241 DNG198235:DNG198241 DXC198235:DXC198241 EGY198235:EGY198241 EQU198235:EQU198241 FAQ198235:FAQ198241 FKM198235:FKM198241 FUI198235:FUI198241 GEE198235:GEE198241 GOA198235:GOA198241 GXW198235:GXW198241 HHS198235:HHS198241 HRO198235:HRO198241 IBK198235:IBK198241 ILG198235:ILG198241 IVC198235:IVC198241 JEY198235:JEY198241 JOU198235:JOU198241 JYQ198235:JYQ198241 KIM198235:KIM198241 KSI198235:KSI198241 LCE198235:LCE198241 LMA198235:LMA198241 LVW198235:LVW198241 MFS198235:MFS198241 MPO198235:MPO198241 MZK198235:MZK198241 NJG198235:NJG198241 NTC198235:NTC198241 OCY198235:OCY198241 OMU198235:OMU198241 OWQ198235:OWQ198241 PGM198235:PGM198241 PQI198235:PQI198241 QAE198235:QAE198241 QKA198235:QKA198241 QTW198235:QTW198241 RDS198235:RDS198241 RNO198235:RNO198241 RXK198235:RXK198241 SHG198235:SHG198241 SRC198235:SRC198241 TAY198235:TAY198241 TKU198235:TKU198241 TUQ198235:TUQ198241 UEM198235:UEM198241 UOI198235:UOI198241 UYE198235:UYE198241 VIA198235:VIA198241 VRW198235:VRW198241 WBS198235:WBS198241 WLO198235:WLO198241 WVK198235:WVK198241 D263772:D263778 IY263771:IY263777 SU263771:SU263777 ACQ263771:ACQ263777 AMM263771:AMM263777 AWI263771:AWI263777 BGE263771:BGE263777 BQA263771:BQA263777 BZW263771:BZW263777 CJS263771:CJS263777 CTO263771:CTO263777 DDK263771:DDK263777 DNG263771:DNG263777 DXC263771:DXC263777 EGY263771:EGY263777 EQU263771:EQU263777 FAQ263771:FAQ263777 FKM263771:FKM263777 FUI263771:FUI263777 GEE263771:GEE263777 GOA263771:GOA263777 GXW263771:GXW263777 HHS263771:HHS263777 HRO263771:HRO263777 IBK263771:IBK263777 ILG263771:ILG263777 IVC263771:IVC263777 JEY263771:JEY263777 JOU263771:JOU263777 JYQ263771:JYQ263777 KIM263771:KIM263777 KSI263771:KSI263777 LCE263771:LCE263777 LMA263771:LMA263777 LVW263771:LVW263777 MFS263771:MFS263777 MPO263771:MPO263777 MZK263771:MZK263777 NJG263771:NJG263777 NTC263771:NTC263777 OCY263771:OCY263777 OMU263771:OMU263777 OWQ263771:OWQ263777 PGM263771:PGM263777 PQI263771:PQI263777 QAE263771:QAE263777 QKA263771:QKA263777 QTW263771:QTW263777 RDS263771:RDS263777 RNO263771:RNO263777 RXK263771:RXK263777 SHG263771:SHG263777 SRC263771:SRC263777 TAY263771:TAY263777 TKU263771:TKU263777 TUQ263771:TUQ263777 UEM263771:UEM263777 UOI263771:UOI263777 UYE263771:UYE263777 VIA263771:VIA263777 VRW263771:VRW263777 WBS263771:WBS263777 WLO263771:WLO263777 WVK263771:WVK263777 D329308:D329314 IY329307:IY329313 SU329307:SU329313 ACQ329307:ACQ329313 AMM329307:AMM329313 AWI329307:AWI329313 BGE329307:BGE329313 BQA329307:BQA329313 BZW329307:BZW329313 CJS329307:CJS329313 CTO329307:CTO329313 DDK329307:DDK329313 DNG329307:DNG329313 DXC329307:DXC329313 EGY329307:EGY329313 EQU329307:EQU329313 FAQ329307:FAQ329313 FKM329307:FKM329313 FUI329307:FUI329313 GEE329307:GEE329313 GOA329307:GOA329313 GXW329307:GXW329313 HHS329307:HHS329313 HRO329307:HRO329313 IBK329307:IBK329313 ILG329307:ILG329313 IVC329307:IVC329313 JEY329307:JEY329313 JOU329307:JOU329313 JYQ329307:JYQ329313 KIM329307:KIM329313 KSI329307:KSI329313 LCE329307:LCE329313 LMA329307:LMA329313 LVW329307:LVW329313 MFS329307:MFS329313 MPO329307:MPO329313 MZK329307:MZK329313 NJG329307:NJG329313 NTC329307:NTC329313 OCY329307:OCY329313 OMU329307:OMU329313 OWQ329307:OWQ329313 PGM329307:PGM329313 PQI329307:PQI329313 QAE329307:QAE329313 QKA329307:QKA329313 QTW329307:QTW329313 RDS329307:RDS329313 RNO329307:RNO329313 RXK329307:RXK329313 SHG329307:SHG329313 SRC329307:SRC329313 TAY329307:TAY329313 TKU329307:TKU329313 TUQ329307:TUQ329313 UEM329307:UEM329313 UOI329307:UOI329313 UYE329307:UYE329313 VIA329307:VIA329313 VRW329307:VRW329313 WBS329307:WBS329313 WLO329307:WLO329313 WVK329307:WVK329313 D394844:D394850 IY394843:IY394849 SU394843:SU394849 ACQ394843:ACQ394849 AMM394843:AMM394849 AWI394843:AWI394849 BGE394843:BGE394849 BQA394843:BQA394849 BZW394843:BZW394849 CJS394843:CJS394849 CTO394843:CTO394849 DDK394843:DDK394849 DNG394843:DNG394849 DXC394843:DXC394849 EGY394843:EGY394849 EQU394843:EQU394849 FAQ394843:FAQ394849 FKM394843:FKM394849 FUI394843:FUI394849 GEE394843:GEE394849 GOA394843:GOA394849 GXW394843:GXW394849 HHS394843:HHS394849 HRO394843:HRO394849 IBK394843:IBK394849 ILG394843:ILG394849 IVC394843:IVC394849 JEY394843:JEY394849 JOU394843:JOU394849 JYQ394843:JYQ394849 KIM394843:KIM394849 KSI394843:KSI394849 LCE394843:LCE394849 LMA394843:LMA394849 LVW394843:LVW394849 MFS394843:MFS394849 MPO394843:MPO394849 MZK394843:MZK394849 NJG394843:NJG394849 NTC394843:NTC394849 OCY394843:OCY394849 OMU394843:OMU394849 OWQ394843:OWQ394849 PGM394843:PGM394849 PQI394843:PQI394849 QAE394843:QAE394849 QKA394843:QKA394849 QTW394843:QTW394849 RDS394843:RDS394849 RNO394843:RNO394849 RXK394843:RXK394849 SHG394843:SHG394849 SRC394843:SRC394849 TAY394843:TAY394849 TKU394843:TKU394849 TUQ394843:TUQ394849 UEM394843:UEM394849 UOI394843:UOI394849 UYE394843:UYE394849 VIA394843:VIA394849 VRW394843:VRW394849 WBS394843:WBS394849 WLO394843:WLO394849 WVK394843:WVK394849 D460380:D460386 IY460379:IY460385 SU460379:SU460385 ACQ460379:ACQ460385 AMM460379:AMM460385 AWI460379:AWI460385 BGE460379:BGE460385 BQA460379:BQA460385 BZW460379:BZW460385 CJS460379:CJS460385 CTO460379:CTO460385 DDK460379:DDK460385 DNG460379:DNG460385 DXC460379:DXC460385 EGY460379:EGY460385 EQU460379:EQU460385 FAQ460379:FAQ460385 FKM460379:FKM460385 FUI460379:FUI460385 GEE460379:GEE460385 GOA460379:GOA460385 GXW460379:GXW460385 HHS460379:HHS460385 HRO460379:HRO460385 IBK460379:IBK460385 ILG460379:ILG460385 IVC460379:IVC460385 JEY460379:JEY460385 JOU460379:JOU460385 JYQ460379:JYQ460385 KIM460379:KIM460385 KSI460379:KSI460385 LCE460379:LCE460385 LMA460379:LMA460385 LVW460379:LVW460385 MFS460379:MFS460385 MPO460379:MPO460385 MZK460379:MZK460385 NJG460379:NJG460385 NTC460379:NTC460385 OCY460379:OCY460385 OMU460379:OMU460385 OWQ460379:OWQ460385 PGM460379:PGM460385 PQI460379:PQI460385 QAE460379:QAE460385 QKA460379:QKA460385 QTW460379:QTW460385 RDS460379:RDS460385 RNO460379:RNO460385 RXK460379:RXK460385 SHG460379:SHG460385 SRC460379:SRC460385 TAY460379:TAY460385 TKU460379:TKU460385 TUQ460379:TUQ460385 UEM460379:UEM460385 UOI460379:UOI460385 UYE460379:UYE460385 VIA460379:VIA460385 VRW460379:VRW460385 WBS460379:WBS460385 WLO460379:WLO460385 WVK460379:WVK460385 D525916:D525922 IY525915:IY525921 SU525915:SU525921 ACQ525915:ACQ525921 AMM525915:AMM525921 AWI525915:AWI525921 BGE525915:BGE525921 BQA525915:BQA525921 BZW525915:BZW525921 CJS525915:CJS525921 CTO525915:CTO525921 DDK525915:DDK525921 DNG525915:DNG525921 DXC525915:DXC525921 EGY525915:EGY525921 EQU525915:EQU525921 FAQ525915:FAQ525921 FKM525915:FKM525921 FUI525915:FUI525921 GEE525915:GEE525921 GOA525915:GOA525921 GXW525915:GXW525921 HHS525915:HHS525921 HRO525915:HRO525921 IBK525915:IBK525921 ILG525915:ILG525921 IVC525915:IVC525921 JEY525915:JEY525921 JOU525915:JOU525921 JYQ525915:JYQ525921 KIM525915:KIM525921 KSI525915:KSI525921 LCE525915:LCE525921 LMA525915:LMA525921 LVW525915:LVW525921 MFS525915:MFS525921 MPO525915:MPO525921 MZK525915:MZK525921 NJG525915:NJG525921 NTC525915:NTC525921 OCY525915:OCY525921 OMU525915:OMU525921 OWQ525915:OWQ525921 PGM525915:PGM525921 PQI525915:PQI525921 QAE525915:QAE525921 QKA525915:QKA525921 QTW525915:QTW525921 RDS525915:RDS525921 RNO525915:RNO525921 RXK525915:RXK525921 SHG525915:SHG525921 SRC525915:SRC525921 TAY525915:TAY525921 TKU525915:TKU525921 TUQ525915:TUQ525921 UEM525915:UEM525921 UOI525915:UOI525921 UYE525915:UYE525921 VIA525915:VIA525921 VRW525915:VRW525921 WBS525915:WBS525921 WLO525915:WLO525921 WVK525915:WVK525921 D591452:D591458 IY591451:IY591457 SU591451:SU591457 ACQ591451:ACQ591457 AMM591451:AMM591457 AWI591451:AWI591457 BGE591451:BGE591457 BQA591451:BQA591457 BZW591451:BZW591457 CJS591451:CJS591457 CTO591451:CTO591457 DDK591451:DDK591457 DNG591451:DNG591457 DXC591451:DXC591457 EGY591451:EGY591457 EQU591451:EQU591457 FAQ591451:FAQ591457 FKM591451:FKM591457 FUI591451:FUI591457 GEE591451:GEE591457 GOA591451:GOA591457 GXW591451:GXW591457 HHS591451:HHS591457 HRO591451:HRO591457 IBK591451:IBK591457 ILG591451:ILG591457 IVC591451:IVC591457 JEY591451:JEY591457 JOU591451:JOU591457 JYQ591451:JYQ591457 KIM591451:KIM591457 KSI591451:KSI591457 LCE591451:LCE591457 LMA591451:LMA591457 LVW591451:LVW591457 MFS591451:MFS591457 MPO591451:MPO591457 MZK591451:MZK591457 NJG591451:NJG591457 NTC591451:NTC591457 OCY591451:OCY591457 OMU591451:OMU591457 OWQ591451:OWQ591457 PGM591451:PGM591457 PQI591451:PQI591457 QAE591451:QAE591457 QKA591451:QKA591457 QTW591451:QTW591457 RDS591451:RDS591457 RNO591451:RNO591457 RXK591451:RXK591457 SHG591451:SHG591457 SRC591451:SRC591457 TAY591451:TAY591457 TKU591451:TKU591457 TUQ591451:TUQ591457 UEM591451:UEM591457 UOI591451:UOI591457 UYE591451:UYE591457 VIA591451:VIA591457 VRW591451:VRW591457 WBS591451:WBS591457 WLO591451:WLO591457 WVK591451:WVK591457 D656988:D656994 IY656987:IY656993 SU656987:SU656993 ACQ656987:ACQ656993 AMM656987:AMM656993 AWI656987:AWI656993 BGE656987:BGE656993 BQA656987:BQA656993 BZW656987:BZW656993 CJS656987:CJS656993 CTO656987:CTO656993 DDK656987:DDK656993 DNG656987:DNG656993 DXC656987:DXC656993 EGY656987:EGY656993 EQU656987:EQU656993 FAQ656987:FAQ656993 FKM656987:FKM656993 FUI656987:FUI656993 GEE656987:GEE656993 GOA656987:GOA656993 GXW656987:GXW656993 HHS656987:HHS656993 HRO656987:HRO656993 IBK656987:IBK656993 ILG656987:ILG656993 IVC656987:IVC656993 JEY656987:JEY656993 JOU656987:JOU656993 JYQ656987:JYQ656993 KIM656987:KIM656993 KSI656987:KSI656993 LCE656987:LCE656993 LMA656987:LMA656993 LVW656987:LVW656993 MFS656987:MFS656993 MPO656987:MPO656993 MZK656987:MZK656993 NJG656987:NJG656993 NTC656987:NTC656993 OCY656987:OCY656993 OMU656987:OMU656993 OWQ656987:OWQ656993 PGM656987:PGM656993 PQI656987:PQI656993 QAE656987:QAE656993 QKA656987:QKA656993 QTW656987:QTW656993 RDS656987:RDS656993 RNO656987:RNO656993 RXK656987:RXK656993 SHG656987:SHG656993 SRC656987:SRC656993 TAY656987:TAY656993 TKU656987:TKU656993 TUQ656987:TUQ656993 UEM656987:UEM656993 UOI656987:UOI656993 UYE656987:UYE656993 VIA656987:VIA656993 VRW656987:VRW656993 WBS656987:WBS656993 WLO656987:WLO656993 WVK656987:WVK656993 D722524:D722530 IY722523:IY722529 SU722523:SU722529 ACQ722523:ACQ722529 AMM722523:AMM722529 AWI722523:AWI722529 BGE722523:BGE722529 BQA722523:BQA722529 BZW722523:BZW722529 CJS722523:CJS722529 CTO722523:CTO722529 DDK722523:DDK722529 DNG722523:DNG722529 DXC722523:DXC722529 EGY722523:EGY722529 EQU722523:EQU722529 FAQ722523:FAQ722529 FKM722523:FKM722529 FUI722523:FUI722529 GEE722523:GEE722529 GOA722523:GOA722529 GXW722523:GXW722529 HHS722523:HHS722529 HRO722523:HRO722529 IBK722523:IBK722529 ILG722523:ILG722529 IVC722523:IVC722529 JEY722523:JEY722529 JOU722523:JOU722529 JYQ722523:JYQ722529 KIM722523:KIM722529 KSI722523:KSI722529 LCE722523:LCE722529 LMA722523:LMA722529 LVW722523:LVW722529 MFS722523:MFS722529 MPO722523:MPO722529 MZK722523:MZK722529 NJG722523:NJG722529 NTC722523:NTC722529 OCY722523:OCY722529 OMU722523:OMU722529 OWQ722523:OWQ722529 PGM722523:PGM722529 PQI722523:PQI722529 QAE722523:QAE722529 QKA722523:QKA722529 QTW722523:QTW722529 RDS722523:RDS722529 RNO722523:RNO722529 RXK722523:RXK722529 SHG722523:SHG722529 SRC722523:SRC722529 TAY722523:TAY722529 TKU722523:TKU722529 TUQ722523:TUQ722529 UEM722523:UEM722529 UOI722523:UOI722529 UYE722523:UYE722529 VIA722523:VIA722529 VRW722523:VRW722529 WBS722523:WBS722529 WLO722523:WLO722529 WVK722523:WVK722529 D788060:D788066 IY788059:IY788065 SU788059:SU788065 ACQ788059:ACQ788065 AMM788059:AMM788065 AWI788059:AWI788065 BGE788059:BGE788065 BQA788059:BQA788065 BZW788059:BZW788065 CJS788059:CJS788065 CTO788059:CTO788065 DDK788059:DDK788065 DNG788059:DNG788065 DXC788059:DXC788065 EGY788059:EGY788065 EQU788059:EQU788065 FAQ788059:FAQ788065 FKM788059:FKM788065 FUI788059:FUI788065 GEE788059:GEE788065 GOA788059:GOA788065 GXW788059:GXW788065 HHS788059:HHS788065 HRO788059:HRO788065 IBK788059:IBK788065 ILG788059:ILG788065 IVC788059:IVC788065 JEY788059:JEY788065 JOU788059:JOU788065 JYQ788059:JYQ788065 KIM788059:KIM788065 KSI788059:KSI788065 LCE788059:LCE788065 LMA788059:LMA788065 LVW788059:LVW788065 MFS788059:MFS788065 MPO788059:MPO788065 MZK788059:MZK788065 NJG788059:NJG788065 NTC788059:NTC788065 OCY788059:OCY788065 OMU788059:OMU788065 OWQ788059:OWQ788065 PGM788059:PGM788065 PQI788059:PQI788065 QAE788059:QAE788065 QKA788059:QKA788065 QTW788059:QTW788065 RDS788059:RDS788065 RNO788059:RNO788065 RXK788059:RXK788065 SHG788059:SHG788065 SRC788059:SRC788065 TAY788059:TAY788065 TKU788059:TKU788065 TUQ788059:TUQ788065 UEM788059:UEM788065 UOI788059:UOI788065 UYE788059:UYE788065 VIA788059:VIA788065 VRW788059:VRW788065 WBS788059:WBS788065 WLO788059:WLO788065 WVK788059:WVK788065 D853596:D853602 IY853595:IY853601 SU853595:SU853601 ACQ853595:ACQ853601 AMM853595:AMM853601 AWI853595:AWI853601 BGE853595:BGE853601 BQA853595:BQA853601 BZW853595:BZW853601 CJS853595:CJS853601 CTO853595:CTO853601 DDK853595:DDK853601 DNG853595:DNG853601 DXC853595:DXC853601 EGY853595:EGY853601 EQU853595:EQU853601 FAQ853595:FAQ853601 FKM853595:FKM853601 FUI853595:FUI853601 GEE853595:GEE853601 GOA853595:GOA853601 GXW853595:GXW853601 HHS853595:HHS853601 HRO853595:HRO853601 IBK853595:IBK853601 ILG853595:ILG853601 IVC853595:IVC853601 JEY853595:JEY853601 JOU853595:JOU853601 JYQ853595:JYQ853601 KIM853595:KIM853601 KSI853595:KSI853601 LCE853595:LCE853601 LMA853595:LMA853601 LVW853595:LVW853601 MFS853595:MFS853601 MPO853595:MPO853601 MZK853595:MZK853601 NJG853595:NJG853601 NTC853595:NTC853601 OCY853595:OCY853601 OMU853595:OMU853601 OWQ853595:OWQ853601 PGM853595:PGM853601 PQI853595:PQI853601 QAE853595:QAE853601 QKA853595:QKA853601 QTW853595:QTW853601 RDS853595:RDS853601 RNO853595:RNO853601 RXK853595:RXK853601 SHG853595:SHG853601 SRC853595:SRC853601 TAY853595:TAY853601 TKU853595:TKU853601 TUQ853595:TUQ853601 UEM853595:UEM853601 UOI853595:UOI853601 UYE853595:UYE853601 VIA853595:VIA853601 VRW853595:VRW853601 WBS853595:WBS853601 WLO853595:WLO853601 WVK853595:WVK853601 D919132:D919138 IY919131:IY919137 SU919131:SU919137 ACQ919131:ACQ919137 AMM919131:AMM919137 AWI919131:AWI919137 BGE919131:BGE919137 BQA919131:BQA919137 BZW919131:BZW919137 CJS919131:CJS919137 CTO919131:CTO919137 DDK919131:DDK919137 DNG919131:DNG919137 DXC919131:DXC919137 EGY919131:EGY919137 EQU919131:EQU919137 FAQ919131:FAQ919137 FKM919131:FKM919137 FUI919131:FUI919137 GEE919131:GEE919137 GOA919131:GOA919137 GXW919131:GXW919137 HHS919131:HHS919137 HRO919131:HRO919137 IBK919131:IBK919137 ILG919131:ILG919137 IVC919131:IVC919137 JEY919131:JEY919137 JOU919131:JOU919137 JYQ919131:JYQ919137 KIM919131:KIM919137 KSI919131:KSI919137 LCE919131:LCE919137 LMA919131:LMA919137 LVW919131:LVW919137 MFS919131:MFS919137 MPO919131:MPO919137 MZK919131:MZK919137 NJG919131:NJG919137 NTC919131:NTC919137 OCY919131:OCY919137 OMU919131:OMU919137 OWQ919131:OWQ919137 PGM919131:PGM919137 PQI919131:PQI919137 QAE919131:QAE919137 QKA919131:QKA919137 QTW919131:QTW919137 RDS919131:RDS919137 RNO919131:RNO919137 RXK919131:RXK919137 SHG919131:SHG919137 SRC919131:SRC919137 TAY919131:TAY919137 TKU919131:TKU919137 TUQ919131:TUQ919137 UEM919131:UEM919137 UOI919131:UOI919137 UYE919131:UYE919137 VIA919131:VIA919137 VRW919131:VRW919137 WBS919131:WBS919137 WLO919131:WLO919137 WVK919131:WVK919137 D984668:D984674 IY984667:IY984673 SU984667:SU984673 ACQ984667:ACQ984673 AMM984667:AMM984673 AWI984667:AWI984673 BGE984667:BGE984673 BQA984667:BQA984673 BZW984667:BZW984673 CJS984667:CJS984673 CTO984667:CTO984673 DDK984667:DDK984673 DNG984667:DNG984673 DXC984667:DXC984673 EGY984667:EGY984673 EQU984667:EQU984673 FAQ984667:FAQ984673 FKM984667:FKM984673 FUI984667:FUI984673 GEE984667:GEE984673 GOA984667:GOA984673 GXW984667:GXW984673 HHS984667:HHS984673 HRO984667:HRO984673 IBK984667:IBK984673 ILG984667:ILG984673 IVC984667:IVC984673 JEY984667:JEY984673 JOU984667:JOU984673 JYQ984667:JYQ984673 KIM984667:KIM984673 KSI984667:KSI984673 LCE984667:LCE984673 LMA984667:LMA984673 LVW984667:LVW984673 MFS984667:MFS984673 MPO984667:MPO984673 MZK984667:MZK984673 NJG984667:NJG984673 NTC984667:NTC984673 OCY984667:OCY984673 OMU984667:OMU984673 OWQ984667:OWQ984673 PGM984667:PGM984673 PQI984667:PQI984673 QAE984667:QAE984673 QKA984667:QKA984673 QTW984667:QTW984673 RDS984667:RDS984673 RNO984667:RNO984673 RXK984667:RXK984673 SHG984667:SHG984673 SRC984667:SRC984673 TAY984667:TAY984673 TKU984667:TKU984673 TUQ984667:TUQ984673 UEM984667:UEM984673 UOI984667:UOI984673 UYE984667:UYE984673 VIA984667:VIA984673 VRW984667:VRW984673 WBS984667:WBS984673 WLO984667:WLO984673 WVK984667:WVK984673 C1522:C1523 IX1521:IX1522 ST1521:ST1522 ACP1521:ACP1522 AML1521:AML1522 AWH1521:AWH1522 BGD1521:BGD1522 BPZ1521:BPZ1522 BZV1521:BZV1522 CJR1521:CJR1522 CTN1521:CTN1522 DDJ1521:DDJ1522 DNF1521:DNF1522 DXB1521:DXB1522 EGX1521:EGX1522 EQT1521:EQT1522 FAP1521:FAP1522 FKL1521:FKL1522 FUH1521:FUH1522 GED1521:GED1522 GNZ1521:GNZ1522 GXV1521:GXV1522 HHR1521:HHR1522 HRN1521:HRN1522 IBJ1521:IBJ1522 ILF1521:ILF1522 IVB1521:IVB1522 JEX1521:JEX1522 JOT1521:JOT1522 JYP1521:JYP1522 KIL1521:KIL1522 KSH1521:KSH1522 LCD1521:LCD1522 LLZ1521:LLZ1522 LVV1521:LVV1522 MFR1521:MFR1522 MPN1521:MPN1522 MZJ1521:MZJ1522 NJF1521:NJF1522 NTB1521:NTB1522 OCX1521:OCX1522 OMT1521:OMT1522 OWP1521:OWP1522 PGL1521:PGL1522 PQH1521:PQH1522 QAD1521:QAD1522 QJZ1521:QJZ1522 QTV1521:QTV1522 RDR1521:RDR1522 RNN1521:RNN1522 RXJ1521:RXJ1522 SHF1521:SHF1522 SRB1521:SRB1522 TAX1521:TAX1522 TKT1521:TKT1522 TUP1521:TUP1522 UEL1521:UEL1522 UOH1521:UOH1522 UYD1521:UYD1522 VHZ1521:VHZ1522 VRV1521:VRV1522 WBR1521:WBR1522 WLN1521:WLN1522 WVJ1521:WVJ1522 C67156:C67157 IX67155:IX67156 ST67155:ST67156 ACP67155:ACP67156 AML67155:AML67156 AWH67155:AWH67156 BGD67155:BGD67156 BPZ67155:BPZ67156 BZV67155:BZV67156 CJR67155:CJR67156 CTN67155:CTN67156 DDJ67155:DDJ67156 DNF67155:DNF67156 DXB67155:DXB67156 EGX67155:EGX67156 EQT67155:EQT67156 FAP67155:FAP67156 FKL67155:FKL67156 FUH67155:FUH67156 GED67155:GED67156 GNZ67155:GNZ67156 GXV67155:GXV67156 HHR67155:HHR67156 HRN67155:HRN67156 IBJ67155:IBJ67156 ILF67155:ILF67156 IVB67155:IVB67156 JEX67155:JEX67156 JOT67155:JOT67156 JYP67155:JYP67156 KIL67155:KIL67156 KSH67155:KSH67156 LCD67155:LCD67156 LLZ67155:LLZ67156 LVV67155:LVV67156 MFR67155:MFR67156 MPN67155:MPN67156 MZJ67155:MZJ67156 NJF67155:NJF67156 NTB67155:NTB67156 OCX67155:OCX67156 OMT67155:OMT67156 OWP67155:OWP67156 PGL67155:PGL67156 PQH67155:PQH67156 QAD67155:QAD67156 QJZ67155:QJZ67156 QTV67155:QTV67156 RDR67155:RDR67156 RNN67155:RNN67156 RXJ67155:RXJ67156 SHF67155:SHF67156 SRB67155:SRB67156 TAX67155:TAX67156 TKT67155:TKT67156 TUP67155:TUP67156 UEL67155:UEL67156 UOH67155:UOH67156 UYD67155:UYD67156 VHZ67155:VHZ67156 VRV67155:VRV67156 WBR67155:WBR67156 WLN67155:WLN67156 WVJ67155:WVJ67156 C132692:C132693 IX132691:IX132692 ST132691:ST132692 ACP132691:ACP132692 AML132691:AML132692 AWH132691:AWH132692 BGD132691:BGD132692 BPZ132691:BPZ132692 BZV132691:BZV132692 CJR132691:CJR132692 CTN132691:CTN132692 DDJ132691:DDJ132692 DNF132691:DNF132692 DXB132691:DXB132692 EGX132691:EGX132692 EQT132691:EQT132692 FAP132691:FAP132692 FKL132691:FKL132692 FUH132691:FUH132692 GED132691:GED132692 GNZ132691:GNZ132692 GXV132691:GXV132692 HHR132691:HHR132692 HRN132691:HRN132692 IBJ132691:IBJ132692 ILF132691:ILF132692 IVB132691:IVB132692 JEX132691:JEX132692 JOT132691:JOT132692 JYP132691:JYP132692 KIL132691:KIL132692 KSH132691:KSH132692 LCD132691:LCD132692 LLZ132691:LLZ132692 LVV132691:LVV132692 MFR132691:MFR132692 MPN132691:MPN132692 MZJ132691:MZJ132692 NJF132691:NJF132692 NTB132691:NTB132692 OCX132691:OCX132692 OMT132691:OMT132692 OWP132691:OWP132692 PGL132691:PGL132692 PQH132691:PQH132692 QAD132691:QAD132692 QJZ132691:QJZ132692 QTV132691:QTV132692 RDR132691:RDR132692 RNN132691:RNN132692 RXJ132691:RXJ132692 SHF132691:SHF132692 SRB132691:SRB132692 TAX132691:TAX132692 TKT132691:TKT132692 TUP132691:TUP132692 UEL132691:UEL132692 UOH132691:UOH132692 UYD132691:UYD132692 VHZ132691:VHZ132692 VRV132691:VRV132692 WBR132691:WBR132692 WLN132691:WLN132692 WVJ132691:WVJ132692 C198228:C198229 IX198227:IX198228 ST198227:ST198228 ACP198227:ACP198228 AML198227:AML198228 AWH198227:AWH198228 BGD198227:BGD198228 BPZ198227:BPZ198228 BZV198227:BZV198228 CJR198227:CJR198228 CTN198227:CTN198228 DDJ198227:DDJ198228 DNF198227:DNF198228 DXB198227:DXB198228 EGX198227:EGX198228 EQT198227:EQT198228 FAP198227:FAP198228 FKL198227:FKL198228 FUH198227:FUH198228 GED198227:GED198228 GNZ198227:GNZ198228 GXV198227:GXV198228 HHR198227:HHR198228 HRN198227:HRN198228 IBJ198227:IBJ198228 ILF198227:ILF198228 IVB198227:IVB198228 JEX198227:JEX198228 JOT198227:JOT198228 JYP198227:JYP198228 KIL198227:KIL198228 KSH198227:KSH198228 LCD198227:LCD198228 LLZ198227:LLZ198228 LVV198227:LVV198228 MFR198227:MFR198228 MPN198227:MPN198228 MZJ198227:MZJ198228 NJF198227:NJF198228 NTB198227:NTB198228 OCX198227:OCX198228 OMT198227:OMT198228 OWP198227:OWP198228 PGL198227:PGL198228 PQH198227:PQH198228 QAD198227:QAD198228 QJZ198227:QJZ198228 QTV198227:QTV198228 RDR198227:RDR198228 RNN198227:RNN198228 RXJ198227:RXJ198228 SHF198227:SHF198228 SRB198227:SRB198228 TAX198227:TAX198228 TKT198227:TKT198228 TUP198227:TUP198228 UEL198227:UEL198228 UOH198227:UOH198228 UYD198227:UYD198228 VHZ198227:VHZ198228 VRV198227:VRV198228 WBR198227:WBR198228 WLN198227:WLN198228 WVJ198227:WVJ198228 C263764:C263765 IX263763:IX263764 ST263763:ST263764 ACP263763:ACP263764 AML263763:AML263764 AWH263763:AWH263764 BGD263763:BGD263764 BPZ263763:BPZ263764 BZV263763:BZV263764 CJR263763:CJR263764 CTN263763:CTN263764 DDJ263763:DDJ263764 DNF263763:DNF263764 DXB263763:DXB263764 EGX263763:EGX263764 EQT263763:EQT263764 FAP263763:FAP263764 FKL263763:FKL263764 FUH263763:FUH263764 GED263763:GED263764 GNZ263763:GNZ263764 GXV263763:GXV263764 HHR263763:HHR263764 HRN263763:HRN263764 IBJ263763:IBJ263764 ILF263763:ILF263764 IVB263763:IVB263764 JEX263763:JEX263764 JOT263763:JOT263764 JYP263763:JYP263764 KIL263763:KIL263764 KSH263763:KSH263764 LCD263763:LCD263764 LLZ263763:LLZ263764 LVV263763:LVV263764 MFR263763:MFR263764 MPN263763:MPN263764 MZJ263763:MZJ263764 NJF263763:NJF263764 NTB263763:NTB263764 OCX263763:OCX263764 OMT263763:OMT263764 OWP263763:OWP263764 PGL263763:PGL263764 PQH263763:PQH263764 QAD263763:QAD263764 QJZ263763:QJZ263764 QTV263763:QTV263764 RDR263763:RDR263764 RNN263763:RNN263764 RXJ263763:RXJ263764 SHF263763:SHF263764 SRB263763:SRB263764 TAX263763:TAX263764 TKT263763:TKT263764 TUP263763:TUP263764 UEL263763:UEL263764 UOH263763:UOH263764 UYD263763:UYD263764 VHZ263763:VHZ263764 VRV263763:VRV263764 WBR263763:WBR263764 WLN263763:WLN263764 WVJ263763:WVJ263764 C329300:C329301 IX329299:IX329300 ST329299:ST329300 ACP329299:ACP329300 AML329299:AML329300 AWH329299:AWH329300 BGD329299:BGD329300 BPZ329299:BPZ329300 BZV329299:BZV329300 CJR329299:CJR329300 CTN329299:CTN329300 DDJ329299:DDJ329300 DNF329299:DNF329300 DXB329299:DXB329300 EGX329299:EGX329300 EQT329299:EQT329300 FAP329299:FAP329300 FKL329299:FKL329300 FUH329299:FUH329300 GED329299:GED329300 GNZ329299:GNZ329300 GXV329299:GXV329300 HHR329299:HHR329300 HRN329299:HRN329300 IBJ329299:IBJ329300 ILF329299:ILF329300 IVB329299:IVB329300 JEX329299:JEX329300 JOT329299:JOT329300 JYP329299:JYP329300 KIL329299:KIL329300 KSH329299:KSH329300 LCD329299:LCD329300 LLZ329299:LLZ329300 LVV329299:LVV329300 MFR329299:MFR329300 MPN329299:MPN329300 MZJ329299:MZJ329300 NJF329299:NJF329300 NTB329299:NTB329300 OCX329299:OCX329300 OMT329299:OMT329300 OWP329299:OWP329300 PGL329299:PGL329300 PQH329299:PQH329300 QAD329299:QAD329300 QJZ329299:QJZ329300 QTV329299:QTV329300 RDR329299:RDR329300 RNN329299:RNN329300 RXJ329299:RXJ329300 SHF329299:SHF329300 SRB329299:SRB329300 TAX329299:TAX329300 TKT329299:TKT329300 TUP329299:TUP329300 UEL329299:UEL329300 UOH329299:UOH329300 UYD329299:UYD329300 VHZ329299:VHZ329300 VRV329299:VRV329300 WBR329299:WBR329300 WLN329299:WLN329300 WVJ329299:WVJ329300 C394836:C394837 IX394835:IX394836 ST394835:ST394836 ACP394835:ACP394836 AML394835:AML394836 AWH394835:AWH394836 BGD394835:BGD394836 BPZ394835:BPZ394836 BZV394835:BZV394836 CJR394835:CJR394836 CTN394835:CTN394836 DDJ394835:DDJ394836 DNF394835:DNF394836 DXB394835:DXB394836 EGX394835:EGX394836 EQT394835:EQT394836 FAP394835:FAP394836 FKL394835:FKL394836 FUH394835:FUH394836 GED394835:GED394836 GNZ394835:GNZ394836 GXV394835:GXV394836 HHR394835:HHR394836 HRN394835:HRN394836 IBJ394835:IBJ394836 ILF394835:ILF394836 IVB394835:IVB394836 JEX394835:JEX394836 JOT394835:JOT394836 JYP394835:JYP394836 KIL394835:KIL394836 KSH394835:KSH394836 LCD394835:LCD394836 LLZ394835:LLZ394836 LVV394835:LVV394836 MFR394835:MFR394836 MPN394835:MPN394836 MZJ394835:MZJ394836 NJF394835:NJF394836 NTB394835:NTB394836 OCX394835:OCX394836 OMT394835:OMT394836 OWP394835:OWP394836 PGL394835:PGL394836 PQH394835:PQH394836 QAD394835:QAD394836 QJZ394835:QJZ394836 QTV394835:QTV394836 RDR394835:RDR394836 RNN394835:RNN394836 RXJ394835:RXJ394836 SHF394835:SHF394836 SRB394835:SRB394836 TAX394835:TAX394836 TKT394835:TKT394836 TUP394835:TUP394836 UEL394835:UEL394836 UOH394835:UOH394836 UYD394835:UYD394836 VHZ394835:VHZ394836 VRV394835:VRV394836 WBR394835:WBR394836 WLN394835:WLN394836 WVJ394835:WVJ394836 C460372:C460373 IX460371:IX460372 ST460371:ST460372 ACP460371:ACP460372 AML460371:AML460372 AWH460371:AWH460372 BGD460371:BGD460372 BPZ460371:BPZ460372 BZV460371:BZV460372 CJR460371:CJR460372 CTN460371:CTN460372 DDJ460371:DDJ460372 DNF460371:DNF460372 DXB460371:DXB460372 EGX460371:EGX460372 EQT460371:EQT460372 FAP460371:FAP460372 FKL460371:FKL460372 FUH460371:FUH460372 GED460371:GED460372 GNZ460371:GNZ460372 GXV460371:GXV460372 HHR460371:HHR460372 HRN460371:HRN460372 IBJ460371:IBJ460372 ILF460371:ILF460372 IVB460371:IVB460372 JEX460371:JEX460372 JOT460371:JOT460372 JYP460371:JYP460372 KIL460371:KIL460372 KSH460371:KSH460372 LCD460371:LCD460372 LLZ460371:LLZ460372 LVV460371:LVV460372 MFR460371:MFR460372 MPN460371:MPN460372 MZJ460371:MZJ460372 NJF460371:NJF460372 NTB460371:NTB460372 OCX460371:OCX460372 OMT460371:OMT460372 OWP460371:OWP460372 PGL460371:PGL460372 PQH460371:PQH460372 QAD460371:QAD460372 QJZ460371:QJZ460372 QTV460371:QTV460372 RDR460371:RDR460372 RNN460371:RNN460372 RXJ460371:RXJ460372 SHF460371:SHF460372 SRB460371:SRB460372 TAX460371:TAX460372 TKT460371:TKT460372 TUP460371:TUP460372 UEL460371:UEL460372 UOH460371:UOH460372 UYD460371:UYD460372 VHZ460371:VHZ460372 VRV460371:VRV460372 WBR460371:WBR460372 WLN460371:WLN460372 WVJ460371:WVJ460372 C525908:C525909 IX525907:IX525908 ST525907:ST525908 ACP525907:ACP525908 AML525907:AML525908 AWH525907:AWH525908 BGD525907:BGD525908 BPZ525907:BPZ525908 BZV525907:BZV525908 CJR525907:CJR525908 CTN525907:CTN525908 DDJ525907:DDJ525908 DNF525907:DNF525908 DXB525907:DXB525908 EGX525907:EGX525908 EQT525907:EQT525908 FAP525907:FAP525908 FKL525907:FKL525908 FUH525907:FUH525908 GED525907:GED525908 GNZ525907:GNZ525908 GXV525907:GXV525908 HHR525907:HHR525908 HRN525907:HRN525908 IBJ525907:IBJ525908 ILF525907:ILF525908 IVB525907:IVB525908 JEX525907:JEX525908 JOT525907:JOT525908 JYP525907:JYP525908 KIL525907:KIL525908 KSH525907:KSH525908 LCD525907:LCD525908 LLZ525907:LLZ525908 LVV525907:LVV525908 MFR525907:MFR525908 MPN525907:MPN525908 MZJ525907:MZJ525908 NJF525907:NJF525908 NTB525907:NTB525908 OCX525907:OCX525908 OMT525907:OMT525908 OWP525907:OWP525908 PGL525907:PGL525908 PQH525907:PQH525908 QAD525907:QAD525908 QJZ525907:QJZ525908 QTV525907:QTV525908 RDR525907:RDR525908 RNN525907:RNN525908 RXJ525907:RXJ525908 SHF525907:SHF525908 SRB525907:SRB525908 TAX525907:TAX525908 TKT525907:TKT525908 TUP525907:TUP525908 UEL525907:UEL525908 UOH525907:UOH525908 UYD525907:UYD525908 VHZ525907:VHZ525908 VRV525907:VRV525908 WBR525907:WBR525908 WLN525907:WLN525908 WVJ525907:WVJ525908 C591444:C591445 IX591443:IX591444 ST591443:ST591444 ACP591443:ACP591444 AML591443:AML591444 AWH591443:AWH591444 BGD591443:BGD591444 BPZ591443:BPZ591444 BZV591443:BZV591444 CJR591443:CJR591444 CTN591443:CTN591444 DDJ591443:DDJ591444 DNF591443:DNF591444 DXB591443:DXB591444 EGX591443:EGX591444 EQT591443:EQT591444 FAP591443:FAP591444 FKL591443:FKL591444 FUH591443:FUH591444 GED591443:GED591444 GNZ591443:GNZ591444 GXV591443:GXV591444 HHR591443:HHR591444 HRN591443:HRN591444 IBJ591443:IBJ591444 ILF591443:ILF591444 IVB591443:IVB591444 JEX591443:JEX591444 JOT591443:JOT591444 JYP591443:JYP591444 KIL591443:KIL591444 KSH591443:KSH591444 LCD591443:LCD591444 LLZ591443:LLZ591444 LVV591443:LVV591444 MFR591443:MFR591444 MPN591443:MPN591444 MZJ591443:MZJ591444 NJF591443:NJF591444 NTB591443:NTB591444 OCX591443:OCX591444 OMT591443:OMT591444 OWP591443:OWP591444 PGL591443:PGL591444 PQH591443:PQH591444 QAD591443:QAD591444 QJZ591443:QJZ591444 QTV591443:QTV591444 RDR591443:RDR591444 RNN591443:RNN591444 RXJ591443:RXJ591444 SHF591443:SHF591444 SRB591443:SRB591444 TAX591443:TAX591444 TKT591443:TKT591444 TUP591443:TUP591444 UEL591443:UEL591444 UOH591443:UOH591444 UYD591443:UYD591444 VHZ591443:VHZ591444 VRV591443:VRV591444 WBR591443:WBR591444 WLN591443:WLN591444 WVJ591443:WVJ591444 C656980:C656981 IX656979:IX656980 ST656979:ST656980 ACP656979:ACP656980 AML656979:AML656980 AWH656979:AWH656980 BGD656979:BGD656980 BPZ656979:BPZ656980 BZV656979:BZV656980 CJR656979:CJR656980 CTN656979:CTN656980 DDJ656979:DDJ656980 DNF656979:DNF656980 DXB656979:DXB656980 EGX656979:EGX656980 EQT656979:EQT656980 FAP656979:FAP656980 FKL656979:FKL656980 FUH656979:FUH656980 GED656979:GED656980 GNZ656979:GNZ656980 GXV656979:GXV656980 HHR656979:HHR656980 HRN656979:HRN656980 IBJ656979:IBJ656980 ILF656979:ILF656980 IVB656979:IVB656980 JEX656979:JEX656980 JOT656979:JOT656980 JYP656979:JYP656980 KIL656979:KIL656980 KSH656979:KSH656980 LCD656979:LCD656980 LLZ656979:LLZ656980 LVV656979:LVV656980 MFR656979:MFR656980 MPN656979:MPN656980 MZJ656979:MZJ656980 NJF656979:NJF656980 NTB656979:NTB656980 OCX656979:OCX656980 OMT656979:OMT656980 OWP656979:OWP656980 PGL656979:PGL656980 PQH656979:PQH656980 QAD656979:QAD656980 QJZ656979:QJZ656980 QTV656979:QTV656980 RDR656979:RDR656980 RNN656979:RNN656980 RXJ656979:RXJ656980 SHF656979:SHF656980 SRB656979:SRB656980 TAX656979:TAX656980 TKT656979:TKT656980 TUP656979:TUP656980 UEL656979:UEL656980 UOH656979:UOH656980 UYD656979:UYD656980 VHZ656979:VHZ656980 VRV656979:VRV656980 WBR656979:WBR656980 WLN656979:WLN656980 WVJ656979:WVJ656980 C722516:C722517 IX722515:IX722516 ST722515:ST722516 ACP722515:ACP722516 AML722515:AML722516 AWH722515:AWH722516 BGD722515:BGD722516 BPZ722515:BPZ722516 BZV722515:BZV722516 CJR722515:CJR722516 CTN722515:CTN722516 DDJ722515:DDJ722516 DNF722515:DNF722516 DXB722515:DXB722516 EGX722515:EGX722516 EQT722515:EQT722516 FAP722515:FAP722516 FKL722515:FKL722516 FUH722515:FUH722516 GED722515:GED722516 GNZ722515:GNZ722516 GXV722515:GXV722516 HHR722515:HHR722516 HRN722515:HRN722516 IBJ722515:IBJ722516 ILF722515:ILF722516 IVB722515:IVB722516 JEX722515:JEX722516 JOT722515:JOT722516 JYP722515:JYP722516 KIL722515:KIL722516 KSH722515:KSH722516 LCD722515:LCD722516 LLZ722515:LLZ722516 LVV722515:LVV722516 MFR722515:MFR722516 MPN722515:MPN722516 MZJ722515:MZJ722516 NJF722515:NJF722516 NTB722515:NTB722516 OCX722515:OCX722516 OMT722515:OMT722516 OWP722515:OWP722516 PGL722515:PGL722516 PQH722515:PQH722516 QAD722515:QAD722516 QJZ722515:QJZ722516 QTV722515:QTV722516 RDR722515:RDR722516 RNN722515:RNN722516 RXJ722515:RXJ722516 SHF722515:SHF722516 SRB722515:SRB722516 TAX722515:TAX722516 TKT722515:TKT722516 TUP722515:TUP722516 UEL722515:UEL722516 UOH722515:UOH722516 UYD722515:UYD722516 VHZ722515:VHZ722516 VRV722515:VRV722516 WBR722515:WBR722516 WLN722515:WLN722516 WVJ722515:WVJ722516 C788052:C788053 IX788051:IX788052 ST788051:ST788052 ACP788051:ACP788052 AML788051:AML788052 AWH788051:AWH788052 BGD788051:BGD788052 BPZ788051:BPZ788052 BZV788051:BZV788052 CJR788051:CJR788052 CTN788051:CTN788052 DDJ788051:DDJ788052 DNF788051:DNF788052 DXB788051:DXB788052 EGX788051:EGX788052 EQT788051:EQT788052 FAP788051:FAP788052 FKL788051:FKL788052 FUH788051:FUH788052 GED788051:GED788052 GNZ788051:GNZ788052 GXV788051:GXV788052 HHR788051:HHR788052 HRN788051:HRN788052 IBJ788051:IBJ788052 ILF788051:ILF788052 IVB788051:IVB788052 JEX788051:JEX788052 JOT788051:JOT788052 JYP788051:JYP788052 KIL788051:KIL788052 KSH788051:KSH788052 LCD788051:LCD788052 LLZ788051:LLZ788052 LVV788051:LVV788052 MFR788051:MFR788052 MPN788051:MPN788052 MZJ788051:MZJ788052 NJF788051:NJF788052 NTB788051:NTB788052 OCX788051:OCX788052 OMT788051:OMT788052 OWP788051:OWP788052 PGL788051:PGL788052 PQH788051:PQH788052 QAD788051:QAD788052 QJZ788051:QJZ788052 QTV788051:QTV788052 RDR788051:RDR788052 RNN788051:RNN788052 RXJ788051:RXJ788052 SHF788051:SHF788052 SRB788051:SRB788052 TAX788051:TAX788052 TKT788051:TKT788052 TUP788051:TUP788052 UEL788051:UEL788052 UOH788051:UOH788052 UYD788051:UYD788052 VHZ788051:VHZ788052 VRV788051:VRV788052 WBR788051:WBR788052 WLN788051:WLN788052 WVJ788051:WVJ788052 C853588:C853589 IX853587:IX853588 ST853587:ST853588 ACP853587:ACP853588 AML853587:AML853588 AWH853587:AWH853588 BGD853587:BGD853588 BPZ853587:BPZ853588 BZV853587:BZV853588 CJR853587:CJR853588 CTN853587:CTN853588 DDJ853587:DDJ853588 DNF853587:DNF853588 DXB853587:DXB853588 EGX853587:EGX853588 EQT853587:EQT853588 FAP853587:FAP853588 FKL853587:FKL853588 FUH853587:FUH853588 GED853587:GED853588 GNZ853587:GNZ853588 GXV853587:GXV853588 HHR853587:HHR853588 HRN853587:HRN853588 IBJ853587:IBJ853588 ILF853587:ILF853588 IVB853587:IVB853588 JEX853587:JEX853588 JOT853587:JOT853588 JYP853587:JYP853588 KIL853587:KIL853588 KSH853587:KSH853588 LCD853587:LCD853588 LLZ853587:LLZ853588 LVV853587:LVV853588 MFR853587:MFR853588 MPN853587:MPN853588 MZJ853587:MZJ853588 NJF853587:NJF853588 NTB853587:NTB853588 OCX853587:OCX853588 OMT853587:OMT853588 OWP853587:OWP853588 PGL853587:PGL853588 PQH853587:PQH853588 QAD853587:QAD853588 QJZ853587:QJZ853588 QTV853587:QTV853588 RDR853587:RDR853588 RNN853587:RNN853588 RXJ853587:RXJ853588 SHF853587:SHF853588 SRB853587:SRB853588 TAX853587:TAX853588 TKT853587:TKT853588 TUP853587:TUP853588 UEL853587:UEL853588 UOH853587:UOH853588 UYD853587:UYD853588 VHZ853587:VHZ853588 VRV853587:VRV853588 WBR853587:WBR853588 WLN853587:WLN853588 WVJ853587:WVJ853588 C919124:C919125 IX919123:IX919124 ST919123:ST919124 ACP919123:ACP919124 AML919123:AML919124 AWH919123:AWH919124 BGD919123:BGD919124 BPZ919123:BPZ919124 BZV919123:BZV919124 CJR919123:CJR919124 CTN919123:CTN919124 DDJ919123:DDJ919124 DNF919123:DNF919124 DXB919123:DXB919124 EGX919123:EGX919124 EQT919123:EQT919124 FAP919123:FAP919124 FKL919123:FKL919124 FUH919123:FUH919124 GED919123:GED919124 GNZ919123:GNZ919124 GXV919123:GXV919124 HHR919123:HHR919124 HRN919123:HRN919124 IBJ919123:IBJ919124 ILF919123:ILF919124 IVB919123:IVB919124 JEX919123:JEX919124 JOT919123:JOT919124 JYP919123:JYP919124 KIL919123:KIL919124 KSH919123:KSH919124 LCD919123:LCD919124 LLZ919123:LLZ919124 LVV919123:LVV919124 MFR919123:MFR919124 MPN919123:MPN919124 MZJ919123:MZJ919124 NJF919123:NJF919124 NTB919123:NTB919124 OCX919123:OCX919124 OMT919123:OMT919124 OWP919123:OWP919124 PGL919123:PGL919124 PQH919123:PQH919124 QAD919123:QAD919124 QJZ919123:QJZ919124 QTV919123:QTV919124 RDR919123:RDR919124 RNN919123:RNN919124 RXJ919123:RXJ919124 SHF919123:SHF919124 SRB919123:SRB919124 TAX919123:TAX919124 TKT919123:TKT919124 TUP919123:TUP919124 UEL919123:UEL919124 UOH919123:UOH919124 UYD919123:UYD919124 VHZ919123:VHZ919124 VRV919123:VRV919124 WBR919123:WBR919124 WLN919123:WLN919124 WVJ919123:WVJ919124 C984660:C984661 IX984659:IX984660 ST984659:ST984660 ACP984659:ACP984660 AML984659:AML984660 AWH984659:AWH984660 BGD984659:BGD984660 BPZ984659:BPZ984660 BZV984659:BZV984660 CJR984659:CJR984660 CTN984659:CTN984660 DDJ984659:DDJ984660 DNF984659:DNF984660 DXB984659:DXB984660 EGX984659:EGX984660 EQT984659:EQT984660 FAP984659:FAP984660 FKL984659:FKL984660 FUH984659:FUH984660 GED984659:GED984660 GNZ984659:GNZ984660 GXV984659:GXV984660 HHR984659:HHR984660 HRN984659:HRN984660 IBJ984659:IBJ984660 ILF984659:ILF984660 IVB984659:IVB984660 JEX984659:JEX984660 JOT984659:JOT984660 JYP984659:JYP984660 KIL984659:KIL984660 KSH984659:KSH984660 LCD984659:LCD984660 LLZ984659:LLZ984660 LVV984659:LVV984660 MFR984659:MFR984660 MPN984659:MPN984660 MZJ984659:MZJ984660 NJF984659:NJF984660 NTB984659:NTB984660 OCX984659:OCX984660 OMT984659:OMT984660 OWP984659:OWP984660 PGL984659:PGL984660 PQH984659:PQH984660 QAD984659:QAD984660 QJZ984659:QJZ984660 QTV984659:QTV984660 RDR984659:RDR984660 RNN984659:RNN984660 RXJ984659:RXJ984660 SHF984659:SHF984660 SRB984659:SRB984660 TAX984659:TAX984660 TKT984659:TKT984660 TUP984659:TUP984660 UEL984659:UEL984660 UOH984659:UOH984660 UYD984659:UYD984660 VHZ984659:VHZ984660 VRV984659:VRV984660 WBR984659:WBR984660 WLN984659:WLN984660 WVJ984659:WVJ984660 D1517:D1521 IY1516:IY1520 SU1516:SU1520 ACQ1516:ACQ1520 AMM1516:AMM1520 AWI1516:AWI1520 BGE1516:BGE1520 BQA1516:BQA1520 BZW1516:BZW1520 CJS1516:CJS1520 CTO1516:CTO1520 DDK1516:DDK1520 DNG1516:DNG1520 DXC1516:DXC1520 EGY1516:EGY1520 EQU1516:EQU1520 FAQ1516:FAQ1520 FKM1516:FKM1520 FUI1516:FUI1520 GEE1516:GEE1520 GOA1516:GOA1520 GXW1516:GXW1520 HHS1516:HHS1520 HRO1516:HRO1520 IBK1516:IBK1520 ILG1516:ILG1520 IVC1516:IVC1520 JEY1516:JEY1520 JOU1516:JOU1520 JYQ1516:JYQ1520 KIM1516:KIM1520 KSI1516:KSI1520 LCE1516:LCE1520 LMA1516:LMA1520 LVW1516:LVW1520 MFS1516:MFS1520 MPO1516:MPO1520 MZK1516:MZK1520 NJG1516:NJG1520 NTC1516:NTC1520 OCY1516:OCY1520 OMU1516:OMU1520 OWQ1516:OWQ1520 PGM1516:PGM1520 PQI1516:PQI1520 QAE1516:QAE1520 QKA1516:QKA1520 QTW1516:QTW1520 RDS1516:RDS1520 RNO1516:RNO1520 RXK1516:RXK1520 SHG1516:SHG1520 SRC1516:SRC1520 TAY1516:TAY1520 TKU1516:TKU1520 TUQ1516:TUQ1520 UEM1516:UEM1520 UOI1516:UOI1520 UYE1516:UYE1520 VIA1516:VIA1520 VRW1516:VRW1520 WBS1516:WBS1520 WLO1516:WLO1520 WVK1516:WVK1520 D67151:D67155 IY67150:IY67154 SU67150:SU67154 ACQ67150:ACQ67154 AMM67150:AMM67154 AWI67150:AWI67154 BGE67150:BGE67154 BQA67150:BQA67154 BZW67150:BZW67154 CJS67150:CJS67154 CTO67150:CTO67154 DDK67150:DDK67154 DNG67150:DNG67154 DXC67150:DXC67154 EGY67150:EGY67154 EQU67150:EQU67154 FAQ67150:FAQ67154 FKM67150:FKM67154 FUI67150:FUI67154 GEE67150:GEE67154 GOA67150:GOA67154 GXW67150:GXW67154 HHS67150:HHS67154 HRO67150:HRO67154 IBK67150:IBK67154 ILG67150:ILG67154 IVC67150:IVC67154 JEY67150:JEY67154 JOU67150:JOU67154 JYQ67150:JYQ67154 KIM67150:KIM67154 KSI67150:KSI67154 LCE67150:LCE67154 LMA67150:LMA67154 LVW67150:LVW67154 MFS67150:MFS67154 MPO67150:MPO67154 MZK67150:MZK67154 NJG67150:NJG67154 NTC67150:NTC67154 OCY67150:OCY67154 OMU67150:OMU67154 OWQ67150:OWQ67154 PGM67150:PGM67154 PQI67150:PQI67154 QAE67150:QAE67154 QKA67150:QKA67154 QTW67150:QTW67154 RDS67150:RDS67154 RNO67150:RNO67154 RXK67150:RXK67154 SHG67150:SHG67154 SRC67150:SRC67154 TAY67150:TAY67154 TKU67150:TKU67154 TUQ67150:TUQ67154 UEM67150:UEM67154 UOI67150:UOI67154 UYE67150:UYE67154 VIA67150:VIA67154 VRW67150:VRW67154 WBS67150:WBS67154 WLO67150:WLO67154 WVK67150:WVK67154 D132687:D132691 IY132686:IY132690 SU132686:SU132690 ACQ132686:ACQ132690 AMM132686:AMM132690 AWI132686:AWI132690 BGE132686:BGE132690 BQA132686:BQA132690 BZW132686:BZW132690 CJS132686:CJS132690 CTO132686:CTO132690 DDK132686:DDK132690 DNG132686:DNG132690 DXC132686:DXC132690 EGY132686:EGY132690 EQU132686:EQU132690 FAQ132686:FAQ132690 FKM132686:FKM132690 FUI132686:FUI132690 GEE132686:GEE132690 GOA132686:GOA132690 GXW132686:GXW132690 HHS132686:HHS132690 HRO132686:HRO132690 IBK132686:IBK132690 ILG132686:ILG132690 IVC132686:IVC132690 JEY132686:JEY132690 JOU132686:JOU132690 JYQ132686:JYQ132690 KIM132686:KIM132690 KSI132686:KSI132690 LCE132686:LCE132690 LMA132686:LMA132690 LVW132686:LVW132690 MFS132686:MFS132690 MPO132686:MPO132690 MZK132686:MZK132690 NJG132686:NJG132690 NTC132686:NTC132690 OCY132686:OCY132690 OMU132686:OMU132690 OWQ132686:OWQ132690 PGM132686:PGM132690 PQI132686:PQI132690 QAE132686:QAE132690 QKA132686:QKA132690 QTW132686:QTW132690 RDS132686:RDS132690 RNO132686:RNO132690 RXK132686:RXK132690 SHG132686:SHG132690 SRC132686:SRC132690 TAY132686:TAY132690 TKU132686:TKU132690 TUQ132686:TUQ132690 UEM132686:UEM132690 UOI132686:UOI132690 UYE132686:UYE132690 VIA132686:VIA132690 VRW132686:VRW132690 WBS132686:WBS132690 WLO132686:WLO132690 WVK132686:WVK132690 D198223:D198227 IY198222:IY198226 SU198222:SU198226 ACQ198222:ACQ198226 AMM198222:AMM198226 AWI198222:AWI198226 BGE198222:BGE198226 BQA198222:BQA198226 BZW198222:BZW198226 CJS198222:CJS198226 CTO198222:CTO198226 DDK198222:DDK198226 DNG198222:DNG198226 DXC198222:DXC198226 EGY198222:EGY198226 EQU198222:EQU198226 FAQ198222:FAQ198226 FKM198222:FKM198226 FUI198222:FUI198226 GEE198222:GEE198226 GOA198222:GOA198226 GXW198222:GXW198226 HHS198222:HHS198226 HRO198222:HRO198226 IBK198222:IBK198226 ILG198222:ILG198226 IVC198222:IVC198226 JEY198222:JEY198226 JOU198222:JOU198226 JYQ198222:JYQ198226 KIM198222:KIM198226 KSI198222:KSI198226 LCE198222:LCE198226 LMA198222:LMA198226 LVW198222:LVW198226 MFS198222:MFS198226 MPO198222:MPO198226 MZK198222:MZK198226 NJG198222:NJG198226 NTC198222:NTC198226 OCY198222:OCY198226 OMU198222:OMU198226 OWQ198222:OWQ198226 PGM198222:PGM198226 PQI198222:PQI198226 QAE198222:QAE198226 QKA198222:QKA198226 QTW198222:QTW198226 RDS198222:RDS198226 RNO198222:RNO198226 RXK198222:RXK198226 SHG198222:SHG198226 SRC198222:SRC198226 TAY198222:TAY198226 TKU198222:TKU198226 TUQ198222:TUQ198226 UEM198222:UEM198226 UOI198222:UOI198226 UYE198222:UYE198226 VIA198222:VIA198226 VRW198222:VRW198226 WBS198222:WBS198226 WLO198222:WLO198226 WVK198222:WVK198226 D263759:D263763 IY263758:IY263762 SU263758:SU263762 ACQ263758:ACQ263762 AMM263758:AMM263762 AWI263758:AWI263762 BGE263758:BGE263762 BQA263758:BQA263762 BZW263758:BZW263762 CJS263758:CJS263762 CTO263758:CTO263762 DDK263758:DDK263762 DNG263758:DNG263762 DXC263758:DXC263762 EGY263758:EGY263762 EQU263758:EQU263762 FAQ263758:FAQ263762 FKM263758:FKM263762 FUI263758:FUI263762 GEE263758:GEE263762 GOA263758:GOA263762 GXW263758:GXW263762 HHS263758:HHS263762 HRO263758:HRO263762 IBK263758:IBK263762 ILG263758:ILG263762 IVC263758:IVC263762 JEY263758:JEY263762 JOU263758:JOU263762 JYQ263758:JYQ263762 KIM263758:KIM263762 KSI263758:KSI263762 LCE263758:LCE263762 LMA263758:LMA263762 LVW263758:LVW263762 MFS263758:MFS263762 MPO263758:MPO263762 MZK263758:MZK263762 NJG263758:NJG263762 NTC263758:NTC263762 OCY263758:OCY263762 OMU263758:OMU263762 OWQ263758:OWQ263762 PGM263758:PGM263762 PQI263758:PQI263762 QAE263758:QAE263762 QKA263758:QKA263762 QTW263758:QTW263762 RDS263758:RDS263762 RNO263758:RNO263762 RXK263758:RXK263762 SHG263758:SHG263762 SRC263758:SRC263762 TAY263758:TAY263762 TKU263758:TKU263762 TUQ263758:TUQ263762 UEM263758:UEM263762 UOI263758:UOI263762 UYE263758:UYE263762 VIA263758:VIA263762 VRW263758:VRW263762 WBS263758:WBS263762 WLO263758:WLO263762 WVK263758:WVK263762 D329295:D329299 IY329294:IY329298 SU329294:SU329298 ACQ329294:ACQ329298 AMM329294:AMM329298 AWI329294:AWI329298 BGE329294:BGE329298 BQA329294:BQA329298 BZW329294:BZW329298 CJS329294:CJS329298 CTO329294:CTO329298 DDK329294:DDK329298 DNG329294:DNG329298 DXC329294:DXC329298 EGY329294:EGY329298 EQU329294:EQU329298 FAQ329294:FAQ329298 FKM329294:FKM329298 FUI329294:FUI329298 GEE329294:GEE329298 GOA329294:GOA329298 GXW329294:GXW329298 HHS329294:HHS329298 HRO329294:HRO329298 IBK329294:IBK329298 ILG329294:ILG329298 IVC329294:IVC329298 JEY329294:JEY329298 JOU329294:JOU329298 JYQ329294:JYQ329298 KIM329294:KIM329298 KSI329294:KSI329298 LCE329294:LCE329298 LMA329294:LMA329298 LVW329294:LVW329298 MFS329294:MFS329298 MPO329294:MPO329298 MZK329294:MZK329298 NJG329294:NJG329298 NTC329294:NTC329298 OCY329294:OCY329298 OMU329294:OMU329298 OWQ329294:OWQ329298 PGM329294:PGM329298 PQI329294:PQI329298 QAE329294:QAE329298 QKA329294:QKA329298 QTW329294:QTW329298 RDS329294:RDS329298 RNO329294:RNO329298 RXK329294:RXK329298 SHG329294:SHG329298 SRC329294:SRC329298 TAY329294:TAY329298 TKU329294:TKU329298 TUQ329294:TUQ329298 UEM329294:UEM329298 UOI329294:UOI329298 UYE329294:UYE329298 VIA329294:VIA329298 VRW329294:VRW329298 WBS329294:WBS329298 WLO329294:WLO329298 WVK329294:WVK329298 D394831:D394835 IY394830:IY394834 SU394830:SU394834 ACQ394830:ACQ394834 AMM394830:AMM394834 AWI394830:AWI394834 BGE394830:BGE394834 BQA394830:BQA394834 BZW394830:BZW394834 CJS394830:CJS394834 CTO394830:CTO394834 DDK394830:DDK394834 DNG394830:DNG394834 DXC394830:DXC394834 EGY394830:EGY394834 EQU394830:EQU394834 FAQ394830:FAQ394834 FKM394830:FKM394834 FUI394830:FUI394834 GEE394830:GEE394834 GOA394830:GOA394834 GXW394830:GXW394834 HHS394830:HHS394834 HRO394830:HRO394834 IBK394830:IBK394834 ILG394830:ILG394834 IVC394830:IVC394834 JEY394830:JEY394834 JOU394830:JOU394834 JYQ394830:JYQ394834 KIM394830:KIM394834 KSI394830:KSI394834 LCE394830:LCE394834 LMA394830:LMA394834 LVW394830:LVW394834 MFS394830:MFS394834 MPO394830:MPO394834 MZK394830:MZK394834 NJG394830:NJG394834 NTC394830:NTC394834 OCY394830:OCY394834 OMU394830:OMU394834 OWQ394830:OWQ394834 PGM394830:PGM394834 PQI394830:PQI394834 QAE394830:QAE394834 QKA394830:QKA394834 QTW394830:QTW394834 RDS394830:RDS394834 RNO394830:RNO394834 RXK394830:RXK394834 SHG394830:SHG394834 SRC394830:SRC394834 TAY394830:TAY394834 TKU394830:TKU394834 TUQ394830:TUQ394834 UEM394830:UEM394834 UOI394830:UOI394834 UYE394830:UYE394834 VIA394830:VIA394834 VRW394830:VRW394834 WBS394830:WBS394834 WLO394830:WLO394834 WVK394830:WVK394834 D460367:D460371 IY460366:IY460370 SU460366:SU460370 ACQ460366:ACQ460370 AMM460366:AMM460370 AWI460366:AWI460370 BGE460366:BGE460370 BQA460366:BQA460370 BZW460366:BZW460370 CJS460366:CJS460370 CTO460366:CTO460370 DDK460366:DDK460370 DNG460366:DNG460370 DXC460366:DXC460370 EGY460366:EGY460370 EQU460366:EQU460370 FAQ460366:FAQ460370 FKM460366:FKM460370 FUI460366:FUI460370 GEE460366:GEE460370 GOA460366:GOA460370 GXW460366:GXW460370 HHS460366:HHS460370 HRO460366:HRO460370 IBK460366:IBK460370 ILG460366:ILG460370 IVC460366:IVC460370 JEY460366:JEY460370 JOU460366:JOU460370 JYQ460366:JYQ460370 KIM460366:KIM460370 KSI460366:KSI460370 LCE460366:LCE460370 LMA460366:LMA460370 LVW460366:LVW460370 MFS460366:MFS460370 MPO460366:MPO460370 MZK460366:MZK460370 NJG460366:NJG460370 NTC460366:NTC460370 OCY460366:OCY460370 OMU460366:OMU460370 OWQ460366:OWQ460370 PGM460366:PGM460370 PQI460366:PQI460370 QAE460366:QAE460370 QKA460366:QKA460370 QTW460366:QTW460370 RDS460366:RDS460370 RNO460366:RNO460370 RXK460366:RXK460370 SHG460366:SHG460370 SRC460366:SRC460370 TAY460366:TAY460370 TKU460366:TKU460370 TUQ460366:TUQ460370 UEM460366:UEM460370 UOI460366:UOI460370 UYE460366:UYE460370 VIA460366:VIA460370 VRW460366:VRW460370 WBS460366:WBS460370 WLO460366:WLO460370 WVK460366:WVK460370 D525903:D525907 IY525902:IY525906 SU525902:SU525906 ACQ525902:ACQ525906 AMM525902:AMM525906 AWI525902:AWI525906 BGE525902:BGE525906 BQA525902:BQA525906 BZW525902:BZW525906 CJS525902:CJS525906 CTO525902:CTO525906 DDK525902:DDK525906 DNG525902:DNG525906 DXC525902:DXC525906 EGY525902:EGY525906 EQU525902:EQU525906 FAQ525902:FAQ525906 FKM525902:FKM525906 FUI525902:FUI525906 GEE525902:GEE525906 GOA525902:GOA525906 GXW525902:GXW525906 HHS525902:HHS525906 HRO525902:HRO525906 IBK525902:IBK525906 ILG525902:ILG525906 IVC525902:IVC525906 JEY525902:JEY525906 JOU525902:JOU525906 JYQ525902:JYQ525906 KIM525902:KIM525906 KSI525902:KSI525906 LCE525902:LCE525906 LMA525902:LMA525906 LVW525902:LVW525906 MFS525902:MFS525906 MPO525902:MPO525906 MZK525902:MZK525906 NJG525902:NJG525906 NTC525902:NTC525906 OCY525902:OCY525906 OMU525902:OMU525906 OWQ525902:OWQ525906 PGM525902:PGM525906 PQI525902:PQI525906 QAE525902:QAE525906 QKA525902:QKA525906 QTW525902:QTW525906 RDS525902:RDS525906 RNO525902:RNO525906 RXK525902:RXK525906 SHG525902:SHG525906 SRC525902:SRC525906 TAY525902:TAY525906 TKU525902:TKU525906 TUQ525902:TUQ525906 UEM525902:UEM525906 UOI525902:UOI525906 UYE525902:UYE525906 VIA525902:VIA525906 VRW525902:VRW525906 WBS525902:WBS525906 WLO525902:WLO525906 WVK525902:WVK525906 D591439:D591443 IY591438:IY591442 SU591438:SU591442 ACQ591438:ACQ591442 AMM591438:AMM591442 AWI591438:AWI591442 BGE591438:BGE591442 BQA591438:BQA591442 BZW591438:BZW591442 CJS591438:CJS591442 CTO591438:CTO591442 DDK591438:DDK591442 DNG591438:DNG591442 DXC591438:DXC591442 EGY591438:EGY591442 EQU591438:EQU591442 FAQ591438:FAQ591442 FKM591438:FKM591442 FUI591438:FUI591442 GEE591438:GEE591442 GOA591438:GOA591442 GXW591438:GXW591442 HHS591438:HHS591442 HRO591438:HRO591442 IBK591438:IBK591442 ILG591438:ILG591442 IVC591438:IVC591442 JEY591438:JEY591442 JOU591438:JOU591442 JYQ591438:JYQ591442 KIM591438:KIM591442 KSI591438:KSI591442 LCE591438:LCE591442 LMA591438:LMA591442 LVW591438:LVW591442 MFS591438:MFS591442 MPO591438:MPO591442 MZK591438:MZK591442 NJG591438:NJG591442 NTC591438:NTC591442 OCY591438:OCY591442 OMU591438:OMU591442 OWQ591438:OWQ591442 PGM591438:PGM591442 PQI591438:PQI591442 QAE591438:QAE591442 QKA591438:QKA591442 QTW591438:QTW591442 RDS591438:RDS591442 RNO591438:RNO591442 RXK591438:RXK591442 SHG591438:SHG591442 SRC591438:SRC591442 TAY591438:TAY591442 TKU591438:TKU591442 TUQ591438:TUQ591442 UEM591438:UEM591442 UOI591438:UOI591442 UYE591438:UYE591442 VIA591438:VIA591442 VRW591438:VRW591442 WBS591438:WBS591442 WLO591438:WLO591442 WVK591438:WVK591442 D656975:D656979 IY656974:IY656978 SU656974:SU656978 ACQ656974:ACQ656978 AMM656974:AMM656978 AWI656974:AWI656978 BGE656974:BGE656978 BQA656974:BQA656978 BZW656974:BZW656978 CJS656974:CJS656978 CTO656974:CTO656978 DDK656974:DDK656978 DNG656974:DNG656978 DXC656974:DXC656978 EGY656974:EGY656978 EQU656974:EQU656978 FAQ656974:FAQ656978 FKM656974:FKM656978 FUI656974:FUI656978 GEE656974:GEE656978 GOA656974:GOA656978 GXW656974:GXW656978 HHS656974:HHS656978 HRO656974:HRO656978 IBK656974:IBK656978 ILG656974:ILG656978 IVC656974:IVC656978 JEY656974:JEY656978 JOU656974:JOU656978 JYQ656974:JYQ656978 KIM656974:KIM656978 KSI656974:KSI656978 LCE656974:LCE656978 LMA656974:LMA656978 LVW656974:LVW656978 MFS656974:MFS656978 MPO656974:MPO656978 MZK656974:MZK656978 NJG656974:NJG656978 NTC656974:NTC656978 OCY656974:OCY656978 OMU656974:OMU656978 OWQ656974:OWQ656978 PGM656974:PGM656978 PQI656974:PQI656978 QAE656974:QAE656978 QKA656974:QKA656978 QTW656974:QTW656978 RDS656974:RDS656978 RNO656974:RNO656978 RXK656974:RXK656978 SHG656974:SHG656978 SRC656974:SRC656978 TAY656974:TAY656978 TKU656974:TKU656978 TUQ656974:TUQ656978 UEM656974:UEM656978 UOI656974:UOI656978 UYE656974:UYE656978 VIA656974:VIA656978 VRW656974:VRW656978 WBS656974:WBS656978 WLO656974:WLO656978 WVK656974:WVK656978 D722511:D722515 IY722510:IY722514 SU722510:SU722514 ACQ722510:ACQ722514 AMM722510:AMM722514 AWI722510:AWI722514 BGE722510:BGE722514 BQA722510:BQA722514 BZW722510:BZW722514 CJS722510:CJS722514 CTO722510:CTO722514 DDK722510:DDK722514 DNG722510:DNG722514 DXC722510:DXC722514 EGY722510:EGY722514 EQU722510:EQU722514 FAQ722510:FAQ722514 FKM722510:FKM722514 FUI722510:FUI722514 GEE722510:GEE722514 GOA722510:GOA722514 GXW722510:GXW722514 HHS722510:HHS722514 HRO722510:HRO722514 IBK722510:IBK722514 ILG722510:ILG722514 IVC722510:IVC722514 JEY722510:JEY722514 JOU722510:JOU722514 JYQ722510:JYQ722514 KIM722510:KIM722514 KSI722510:KSI722514 LCE722510:LCE722514 LMA722510:LMA722514 LVW722510:LVW722514 MFS722510:MFS722514 MPO722510:MPO722514 MZK722510:MZK722514 NJG722510:NJG722514 NTC722510:NTC722514 OCY722510:OCY722514 OMU722510:OMU722514 OWQ722510:OWQ722514 PGM722510:PGM722514 PQI722510:PQI722514 QAE722510:QAE722514 QKA722510:QKA722514 QTW722510:QTW722514 RDS722510:RDS722514 RNO722510:RNO722514 RXK722510:RXK722514 SHG722510:SHG722514 SRC722510:SRC722514 TAY722510:TAY722514 TKU722510:TKU722514 TUQ722510:TUQ722514 UEM722510:UEM722514 UOI722510:UOI722514 UYE722510:UYE722514 VIA722510:VIA722514 VRW722510:VRW722514 WBS722510:WBS722514 WLO722510:WLO722514 WVK722510:WVK722514 D788047:D788051 IY788046:IY788050 SU788046:SU788050 ACQ788046:ACQ788050 AMM788046:AMM788050 AWI788046:AWI788050 BGE788046:BGE788050 BQA788046:BQA788050 BZW788046:BZW788050 CJS788046:CJS788050 CTO788046:CTO788050 DDK788046:DDK788050 DNG788046:DNG788050 DXC788046:DXC788050 EGY788046:EGY788050 EQU788046:EQU788050 FAQ788046:FAQ788050 FKM788046:FKM788050 FUI788046:FUI788050 GEE788046:GEE788050 GOA788046:GOA788050 GXW788046:GXW788050 HHS788046:HHS788050 HRO788046:HRO788050 IBK788046:IBK788050 ILG788046:ILG788050 IVC788046:IVC788050 JEY788046:JEY788050 JOU788046:JOU788050 JYQ788046:JYQ788050 KIM788046:KIM788050 KSI788046:KSI788050 LCE788046:LCE788050 LMA788046:LMA788050 LVW788046:LVW788050 MFS788046:MFS788050 MPO788046:MPO788050 MZK788046:MZK788050 NJG788046:NJG788050 NTC788046:NTC788050 OCY788046:OCY788050 OMU788046:OMU788050 OWQ788046:OWQ788050 PGM788046:PGM788050 PQI788046:PQI788050 QAE788046:QAE788050 QKA788046:QKA788050 QTW788046:QTW788050 RDS788046:RDS788050 RNO788046:RNO788050 RXK788046:RXK788050 SHG788046:SHG788050 SRC788046:SRC788050 TAY788046:TAY788050 TKU788046:TKU788050 TUQ788046:TUQ788050 UEM788046:UEM788050 UOI788046:UOI788050 UYE788046:UYE788050 VIA788046:VIA788050 VRW788046:VRW788050 WBS788046:WBS788050 WLO788046:WLO788050 WVK788046:WVK788050 D853583:D853587 IY853582:IY853586 SU853582:SU853586 ACQ853582:ACQ853586 AMM853582:AMM853586 AWI853582:AWI853586 BGE853582:BGE853586 BQA853582:BQA853586 BZW853582:BZW853586 CJS853582:CJS853586 CTO853582:CTO853586 DDK853582:DDK853586 DNG853582:DNG853586 DXC853582:DXC853586 EGY853582:EGY853586 EQU853582:EQU853586 FAQ853582:FAQ853586 FKM853582:FKM853586 FUI853582:FUI853586 GEE853582:GEE853586 GOA853582:GOA853586 GXW853582:GXW853586 HHS853582:HHS853586 HRO853582:HRO853586 IBK853582:IBK853586 ILG853582:ILG853586 IVC853582:IVC853586 JEY853582:JEY853586 JOU853582:JOU853586 JYQ853582:JYQ853586 KIM853582:KIM853586 KSI853582:KSI853586 LCE853582:LCE853586 LMA853582:LMA853586 LVW853582:LVW853586 MFS853582:MFS853586 MPO853582:MPO853586 MZK853582:MZK853586 NJG853582:NJG853586 NTC853582:NTC853586 OCY853582:OCY853586 OMU853582:OMU853586 OWQ853582:OWQ853586 PGM853582:PGM853586 PQI853582:PQI853586 QAE853582:QAE853586 QKA853582:QKA853586 QTW853582:QTW853586 RDS853582:RDS853586 RNO853582:RNO853586 RXK853582:RXK853586 SHG853582:SHG853586 SRC853582:SRC853586 TAY853582:TAY853586 TKU853582:TKU853586 TUQ853582:TUQ853586 UEM853582:UEM853586 UOI853582:UOI853586 UYE853582:UYE853586 VIA853582:VIA853586 VRW853582:VRW853586 WBS853582:WBS853586 WLO853582:WLO853586 WVK853582:WVK853586 D919119:D919123 IY919118:IY919122 SU919118:SU919122 ACQ919118:ACQ919122 AMM919118:AMM919122 AWI919118:AWI919122 BGE919118:BGE919122 BQA919118:BQA919122 BZW919118:BZW919122 CJS919118:CJS919122 CTO919118:CTO919122 DDK919118:DDK919122 DNG919118:DNG919122 DXC919118:DXC919122 EGY919118:EGY919122 EQU919118:EQU919122 FAQ919118:FAQ919122 FKM919118:FKM919122 FUI919118:FUI919122 GEE919118:GEE919122 GOA919118:GOA919122 GXW919118:GXW919122 HHS919118:HHS919122 HRO919118:HRO919122 IBK919118:IBK919122 ILG919118:ILG919122 IVC919118:IVC919122 JEY919118:JEY919122 JOU919118:JOU919122 JYQ919118:JYQ919122 KIM919118:KIM919122 KSI919118:KSI919122 LCE919118:LCE919122 LMA919118:LMA919122 LVW919118:LVW919122 MFS919118:MFS919122 MPO919118:MPO919122 MZK919118:MZK919122 NJG919118:NJG919122 NTC919118:NTC919122 OCY919118:OCY919122 OMU919118:OMU919122 OWQ919118:OWQ919122 PGM919118:PGM919122 PQI919118:PQI919122 QAE919118:QAE919122 QKA919118:QKA919122 QTW919118:QTW919122 RDS919118:RDS919122 RNO919118:RNO919122 RXK919118:RXK919122 SHG919118:SHG919122 SRC919118:SRC919122 TAY919118:TAY919122 TKU919118:TKU919122 TUQ919118:TUQ919122 UEM919118:UEM919122 UOI919118:UOI919122 UYE919118:UYE919122 VIA919118:VIA919122 VRW919118:VRW919122 WBS919118:WBS919122 WLO919118:WLO919122 WVK919118:WVK919122 D984655:D984659 IY984654:IY984658 SU984654:SU984658 ACQ984654:ACQ984658 AMM984654:AMM984658 AWI984654:AWI984658 BGE984654:BGE984658 BQA984654:BQA984658 BZW984654:BZW984658 CJS984654:CJS984658 CTO984654:CTO984658 DDK984654:DDK984658 DNG984654:DNG984658 DXC984654:DXC984658 EGY984654:EGY984658 EQU984654:EQU984658 FAQ984654:FAQ984658 FKM984654:FKM984658 FUI984654:FUI984658 GEE984654:GEE984658 GOA984654:GOA984658 GXW984654:GXW984658 HHS984654:HHS984658 HRO984654:HRO984658 IBK984654:IBK984658 ILG984654:ILG984658 IVC984654:IVC984658 JEY984654:JEY984658 JOU984654:JOU984658 JYQ984654:JYQ984658 KIM984654:KIM984658 KSI984654:KSI984658 LCE984654:LCE984658 LMA984654:LMA984658 LVW984654:LVW984658 MFS984654:MFS984658 MPO984654:MPO984658 MZK984654:MZK984658 NJG984654:NJG984658 NTC984654:NTC984658 OCY984654:OCY984658 OMU984654:OMU984658 OWQ984654:OWQ984658 PGM984654:PGM984658 PQI984654:PQI984658 QAE984654:QAE984658 QKA984654:QKA984658 QTW984654:QTW984658 RDS984654:RDS984658 RNO984654:RNO984658 RXK984654:RXK984658 SHG984654:SHG984658 SRC984654:SRC984658 TAY984654:TAY984658 TKU984654:TKU984658 TUQ984654:TUQ984658 UEM984654:UEM984658 UOI984654:UOI984658 UYE984654:UYE984658 VIA984654:VIA984658 VRW984654:VRW984658 WBS984654:WBS984658 WLO984654:WLO984658 WVK984654:WVK984658 C1546:C1547 IX1545:IX1546 ST1545:ST1546 ACP1545:ACP1546 AML1545:AML1546 AWH1545:AWH1546 BGD1545:BGD1546 BPZ1545:BPZ1546 BZV1545:BZV1546 CJR1545:CJR1546 CTN1545:CTN1546 DDJ1545:DDJ1546 DNF1545:DNF1546 DXB1545:DXB1546 EGX1545:EGX1546 EQT1545:EQT1546 FAP1545:FAP1546 FKL1545:FKL1546 FUH1545:FUH1546 GED1545:GED1546 GNZ1545:GNZ1546 GXV1545:GXV1546 HHR1545:HHR1546 HRN1545:HRN1546 IBJ1545:IBJ1546 ILF1545:ILF1546 IVB1545:IVB1546 JEX1545:JEX1546 JOT1545:JOT1546 JYP1545:JYP1546 KIL1545:KIL1546 KSH1545:KSH1546 LCD1545:LCD1546 LLZ1545:LLZ1546 LVV1545:LVV1546 MFR1545:MFR1546 MPN1545:MPN1546 MZJ1545:MZJ1546 NJF1545:NJF1546 NTB1545:NTB1546 OCX1545:OCX1546 OMT1545:OMT1546 OWP1545:OWP1546 PGL1545:PGL1546 PQH1545:PQH1546 QAD1545:QAD1546 QJZ1545:QJZ1546 QTV1545:QTV1546 RDR1545:RDR1546 RNN1545:RNN1546 RXJ1545:RXJ1546 SHF1545:SHF1546 SRB1545:SRB1546 TAX1545:TAX1546 TKT1545:TKT1546 TUP1545:TUP1546 UEL1545:UEL1546 UOH1545:UOH1546 UYD1545:UYD1546 VHZ1545:VHZ1546 VRV1545:VRV1546 WBR1545:WBR1546 WLN1545:WLN1546 WVJ1545:WVJ1546 C67167:C67168 IX67166:IX67167 ST67166:ST67167 ACP67166:ACP67167 AML67166:AML67167 AWH67166:AWH67167 BGD67166:BGD67167 BPZ67166:BPZ67167 BZV67166:BZV67167 CJR67166:CJR67167 CTN67166:CTN67167 DDJ67166:DDJ67167 DNF67166:DNF67167 DXB67166:DXB67167 EGX67166:EGX67167 EQT67166:EQT67167 FAP67166:FAP67167 FKL67166:FKL67167 FUH67166:FUH67167 GED67166:GED67167 GNZ67166:GNZ67167 GXV67166:GXV67167 HHR67166:HHR67167 HRN67166:HRN67167 IBJ67166:IBJ67167 ILF67166:ILF67167 IVB67166:IVB67167 JEX67166:JEX67167 JOT67166:JOT67167 JYP67166:JYP67167 KIL67166:KIL67167 KSH67166:KSH67167 LCD67166:LCD67167 LLZ67166:LLZ67167 LVV67166:LVV67167 MFR67166:MFR67167 MPN67166:MPN67167 MZJ67166:MZJ67167 NJF67166:NJF67167 NTB67166:NTB67167 OCX67166:OCX67167 OMT67166:OMT67167 OWP67166:OWP67167 PGL67166:PGL67167 PQH67166:PQH67167 QAD67166:QAD67167 QJZ67166:QJZ67167 QTV67166:QTV67167 RDR67166:RDR67167 RNN67166:RNN67167 RXJ67166:RXJ67167 SHF67166:SHF67167 SRB67166:SRB67167 TAX67166:TAX67167 TKT67166:TKT67167 TUP67166:TUP67167 UEL67166:UEL67167 UOH67166:UOH67167 UYD67166:UYD67167 VHZ67166:VHZ67167 VRV67166:VRV67167 WBR67166:WBR67167 WLN67166:WLN67167 WVJ67166:WVJ67167 C132703:C132704 IX132702:IX132703 ST132702:ST132703 ACP132702:ACP132703 AML132702:AML132703 AWH132702:AWH132703 BGD132702:BGD132703 BPZ132702:BPZ132703 BZV132702:BZV132703 CJR132702:CJR132703 CTN132702:CTN132703 DDJ132702:DDJ132703 DNF132702:DNF132703 DXB132702:DXB132703 EGX132702:EGX132703 EQT132702:EQT132703 FAP132702:FAP132703 FKL132702:FKL132703 FUH132702:FUH132703 GED132702:GED132703 GNZ132702:GNZ132703 GXV132702:GXV132703 HHR132702:HHR132703 HRN132702:HRN132703 IBJ132702:IBJ132703 ILF132702:ILF132703 IVB132702:IVB132703 JEX132702:JEX132703 JOT132702:JOT132703 JYP132702:JYP132703 KIL132702:KIL132703 KSH132702:KSH132703 LCD132702:LCD132703 LLZ132702:LLZ132703 LVV132702:LVV132703 MFR132702:MFR132703 MPN132702:MPN132703 MZJ132702:MZJ132703 NJF132702:NJF132703 NTB132702:NTB132703 OCX132702:OCX132703 OMT132702:OMT132703 OWP132702:OWP132703 PGL132702:PGL132703 PQH132702:PQH132703 QAD132702:QAD132703 QJZ132702:QJZ132703 QTV132702:QTV132703 RDR132702:RDR132703 RNN132702:RNN132703 RXJ132702:RXJ132703 SHF132702:SHF132703 SRB132702:SRB132703 TAX132702:TAX132703 TKT132702:TKT132703 TUP132702:TUP132703 UEL132702:UEL132703 UOH132702:UOH132703 UYD132702:UYD132703 VHZ132702:VHZ132703 VRV132702:VRV132703 WBR132702:WBR132703 WLN132702:WLN132703 WVJ132702:WVJ132703 C198239:C198240 IX198238:IX198239 ST198238:ST198239 ACP198238:ACP198239 AML198238:AML198239 AWH198238:AWH198239 BGD198238:BGD198239 BPZ198238:BPZ198239 BZV198238:BZV198239 CJR198238:CJR198239 CTN198238:CTN198239 DDJ198238:DDJ198239 DNF198238:DNF198239 DXB198238:DXB198239 EGX198238:EGX198239 EQT198238:EQT198239 FAP198238:FAP198239 FKL198238:FKL198239 FUH198238:FUH198239 GED198238:GED198239 GNZ198238:GNZ198239 GXV198238:GXV198239 HHR198238:HHR198239 HRN198238:HRN198239 IBJ198238:IBJ198239 ILF198238:ILF198239 IVB198238:IVB198239 JEX198238:JEX198239 JOT198238:JOT198239 JYP198238:JYP198239 KIL198238:KIL198239 KSH198238:KSH198239 LCD198238:LCD198239 LLZ198238:LLZ198239 LVV198238:LVV198239 MFR198238:MFR198239 MPN198238:MPN198239 MZJ198238:MZJ198239 NJF198238:NJF198239 NTB198238:NTB198239 OCX198238:OCX198239 OMT198238:OMT198239 OWP198238:OWP198239 PGL198238:PGL198239 PQH198238:PQH198239 QAD198238:QAD198239 QJZ198238:QJZ198239 QTV198238:QTV198239 RDR198238:RDR198239 RNN198238:RNN198239 RXJ198238:RXJ198239 SHF198238:SHF198239 SRB198238:SRB198239 TAX198238:TAX198239 TKT198238:TKT198239 TUP198238:TUP198239 UEL198238:UEL198239 UOH198238:UOH198239 UYD198238:UYD198239 VHZ198238:VHZ198239 VRV198238:VRV198239 WBR198238:WBR198239 WLN198238:WLN198239 WVJ198238:WVJ198239 C263775:C263776 IX263774:IX263775 ST263774:ST263775 ACP263774:ACP263775 AML263774:AML263775 AWH263774:AWH263775 BGD263774:BGD263775 BPZ263774:BPZ263775 BZV263774:BZV263775 CJR263774:CJR263775 CTN263774:CTN263775 DDJ263774:DDJ263775 DNF263774:DNF263775 DXB263774:DXB263775 EGX263774:EGX263775 EQT263774:EQT263775 FAP263774:FAP263775 FKL263774:FKL263775 FUH263774:FUH263775 GED263774:GED263775 GNZ263774:GNZ263775 GXV263774:GXV263775 HHR263774:HHR263775 HRN263774:HRN263775 IBJ263774:IBJ263775 ILF263774:ILF263775 IVB263774:IVB263775 JEX263774:JEX263775 JOT263774:JOT263775 JYP263774:JYP263775 KIL263774:KIL263775 KSH263774:KSH263775 LCD263774:LCD263775 LLZ263774:LLZ263775 LVV263774:LVV263775 MFR263774:MFR263775 MPN263774:MPN263775 MZJ263774:MZJ263775 NJF263774:NJF263775 NTB263774:NTB263775 OCX263774:OCX263775 OMT263774:OMT263775 OWP263774:OWP263775 PGL263774:PGL263775 PQH263774:PQH263775 QAD263774:QAD263775 QJZ263774:QJZ263775 QTV263774:QTV263775 RDR263774:RDR263775 RNN263774:RNN263775 RXJ263774:RXJ263775 SHF263774:SHF263775 SRB263774:SRB263775 TAX263774:TAX263775 TKT263774:TKT263775 TUP263774:TUP263775 UEL263774:UEL263775 UOH263774:UOH263775 UYD263774:UYD263775 VHZ263774:VHZ263775 VRV263774:VRV263775 WBR263774:WBR263775 WLN263774:WLN263775 WVJ263774:WVJ263775 C329311:C329312 IX329310:IX329311 ST329310:ST329311 ACP329310:ACP329311 AML329310:AML329311 AWH329310:AWH329311 BGD329310:BGD329311 BPZ329310:BPZ329311 BZV329310:BZV329311 CJR329310:CJR329311 CTN329310:CTN329311 DDJ329310:DDJ329311 DNF329310:DNF329311 DXB329310:DXB329311 EGX329310:EGX329311 EQT329310:EQT329311 FAP329310:FAP329311 FKL329310:FKL329311 FUH329310:FUH329311 GED329310:GED329311 GNZ329310:GNZ329311 GXV329310:GXV329311 HHR329310:HHR329311 HRN329310:HRN329311 IBJ329310:IBJ329311 ILF329310:ILF329311 IVB329310:IVB329311 JEX329310:JEX329311 JOT329310:JOT329311 JYP329310:JYP329311 KIL329310:KIL329311 KSH329310:KSH329311 LCD329310:LCD329311 LLZ329310:LLZ329311 LVV329310:LVV329311 MFR329310:MFR329311 MPN329310:MPN329311 MZJ329310:MZJ329311 NJF329310:NJF329311 NTB329310:NTB329311 OCX329310:OCX329311 OMT329310:OMT329311 OWP329310:OWP329311 PGL329310:PGL329311 PQH329310:PQH329311 QAD329310:QAD329311 QJZ329310:QJZ329311 QTV329310:QTV329311 RDR329310:RDR329311 RNN329310:RNN329311 RXJ329310:RXJ329311 SHF329310:SHF329311 SRB329310:SRB329311 TAX329310:TAX329311 TKT329310:TKT329311 TUP329310:TUP329311 UEL329310:UEL329311 UOH329310:UOH329311 UYD329310:UYD329311 VHZ329310:VHZ329311 VRV329310:VRV329311 WBR329310:WBR329311 WLN329310:WLN329311 WVJ329310:WVJ329311 C394847:C394848 IX394846:IX394847 ST394846:ST394847 ACP394846:ACP394847 AML394846:AML394847 AWH394846:AWH394847 BGD394846:BGD394847 BPZ394846:BPZ394847 BZV394846:BZV394847 CJR394846:CJR394847 CTN394846:CTN394847 DDJ394846:DDJ394847 DNF394846:DNF394847 DXB394846:DXB394847 EGX394846:EGX394847 EQT394846:EQT394847 FAP394846:FAP394847 FKL394846:FKL394847 FUH394846:FUH394847 GED394846:GED394847 GNZ394846:GNZ394847 GXV394846:GXV394847 HHR394846:HHR394847 HRN394846:HRN394847 IBJ394846:IBJ394847 ILF394846:ILF394847 IVB394846:IVB394847 JEX394846:JEX394847 JOT394846:JOT394847 JYP394846:JYP394847 KIL394846:KIL394847 KSH394846:KSH394847 LCD394846:LCD394847 LLZ394846:LLZ394847 LVV394846:LVV394847 MFR394846:MFR394847 MPN394846:MPN394847 MZJ394846:MZJ394847 NJF394846:NJF394847 NTB394846:NTB394847 OCX394846:OCX394847 OMT394846:OMT394847 OWP394846:OWP394847 PGL394846:PGL394847 PQH394846:PQH394847 QAD394846:QAD394847 QJZ394846:QJZ394847 QTV394846:QTV394847 RDR394846:RDR394847 RNN394846:RNN394847 RXJ394846:RXJ394847 SHF394846:SHF394847 SRB394846:SRB394847 TAX394846:TAX394847 TKT394846:TKT394847 TUP394846:TUP394847 UEL394846:UEL394847 UOH394846:UOH394847 UYD394846:UYD394847 VHZ394846:VHZ394847 VRV394846:VRV394847 WBR394846:WBR394847 WLN394846:WLN394847 WVJ394846:WVJ394847 C460383:C460384 IX460382:IX460383 ST460382:ST460383 ACP460382:ACP460383 AML460382:AML460383 AWH460382:AWH460383 BGD460382:BGD460383 BPZ460382:BPZ460383 BZV460382:BZV460383 CJR460382:CJR460383 CTN460382:CTN460383 DDJ460382:DDJ460383 DNF460382:DNF460383 DXB460382:DXB460383 EGX460382:EGX460383 EQT460382:EQT460383 FAP460382:FAP460383 FKL460382:FKL460383 FUH460382:FUH460383 GED460382:GED460383 GNZ460382:GNZ460383 GXV460382:GXV460383 HHR460382:HHR460383 HRN460382:HRN460383 IBJ460382:IBJ460383 ILF460382:ILF460383 IVB460382:IVB460383 JEX460382:JEX460383 JOT460382:JOT460383 JYP460382:JYP460383 KIL460382:KIL460383 KSH460382:KSH460383 LCD460382:LCD460383 LLZ460382:LLZ460383 LVV460382:LVV460383 MFR460382:MFR460383 MPN460382:MPN460383 MZJ460382:MZJ460383 NJF460382:NJF460383 NTB460382:NTB460383 OCX460382:OCX460383 OMT460382:OMT460383 OWP460382:OWP460383 PGL460382:PGL460383 PQH460382:PQH460383 QAD460382:QAD460383 QJZ460382:QJZ460383 QTV460382:QTV460383 RDR460382:RDR460383 RNN460382:RNN460383 RXJ460382:RXJ460383 SHF460382:SHF460383 SRB460382:SRB460383 TAX460382:TAX460383 TKT460382:TKT460383 TUP460382:TUP460383 UEL460382:UEL460383 UOH460382:UOH460383 UYD460382:UYD460383 VHZ460382:VHZ460383 VRV460382:VRV460383 WBR460382:WBR460383 WLN460382:WLN460383 WVJ460382:WVJ460383 C525919:C525920 IX525918:IX525919 ST525918:ST525919 ACP525918:ACP525919 AML525918:AML525919 AWH525918:AWH525919 BGD525918:BGD525919 BPZ525918:BPZ525919 BZV525918:BZV525919 CJR525918:CJR525919 CTN525918:CTN525919 DDJ525918:DDJ525919 DNF525918:DNF525919 DXB525918:DXB525919 EGX525918:EGX525919 EQT525918:EQT525919 FAP525918:FAP525919 FKL525918:FKL525919 FUH525918:FUH525919 GED525918:GED525919 GNZ525918:GNZ525919 GXV525918:GXV525919 HHR525918:HHR525919 HRN525918:HRN525919 IBJ525918:IBJ525919 ILF525918:ILF525919 IVB525918:IVB525919 JEX525918:JEX525919 JOT525918:JOT525919 JYP525918:JYP525919 KIL525918:KIL525919 KSH525918:KSH525919 LCD525918:LCD525919 LLZ525918:LLZ525919 LVV525918:LVV525919 MFR525918:MFR525919 MPN525918:MPN525919 MZJ525918:MZJ525919 NJF525918:NJF525919 NTB525918:NTB525919 OCX525918:OCX525919 OMT525918:OMT525919 OWP525918:OWP525919 PGL525918:PGL525919 PQH525918:PQH525919 QAD525918:QAD525919 QJZ525918:QJZ525919 QTV525918:QTV525919 RDR525918:RDR525919 RNN525918:RNN525919 RXJ525918:RXJ525919 SHF525918:SHF525919 SRB525918:SRB525919 TAX525918:TAX525919 TKT525918:TKT525919 TUP525918:TUP525919 UEL525918:UEL525919 UOH525918:UOH525919 UYD525918:UYD525919 VHZ525918:VHZ525919 VRV525918:VRV525919 WBR525918:WBR525919 WLN525918:WLN525919 WVJ525918:WVJ525919 C591455:C591456 IX591454:IX591455 ST591454:ST591455 ACP591454:ACP591455 AML591454:AML591455 AWH591454:AWH591455 BGD591454:BGD591455 BPZ591454:BPZ591455 BZV591454:BZV591455 CJR591454:CJR591455 CTN591454:CTN591455 DDJ591454:DDJ591455 DNF591454:DNF591455 DXB591454:DXB591455 EGX591454:EGX591455 EQT591454:EQT591455 FAP591454:FAP591455 FKL591454:FKL591455 FUH591454:FUH591455 GED591454:GED591455 GNZ591454:GNZ591455 GXV591454:GXV591455 HHR591454:HHR591455 HRN591454:HRN591455 IBJ591454:IBJ591455 ILF591454:ILF591455 IVB591454:IVB591455 JEX591454:JEX591455 JOT591454:JOT591455 JYP591454:JYP591455 KIL591454:KIL591455 KSH591454:KSH591455 LCD591454:LCD591455 LLZ591454:LLZ591455 LVV591454:LVV591455 MFR591454:MFR591455 MPN591454:MPN591455 MZJ591454:MZJ591455 NJF591454:NJF591455 NTB591454:NTB591455 OCX591454:OCX591455 OMT591454:OMT591455 OWP591454:OWP591455 PGL591454:PGL591455 PQH591454:PQH591455 QAD591454:QAD591455 QJZ591454:QJZ591455 QTV591454:QTV591455 RDR591454:RDR591455 RNN591454:RNN591455 RXJ591454:RXJ591455 SHF591454:SHF591455 SRB591454:SRB591455 TAX591454:TAX591455 TKT591454:TKT591455 TUP591454:TUP591455 UEL591454:UEL591455 UOH591454:UOH591455 UYD591454:UYD591455 VHZ591454:VHZ591455 VRV591454:VRV591455 WBR591454:WBR591455 WLN591454:WLN591455 WVJ591454:WVJ591455 C656991:C656992 IX656990:IX656991 ST656990:ST656991 ACP656990:ACP656991 AML656990:AML656991 AWH656990:AWH656991 BGD656990:BGD656991 BPZ656990:BPZ656991 BZV656990:BZV656991 CJR656990:CJR656991 CTN656990:CTN656991 DDJ656990:DDJ656991 DNF656990:DNF656991 DXB656990:DXB656991 EGX656990:EGX656991 EQT656990:EQT656991 FAP656990:FAP656991 FKL656990:FKL656991 FUH656990:FUH656991 GED656990:GED656991 GNZ656990:GNZ656991 GXV656990:GXV656991 HHR656990:HHR656991 HRN656990:HRN656991 IBJ656990:IBJ656991 ILF656990:ILF656991 IVB656990:IVB656991 JEX656990:JEX656991 JOT656990:JOT656991 JYP656990:JYP656991 KIL656990:KIL656991 KSH656990:KSH656991 LCD656990:LCD656991 LLZ656990:LLZ656991 LVV656990:LVV656991 MFR656990:MFR656991 MPN656990:MPN656991 MZJ656990:MZJ656991 NJF656990:NJF656991 NTB656990:NTB656991 OCX656990:OCX656991 OMT656990:OMT656991 OWP656990:OWP656991 PGL656990:PGL656991 PQH656990:PQH656991 QAD656990:QAD656991 QJZ656990:QJZ656991 QTV656990:QTV656991 RDR656990:RDR656991 RNN656990:RNN656991 RXJ656990:RXJ656991 SHF656990:SHF656991 SRB656990:SRB656991 TAX656990:TAX656991 TKT656990:TKT656991 TUP656990:TUP656991 UEL656990:UEL656991 UOH656990:UOH656991 UYD656990:UYD656991 VHZ656990:VHZ656991 VRV656990:VRV656991 WBR656990:WBR656991 WLN656990:WLN656991 WVJ656990:WVJ656991 C722527:C722528 IX722526:IX722527 ST722526:ST722527 ACP722526:ACP722527 AML722526:AML722527 AWH722526:AWH722527 BGD722526:BGD722527 BPZ722526:BPZ722527 BZV722526:BZV722527 CJR722526:CJR722527 CTN722526:CTN722527 DDJ722526:DDJ722527 DNF722526:DNF722527 DXB722526:DXB722527 EGX722526:EGX722527 EQT722526:EQT722527 FAP722526:FAP722527 FKL722526:FKL722527 FUH722526:FUH722527 GED722526:GED722527 GNZ722526:GNZ722527 GXV722526:GXV722527 HHR722526:HHR722527 HRN722526:HRN722527 IBJ722526:IBJ722527 ILF722526:ILF722527 IVB722526:IVB722527 JEX722526:JEX722527 JOT722526:JOT722527 JYP722526:JYP722527 KIL722526:KIL722527 KSH722526:KSH722527 LCD722526:LCD722527 LLZ722526:LLZ722527 LVV722526:LVV722527 MFR722526:MFR722527 MPN722526:MPN722527 MZJ722526:MZJ722527 NJF722526:NJF722527 NTB722526:NTB722527 OCX722526:OCX722527 OMT722526:OMT722527 OWP722526:OWP722527 PGL722526:PGL722527 PQH722526:PQH722527 QAD722526:QAD722527 QJZ722526:QJZ722527 QTV722526:QTV722527 RDR722526:RDR722527 RNN722526:RNN722527 RXJ722526:RXJ722527 SHF722526:SHF722527 SRB722526:SRB722527 TAX722526:TAX722527 TKT722526:TKT722527 TUP722526:TUP722527 UEL722526:UEL722527 UOH722526:UOH722527 UYD722526:UYD722527 VHZ722526:VHZ722527 VRV722526:VRV722527 WBR722526:WBR722527 WLN722526:WLN722527 WVJ722526:WVJ722527 C788063:C788064 IX788062:IX788063 ST788062:ST788063 ACP788062:ACP788063 AML788062:AML788063 AWH788062:AWH788063 BGD788062:BGD788063 BPZ788062:BPZ788063 BZV788062:BZV788063 CJR788062:CJR788063 CTN788062:CTN788063 DDJ788062:DDJ788063 DNF788062:DNF788063 DXB788062:DXB788063 EGX788062:EGX788063 EQT788062:EQT788063 FAP788062:FAP788063 FKL788062:FKL788063 FUH788062:FUH788063 GED788062:GED788063 GNZ788062:GNZ788063 GXV788062:GXV788063 HHR788062:HHR788063 HRN788062:HRN788063 IBJ788062:IBJ788063 ILF788062:ILF788063 IVB788062:IVB788063 JEX788062:JEX788063 JOT788062:JOT788063 JYP788062:JYP788063 KIL788062:KIL788063 KSH788062:KSH788063 LCD788062:LCD788063 LLZ788062:LLZ788063 LVV788062:LVV788063 MFR788062:MFR788063 MPN788062:MPN788063 MZJ788062:MZJ788063 NJF788062:NJF788063 NTB788062:NTB788063 OCX788062:OCX788063 OMT788062:OMT788063 OWP788062:OWP788063 PGL788062:PGL788063 PQH788062:PQH788063 QAD788062:QAD788063 QJZ788062:QJZ788063 QTV788062:QTV788063 RDR788062:RDR788063 RNN788062:RNN788063 RXJ788062:RXJ788063 SHF788062:SHF788063 SRB788062:SRB788063 TAX788062:TAX788063 TKT788062:TKT788063 TUP788062:TUP788063 UEL788062:UEL788063 UOH788062:UOH788063 UYD788062:UYD788063 VHZ788062:VHZ788063 VRV788062:VRV788063 WBR788062:WBR788063 WLN788062:WLN788063 WVJ788062:WVJ788063 C853599:C853600 IX853598:IX853599 ST853598:ST853599 ACP853598:ACP853599 AML853598:AML853599 AWH853598:AWH853599 BGD853598:BGD853599 BPZ853598:BPZ853599 BZV853598:BZV853599 CJR853598:CJR853599 CTN853598:CTN853599 DDJ853598:DDJ853599 DNF853598:DNF853599 DXB853598:DXB853599 EGX853598:EGX853599 EQT853598:EQT853599 FAP853598:FAP853599 FKL853598:FKL853599 FUH853598:FUH853599 GED853598:GED853599 GNZ853598:GNZ853599 GXV853598:GXV853599 HHR853598:HHR853599 HRN853598:HRN853599 IBJ853598:IBJ853599 ILF853598:ILF853599 IVB853598:IVB853599 JEX853598:JEX853599 JOT853598:JOT853599 JYP853598:JYP853599 KIL853598:KIL853599 KSH853598:KSH853599 LCD853598:LCD853599 LLZ853598:LLZ853599 LVV853598:LVV853599 MFR853598:MFR853599 MPN853598:MPN853599 MZJ853598:MZJ853599 NJF853598:NJF853599 NTB853598:NTB853599 OCX853598:OCX853599 OMT853598:OMT853599 OWP853598:OWP853599 PGL853598:PGL853599 PQH853598:PQH853599 QAD853598:QAD853599 QJZ853598:QJZ853599 QTV853598:QTV853599 RDR853598:RDR853599 RNN853598:RNN853599 RXJ853598:RXJ853599 SHF853598:SHF853599 SRB853598:SRB853599 TAX853598:TAX853599 TKT853598:TKT853599 TUP853598:TUP853599 UEL853598:UEL853599 UOH853598:UOH853599 UYD853598:UYD853599 VHZ853598:VHZ853599 VRV853598:VRV853599 WBR853598:WBR853599 WLN853598:WLN853599 WVJ853598:WVJ853599 C919135:C919136 IX919134:IX919135 ST919134:ST919135 ACP919134:ACP919135 AML919134:AML919135 AWH919134:AWH919135 BGD919134:BGD919135 BPZ919134:BPZ919135 BZV919134:BZV919135 CJR919134:CJR919135 CTN919134:CTN919135 DDJ919134:DDJ919135 DNF919134:DNF919135 DXB919134:DXB919135 EGX919134:EGX919135 EQT919134:EQT919135 FAP919134:FAP919135 FKL919134:FKL919135 FUH919134:FUH919135 GED919134:GED919135 GNZ919134:GNZ919135 GXV919134:GXV919135 HHR919134:HHR919135 HRN919134:HRN919135 IBJ919134:IBJ919135 ILF919134:ILF919135 IVB919134:IVB919135 JEX919134:JEX919135 JOT919134:JOT919135 JYP919134:JYP919135 KIL919134:KIL919135 KSH919134:KSH919135 LCD919134:LCD919135 LLZ919134:LLZ919135 LVV919134:LVV919135 MFR919134:MFR919135 MPN919134:MPN919135 MZJ919134:MZJ919135 NJF919134:NJF919135 NTB919134:NTB919135 OCX919134:OCX919135 OMT919134:OMT919135 OWP919134:OWP919135 PGL919134:PGL919135 PQH919134:PQH919135 QAD919134:QAD919135 QJZ919134:QJZ919135 QTV919134:QTV919135 RDR919134:RDR919135 RNN919134:RNN919135 RXJ919134:RXJ919135 SHF919134:SHF919135 SRB919134:SRB919135 TAX919134:TAX919135 TKT919134:TKT919135 TUP919134:TUP919135 UEL919134:UEL919135 UOH919134:UOH919135 UYD919134:UYD919135 VHZ919134:VHZ919135 VRV919134:VRV919135 WBR919134:WBR919135 WLN919134:WLN919135 WVJ919134:WVJ919135 C984671:C984672 IX984670:IX984671 ST984670:ST984671 ACP984670:ACP984671 AML984670:AML984671 AWH984670:AWH984671 BGD984670:BGD984671 BPZ984670:BPZ984671 BZV984670:BZV984671 CJR984670:CJR984671 CTN984670:CTN984671 DDJ984670:DDJ984671 DNF984670:DNF984671 DXB984670:DXB984671 EGX984670:EGX984671 EQT984670:EQT984671 FAP984670:FAP984671 FKL984670:FKL984671 FUH984670:FUH984671 GED984670:GED984671 GNZ984670:GNZ984671 GXV984670:GXV984671 HHR984670:HHR984671 HRN984670:HRN984671 IBJ984670:IBJ984671 ILF984670:ILF984671 IVB984670:IVB984671 JEX984670:JEX984671 JOT984670:JOT984671 JYP984670:JYP984671 KIL984670:KIL984671 KSH984670:KSH984671 LCD984670:LCD984671 LLZ984670:LLZ984671 LVV984670:LVV984671 MFR984670:MFR984671 MPN984670:MPN984671 MZJ984670:MZJ984671 NJF984670:NJF984671 NTB984670:NTB984671 OCX984670:OCX984671 OMT984670:OMT984671 OWP984670:OWP984671 PGL984670:PGL984671 PQH984670:PQH984671 QAD984670:QAD984671 QJZ984670:QJZ984671 QTV984670:QTV984671 RDR984670:RDR984671 RNN984670:RNN984671 RXJ984670:RXJ984671 SHF984670:SHF984671 SRB984670:SRB984671 TAX984670:TAX984671 TKT984670:TKT984671 TUP984670:TUP984671 UEL984670:UEL984671 UOH984670:UOH984671 UYD984670:UYD984671 VHZ984670:VHZ984671 VRV984670:VRV984671 WBR984670:WBR984671 WLN984670:WLN984671 WVJ984670:WVJ984671 C1555:C1556 IX1554:IX1555 ST1554:ST1555 ACP1554:ACP1555 AML1554:AML1555 AWH1554:AWH1555 BGD1554:BGD1555 BPZ1554:BPZ1555 BZV1554:BZV1555 CJR1554:CJR1555 CTN1554:CTN1555 DDJ1554:DDJ1555 DNF1554:DNF1555 DXB1554:DXB1555 EGX1554:EGX1555 EQT1554:EQT1555 FAP1554:FAP1555 FKL1554:FKL1555 FUH1554:FUH1555 GED1554:GED1555 GNZ1554:GNZ1555 GXV1554:GXV1555 HHR1554:HHR1555 HRN1554:HRN1555 IBJ1554:IBJ1555 ILF1554:ILF1555 IVB1554:IVB1555 JEX1554:JEX1555 JOT1554:JOT1555 JYP1554:JYP1555 KIL1554:KIL1555 KSH1554:KSH1555 LCD1554:LCD1555 LLZ1554:LLZ1555 LVV1554:LVV1555 MFR1554:MFR1555 MPN1554:MPN1555 MZJ1554:MZJ1555 NJF1554:NJF1555 NTB1554:NTB1555 OCX1554:OCX1555 OMT1554:OMT1555 OWP1554:OWP1555 PGL1554:PGL1555 PQH1554:PQH1555 QAD1554:QAD1555 QJZ1554:QJZ1555 QTV1554:QTV1555 RDR1554:RDR1555 RNN1554:RNN1555 RXJ1554:RXJ1555 SHF1554:SHF1555 SRB1554:SRB1555 TAX1554:TAX1555 TKT1554:TKT1555 TUP1554:TUP1555 UEL1554:UEL1555 UOH1554:UOH1555 UYD1554:UYD1555 VHZ1554:VHZ1555 VRV1554:VRV1555 WBR1554:WBR1555 WLN1554:WLN1555 WVJ1554:WVJ1555 C67175:C67176 IX67174:IX67175 ST67174:ST67175 ACP67174:ACP67175 AML67174:AML67175 AWH67174:AWH67175 BGD67174:BGD67175 BPZ67174:BPZ67175 BZV67174:BZV67175 CJR67174:CJR67175 CTN67174:CTN67175 DDJ67174:DDJ67175 DNF67174:DNF67175 DXB67174:DXB67175 EGX67174:EGX67175 EQT67174:EQT67175 FAP67174:FAP67175 FKL67174:FKL67175 FUH67174:FUH67175 GED67174:GED67175 GNZ67174:GNZ67175 GXV67174:GXV67175 HHR67174:HHR67175 HRN67174:HRN67175 IBJ67174:IBJ67175 ILF67174:ILF67175 IVB67174:IVB67175 JEX67174:JEX67175 JOT67174:JOT67175 JYP67174:JYP67175 KIL67174:KIL67175 KSH67174:KSH67175 LCD67174:LCD67175 LLZ67174:LLZ67175 LVV67174:LVV67175 MFR67174:MFR67175 MPN67174:MPN67175 MZJ67174:MZJ67175 NJF67174:NJF67175 NTB67174:NTB67175 OCX67174:OCX67175 OMT67174:OMT67175 OWP67174:OWP67175 PGL67174:PGL67175 PQH67174:PQH67175 QAD67174:QAD67175 QJZ67174:QJZ67175 QTV67174:QTV67175 RDR67174:RDR67175 RNN67174:RNN67175 RXJ67174:RXJ67175 SHF67174:SHF67175 SRB67174:SRB67175 TAX67174:TAX67175 TKT67174:TKT67175 TUP67174:TUP67175 UEL67174:UEL67175 UOH67174:UOH67175 UYD67174:UYD67175 VHZ67174:VHZ67175 VRV67174:VRV67175 WBR67174:WBR67175 WLN67174:WLN67175 WVJ67174:WVJ67175 C132711:C132712 IX132710:IX132711 ST132710:ST132711 ACP132710:ACP132711 AML132710:AML132711 AWH132710:AWH132711 BGD132710:BGD132711 BPZ132710:BPZ132711 BZV132710:BZV132711 CJR132710:CJR132711 CTN132710:CTN132711 DDJ132710:DDJ132711 DNF132710:DNF132711 DXB132710:DXB132711 EGX132710:EGX132711 EQT132710:EQT132711 FAP132710:FAP132711 FKL132710:FKL132711 FUH132710:FUH132711 GED132710:GED132711 GNZ132710:GNZ132711 GXV132710:GXV132711 HHR132710:HHR132711 HRN132710:HRN132711 IBJ132710:IBJ132711 ILF132710:ILF132711 IVB132710:IVB132711 JEX132710:JEX132711 JOT132710:JOT132711 JYP132710:JYP132711 KIL132710:KIL132711 KSH132710:KSH132711 LCD132710:LCD132711 LLZ132710:LLZ132711 LVV132710:LVV132711 MFR132710:MFR132711 MPN132710:MPN132711 MZJ132710:MZJ132711 NJF132710:NJF132711 NTB132710:NTB132711 OCX132710:OCX132711 OMT132710:OMT132711 OWP132710:OWP132711 PGL132710:PGL132711 PQH132710:PQH132711 QAD132710:QAD132711 QJZ132710:QJZ132711 QTV132710:QTV132711 RDR132710:RDR132711 RNN132710:RNN132711 RXJ132710:RXJ132711 SHF132710:SHF132711 SRB132710:SRB132711 TAX132710:TAX132711 TKT132710:TKT132711 TUP132710:TUP132711 UEL132710:UEL132711 UOH132710:UOH132711 UYD132710:UYD132711 VHZ132710:VHZ132711 VRV132710:VRV132711 WBR132710:WBR132711 WLN132710:WLN132711 WVJ132710:WVJ132711 C198247:C198248 IX198246:IX198247 ST198246:ST198247 ACP198246:ACP198247 AML198246:AML198247 AWH198246:AWH198247 BGD198246:BGD198247 BPZ198246:BPZ198247 BZV198246:BZV198247 CJR198246:CJR198247 CTN198246:CTN198247 DDJ198246:DDJ198247 DNF198246:DNF198247 DXB198246:DXB198247 EGX198246:EGX198247 EQT198246:EQT198247 FAP198246:FAP198247 FKL198246:FKL198247 FUH198246:FUH198247 GED198246:GED198247 GNZ198246:GNZ198247 GXV198246:GXV198247 HHR198246:HHR198247 HRN198246:HRN198247 IBJ198246:IBJ198247 ILF198246:ILF198247 IVB198246:IVB198247 JEX198246:JEX198247 JOT198246:JOT198247 JYP198246:JYP198247 KIL198246:KIL198247 KSH198246:KSH198247 LCD198246:LCD198247 LLZ198246:LLZ198247 LVV198246:LVV198247 MFR198246:MFR198247 MPN198246:MPN198247 MZJ198246:MZJ198247 NJF198246:NJF198247 NTB198246:NTB198247 OCX198246:OCX198247 OMT198246:OMT198247 OWP198246:OWP198247 PGL198246:PGL198247 PQH198246:PQH198247 QAD198246:QAD198247 QJZ198246:QJZ198247 QTV198246:QTV198247 RDR198246:RDR198247 RNN198246:RNN198247 RXJ198246:RXJ198247 SHF198246:SHF198247 SRB198246:SRB198247 TAX198246:TAX198247 TKT198246:TKT198247 TUP198246:TUP198247 UEL198246:UEL198247 UOH198246:UOH198247 UYD198246:UYD198247 VHZ198246:VHZ198247 VRV198246:VRV198247 WBR198246:WBR198247 WLN198246:WLN198247 WVJ198246:WVJ198247 C263783:C263784 IX263782:IX263783 ST263782:ST263783 ACP263782:ACP263783 AML263782:AML263783 AWH263782:AWH263783 BGD263782:BGD263783 BPZ263782:BPZ263783 BZV263782:BZV263783 CJR263782:CJR263783 CTN263782:CTN263783 DDJ263782:DDJ263783 DNF263782:DNF263783 DXB263782:DXB263783 EGX263782:EGX263783 EQT263782:EQT263783 FAP263782:FAP263783 FKL263782:FKL263783 FUH263782:FUH263783 GED263782:GED263783 GNZ263782:GNZ263783 GXV263782:GXV263783 HHR263782:HHR263783 HRN263782:HRN263783 IBJ263782:IBJ263783 ILF263782:ILF263783 IVB263782:IVB263783 JEX263782:JEX263783 JOT263782:JOT263783 JYP263782:JYP263783 KIL263782:KIL263783 KSH263782:KSH263783 LCD263782:LCD263783 LLZ263782:LLZ263783 LVV263782:LVV263783 MFR263782:MFR263783 MPN263782:MPN263783 MZJ263782:MZJ263783 NJF263782:NJF263783 NTB263782:NTB263783 OCX263782:OCX263783 OMT263782:OMT263783 OWP263782:OWP263783 PGL263782:PGL263783 PQH263782:PQH263783 QAD263782:QAD263783 QJZ263782:QJZ263783 QTV263782:QTV263783 RDR263782:RDR263783 RNN263782:RNN263783 RXJ263782:RXJ263783 SHF263782:SHF263783 SRB263782:SRB263783 TAX263782:TAX263783 TKT263782:TKT263783 TUP263782:TUP263783 UEL263782:UEL263783 UOH263782:UOH263783 UYD263782:UYD263783 VHZ263782:VHZ263783 VRV263782:VRV263783 WBR263782:WBR263783 WLN263782:WLN263783 WVJ263782:WVJ263783 C329319:C329320 IX329318:IX329319 ST329318:ST329319 ACP329318:ACP329319 AML329318:AML329319 AWH329318:AWH329319 BGD329318:BGD329319 BPZ329318:BPZ329319 BZV329318:BZV329319 CJR329318:CJR329319 CTN329318:CTN329319 DDJ329318:DDJ329319 DNF329318:DNF329319 DXB329318:DXB329319 EGX329318:EGX329319 EQT329318:EQT329319 FAP329318:FAP329319 FKL329318:FKL329319 FUH329318:FUH329319 GED329318:GED329319 GNZ329318:GNZ329319 GXV329318:GXV329319 HHR329318:HHR329319 HRN329318:HRN329319 IBJ329318:IBJ329319 ILF329318:ILF329319 IVB329318:IVB329319 JEX329318:JEX329319 JOT329318:JOT329319 JYP329318:JYP329319 KIL329318:KIL329319 KSH329318:KSH329319 LCD329318:LCD329319 LLZ329318:LLZ329319 LVV329318:LVV329319 MFR329318:MFR329319 MPN329318:MPN329319 MZJ329318:MZJ329319 NJF329318:NJF329319 NTB329318:NTB329319 OCX329318:OCX329319 OMT329318:OMT329319 OWP329318:OWP329319 PGL329318:PGL329319 PQH329318:PQH329319 QAD329318:QAD329319 QJZ329318:QJZ329319 QTV329318:QTV329319 RDR329318:RDR329319 RNN329318:RNN329319 RXJ329318:RXJ329319 SHF329318:SHF329319 SRB329318:SRB329319 TAX329318:TAX329319 TKT329318:TKT329319 TUP329318:TUP329319 UEL329318:UEL329319 UOH329318:UOH329319 UYD329318:UYD329319 VHZ329318:VHZ329319 VRV329318:VRV329319 WBR329318:WBR329319 WLN329318:WLN329319 WVJ329318:WVJ329319 C394855:C394856 IX394854:IX394855 ST394854:ST394855 ACP394854:ACP394855 AML394854:AML394855 AWH394854:AWH394855 BGD394854:BGD394855 BPZ394854:BPZ394855 BZV394854:BZV394855 CJR394854:CJR394855 CTN394854:CTN394855 DDJ394854:DDJ394855 DNF394854:DNF394855 DXB394854:DXB394855 EGX394854:EGX394855 EQT394854:EQT394855 FAP394854:FAP394855 FKL394854:FKL394855 FUH394854:FUH394855 GED394854:GED394855 GNZ394854:GNZ394855 GXV394854:GXV394855 HHR394854:HHR394855 HRN394854:HRN394855 IBJ394854:IBJ394855 ILF394854:ILF394855 IVB394854:IVB394855 JEX394854:JEX394855 JOT394854:JOT394855 JYP394854:JYP394855 KIL394854:KIL394855 KSH394854:KSH394855 LCD394854:LCD394855 LLZ394854:LLZ394855 LVV394854:LVV394855 MFR394854:MFR394855 MPN394854:MPN394855 MZJ394854:MZJ394855 NJF394854:NJF394855 NTB394854:NTB394855 OCX394854:OCX394855 OMT394854:OMT394855 OWP394854:OWP394855 PGL394854:PGL394855 PQH394854:PQH394855 QAD394854:QAD394855 QJZ394854:QJZ394855 QTV394854:QTV394855 RDR394854:RDR394855 RNN394854:RNN394855 RXJ394854:RXJ394855 SHF394854:SHF394855 SRB394854:SRB394855 TAX394854:TAX394855 TKT394854:TKT394855 TUP394854:TUP394855 UEL394854:UEL394855 UOH394854:UOH394855 UYD394854:UYD394855 VHZ394854:VHZ394855 VRV394854:VRV394855 WBR394854:WBR394855 WLN394854:WLN394855 WVJ394854:WVJ394855 C460391:C460392 IX460390:IX460391 ST460390:ST460391 ACP460390:ACP460391 AML460390:AML460391 AWH460390:AWH460391 BGD460390:BGD460391 BPZ460390:BPZ460391 BZV460390:BZV460391 CJR460390:CJR460391 CTN460390:CTN460391 DDJ460390:DDJ460391 DNF460390:DNF460391 DXB460390:DXB460391 EGX460390:EGX460391 EQT460390:EQT460391 FAP460390:FAP460391 FKL460390:FKL460391 FUH460390:FUH460391 GED460390:GED460391 GNZ460390:GNZ460391 GXV460390:GXV460391 HHR460390:HHR460391 HRN460390:HRN460391 IBJ460390:IBJ460391 ILF460390:ILF460391 IVB460390:IVB460391 JEX460390:JEX460391 JOT460390:JOT460391 JYP460390:JYP460391 KIL460390:KIL460391 KSH460390:KSH460391 LCD460390:LCD460391 LLZ460390:LLZ460391 LVV460390:LVV460391 MFR460390:MFR460391 MPN460390:MPN460391 MZJ460390:MZJ460391 NJF460390:NJF460391 NTB460390:NTB460391 OCX460390:OCX460391 OMT460390:OMT460391 OWP460390:OWP460391 PGL460390:PGL460391 PQH460390:PQH460391 QAD460390:QAD460391 QJZ460390:QJZ460391 QTV460390:QTV460391 RDR460390:RDR460391 RNN460390:RNN460391 RXJ460390:RXJ460391 SHF460390:SHF460391 SRB460390:SRB460391 TAX460390:TAX460391 TKT460390:TKT460391 TUP460390:TUP460391 UEL460390:UEL460391 UOH460390:UOH460391 UYD460390:UYD460391 VHZ460390:VHZ460391 VRV460390:VRV460391 WBR460390:WBR460391 WLN460390:WLN460391 WVJ460390:WVJ460391 C525927:C525928 IX525926:IX525927 ST525926:ST525927 ACP525926:ACP525927 AML525926:AML525927 AWH525926:AWH525927 BGD525926:BGD525927 BPZ525926:BPZ525927 BZV525926:BZV525927 CJR525926:CJR525927 CTN525926:CTN525927 DDJ525926:DDJ525927 DNF525926:DNF525927 DXB525926:DXB525927 EGX525926:EGX525927 EQT525926:EQT525927 FAP525926:FAP525927 FKL525926:FKL525927 FUH525926:FUH525927 GED525926:GED525927 GNZ525926:GNZ525927 GXV525926:GXV525927 HHR525926:HHR525927 HRN525926:HRN525927 IBJ525926:IBJ525927 ILF525926:ILF525927 IVB525926:IVB525927 JEX525926:JEX525927 JOT525926:JOT525927 JYP525926:JYP525927 KIL525926:KIL525927 KSH525926:KSH525927 LCD525926:LCD525927 LLZ525926:LLZ525927 LVV525926:LVV525927 MFR525926:MFR525927 MPN525926:MPN525927 MZJ525926:MZJ525927 NJF525926:NJF525927 NTB525926:NTB525927 OCX525926:OCX525927 OMT525926:OMT525927 OWP525926:OWP525927 PGL525926:PGL525927 PQH525926:PQH525927 QAD525926:QAD525927 QJZ525926:QJZ525927 QTV525926:QTV525927 RDR525926:RDR525927 RNN525926:RNN525927 RXJ525926:RXJ525927 SHF525926:SHF525927 SRB525926:SRB525927 TAX525926:TAX525927 TKT525926:TKT525927 TUP525926:TUP525927 UEL525926:UEL525927 UOH525926:UOH525927 UYD525926:UYD525927 VHZ525926:VHZ525927 VRV525926:VRV525927 WBR525926:WBR525927 WLN525926:WLN525927 WVJ525926:WVJ525927 C591463:C591464 IX591462:IX591463 ST591462:ST591463 ACP591462:ACP591463 AML591462:AML591463 AWH591462:AWH591463 BGD591462:BGD591463 BPZ591462:BPZ591463 BZV591462:BZV591463 CJR591462:CJR591463 CTN591462:CTN591463 DDJ591462:DDJ591463 DNF591462:DNF591463 DXB591462:DXB591463 EGX591462:EGX591463 EQT591462:EQT591463 FAP591462:FAP591463 FKL591462:FKL591463 FUH591462:FUH591463 GED591462:GED591463 GNZ591462:GNZ591463 GXV591462:GXV591463 HHR591462:HHR591463 HRN591462:HRN591463 IBJ591462:IBJ591463 ILF591462:ILF591463 IVB591462:IVB591463 JEX591462:JEX591463 JOT591462:JOT591463 JYP591462:JYP591463 KIL591462:KIL591463 KSH591462:KSH591463 LCD591462:LCD591463 LLZ591462:LLZ591463 LVV591462:LVV591463 MFR591462:MFR591463 MPN591462:MPN591463 MZJ591462:MZJ591463 NJF591462:NJF591463 NTB591462:NTB591463 OCX591462:OCX591463 OMT591462:OMT591463 OWP591462:OWP591463 PGL591462:PGL591463 PQH591462:PQH591463 QAD591462:QAD591463 QJZ591462:QJZ591463 QTV591462:QTV591463 RDR591462:RDR591463 RNN591462:RNN591463 RXJ591462:RXJ591463 SHF591462:SHF591463 SRB591462:SRB591463 TAX591462:TAX591463 TKT591462:TKT591463 TUP591462:TUP591463 UEL591462:UEL591463 UOH591462:UOH591463 UYD591462:UYD591463 VHZ591462:VHZ591463 VRV591462:VRV591463 WBR591462:WBR591463 WLN591462:WLN591463 WVJ591462:WVJ591463 C656999:C657000 IX656998:IX656999 ST656998:ST656999 ACP656998:ACP656999 AML656998:AML656999 AWH656998:AWH656999 BGD656998:BGD656999 BPZ656998:BPZ656999 BZV656998:BZV656999 CJR656998:CJR656999 CTN656998:CTN656999 DDJ656998:DDJ656999 DNF656998:DNF656999 DXB656998:DXB656999 EGX656998:EGX656999 EQT656998:EQT656999 FAP656998:FAP656999 FKL656998:FKL656999 FUH656998:FUH656999 GED656998:GED656999 GNZ656998:GNZ656999 GXV656998:GXV656999 HHR656998:HHR656999 HRN656998:HRN656999 IBJ656998:IBJ656999 ILF656998:ILF656999 IVB656998:IVB656999 JEX656998:JEX656999 JOT656998:JOT656999 JYP656998:JYP656999 KIL656998:KIL656999 KSH656998:KSH656999 LCD656998:LCD656999 LLZ656998:LLZ656999 LVV656998:LVV656999 MFR656998:MFR656999 MPN656998:MPN656999 MZJ656998:MZJ656999 NJF656998:NJF656999 NTB656998:NTB656999 OCX656998:OCX656999 OMT656998:OMT656999 OWP656998:OWP656999 PGL656998:PGL656999 PQH656998:PQH656999 QAD656998:QAD656999 QJZ656998:QJZ656999 QTV656998:QTV656999 RDR656998:RDR656999 RNN656998:RNN656999 RXJ656998:RXJ656999 SHF656998:SHF656999 SRB656998:SRB656999 TAX656998:TAX656999 TKT656998:TKT656999 TUP656998:TUP656999 UEL656998:UEL656999 UOH656998:UOH656999 UYD656998:UYD656999 VHZ656998:VHZ656999 VRV656998:VRV656999 WBR656998:WBR656999 WLN656998:WLN656999 WVJ656998:WVJ656999 C722535:C722536 IX722534:IX722535 ST722534:ST722535 ACP722534:ACP722535 AML722534:AML722535 AWH722534:AWH722535 BGD722534:BGD722535 BPZ722534:BPZ722535 BZV722534:BZV722535 CJR722534:CJR722535 CTN722534:CTN722535 DDJ722534:DDJ722535 DNF722534:DNF722535 DXB722534:DXB722535 EGX722534:EGX722535 EQT722534:EQT722535 FAP722534:FAP722535 FKL722534:FKL722535 FUH722534:FUH722535 GED722534:GED722535 GNZ722534:GNZ722535 GXV722534:GXV722535 HHR722534:HHR722535 HRN722534:HRN722535 IBJ722534:IBJ722535 ILF722534:ILF722535 IVB722534:IVB722535 JEX722534:JEX722535 JOT722534:JOT722535 JYP722534:JYP722535 KIL722534:KIL722535 KSH722534:KSH722535 LCD722534:LCD722535 LLZ722534:LLZ722535 LVV722534:LVV722535 MFR722534:MFR722535 MPN722534:MPN722535 MZJ722534:MZJ722535 NJF722534:NJF722535 NTB722534:NTB722535 OCX722534:OCX722535 OMT722534:OMT722535 OWP722534:OWP722535 PGL722534:PGL722535 PQH722534:PQH722535 QAD722534:QAD722535 QJZ722534:QJZ722535 QTV722534:QTV722535 RDR722534:RDR722535 RNN722534:RNN722535 RXJ722534:RXJ722535 SHF722534:SHF722535 SRB722534:SRB722535 TAX722534:TAX722535 TKT722534:TKT722535 TUP722534:TUP722535 UEL722534:UEL722535 UOH722534:UOH722535 UYD722534:UYD722535 VHZ722534:VHZ722535 VRV722534:VRV722535 WBR722534:WBR722535 WLN722534:WLN722535 WVJ722534:WVJ722535 C788071:C788072 IX788070:IX788071 ST788070:ST788071 ACP788070:ACP788071 AML788070:AML788071 AWH788070:AWH788071 BGD788070:BGD788071 BPZ788070:BPZ788071 BZV788070:BZV788071 CJR788070:CJR788071 CTN788070:CTN788071 DDJ788070:DDJ788071 DNF788070:DNF788071 DXB788070:DXB788071 EGX788070:EGX788071 EQT788070:EQT788071 FAP788070:FAP788071 FKL788070:FKL788071 FUH788070:FUH788071 GED788070:GED788071 GNZ788070:GNZ788071 GXV788070:GXV788071 HHR788070:HHR788071 HRN788070:HRN788071 IBJ788070:IBJ788071 ILF788070:ILF788071 IVB788070:IVB788071 JEX788070:JEX788071 JOT788070:JOT788071 JYP788070:JYP788071 KIL788070:KIL788071 KSH788070:KSH788071 LCD788070:LCD788071 LLZ788070:LLZ788071 LVV788070:LVV788071 MFR788070:MFR788071 MPN788070:MPN788071 MZJ788070:MZJ788071 NJF788070:NJF788071 NTB788070:NTB788071 OCX788070:OCX788071 OMT788070:OMT788071 OWP788070:OWP788071 PGL788070:PGL788071 PQH788070:PQH788071 QAD788070:QAD788071 QJZ788070:QJZ788071 QTV788070:QTV788071 RDR788070:RDR788071 RNN788070:RNN788071 RXJ788070:RXJ788071 SHF788070:SHF788071 SRB788070:SRB788071 TAX788070:TAX788071 TKT788070:TKT788071 TUP788070:TUP788071 UEL788070:UEL788071 UOH788070:UOH788071 UYD788070:UYD788071 VHZ788070:VHZ788071 VRV788070:VRV788071 WBR788070:WBR788071 WLN788070:WLN788071 WVJ788070:WVJ788071 C853607:C853608 IX853606:IX853607 ST853606:ST853607 ACP853606:ACP853607 AML853606:AML853607 AWH853606:AWH853607 BGD853606:BGD853607 BPZ853606:BPZ853607 BZV853606:BZV853607 CJR853606:CJR853607 CTN853606:CTN853607 DDJ853606:DDJ853607 DNF853606:DNF853607 DXB853606:DXB853607 EGX853606:EGX853607 EQT853606:EQT853607 FAP853606:FAP853607 FKL853606:FKL853607 FUH853606:FUH853607 GED853606:GED853607 GNZ853606:GNZ853607 GXV853606:GXV853607 HHR853606:HHR853607 HRN853606:HRN853607 IBJ853606:IBJ853607 ILF853606:ILF853607 IVB853606:IVB853607 JEX853606:JEX853607 JOT853606:JOT853607 JYP853606:JYP853607 KIL853606:KIL853607 KSH853606:KSH853607 LCD853606:LCD853607 LLZ853606:LLZ853607 LVV853606:LVV853607 MFR853606:MFR853607 MPN853606:MPN853607 MZJ853606:MZJ853607 NJF853606:NJF853607 NTB853606:NTB853607 OCX853606:OCX853607 OMT853606:OMT853607 OWP853606:OWP853607 PGL853606:PGL853607 PQH853606:PQH853607 QAD853606:QAD853607 QJZ853606:QJZ853607 QTV853606:QTV853607 RDR853606:RDR853607 RNN853606:RNN853607 RXJ853606:RXJ853607 SHF853606:SHF853607 SRB853606:SRB853607 TAX853606:TAX853607 TKT853606:TKT853607 TUP853606:TUP853607 UEL853606:UEL853607 UOH853606:UOH853607 UYD853606:UYD853607 VHZ853606:VHZ853607 VRV853606:VRV853607 WBR853606:WBR853607 WLN853606:WLN853607 WVJ853606:WVJ853607 C919143:C919144 IX919142:IX919143 ST919142:ST919143 ACP919142:ACP919143 AML919142:AML919143 AWH919142:AWH919143 BGD919142:BGD919143 BPZ919142:BPZ919143 BZV919142:BZV919143 CJR919142:CJR919143 CTN919142:CTN919143 DDJ919142:DDJ919143 DNF919142:DNF919143 DXB919142:DXB919143 EGX919142:EGX919143 EQT919142:EQT919143 FAP919142:FAP919143 FKL919142:FKL919143 FUH919142:FUH919143 GED919142:GED919143 GNZ919142:GNZ919143 GXV919142:GXV919143 HHR919142:HHR919143 HRN919142:HRN919143 IBJ919142:IBJ919143 ILF919142:ILF919143 IVB919142:IVB919143 JEX919142:JEX919143 JOT919142:JOT919143 JYP919142:JYP919143 KIL919142:KIL919143 KSH919142:KSH919143 LCD919142:LCD919143 LLZ919142:LLZ919143 LVV919142:LVV919143 MFR919142:MFR919143 MPN919142:MPN919143 MZJ919142:MZJ919143 NJF919142:NJF919143 NTB919142:NTB919143 OCX919142:OCX919143 OMT919142:OMT919143 OWP919142:OWP919143 PGL919142:PGL919143 PQH919142:PQH919143 QAD919142:QAD919143 QJZ919142:QJZ919143 QTV919142:QTV919143 RDR919142:RDR919143 RNN919142:RNN919143 RXJ919142:RXJ919143 SHF919142:SHF919143 SRB919142:SRB919143 TAX919142:TAX919143 TKT919142:TKT919143 TUP919142:TUP919143 UEL919142:UEL919143 UOH919142:UOH919143 UYD919142:UYD919143 VHZ919142:VHZ919143 VRV919142:VRV919143 WBR919142:WBR919143 WLN919142:WLN919143 WVJ919142:WVJ919143 C984679:C984680 IX984678:IX984679 ST984678:ST984679 ACP984678:ACP984679 AML984678:AML984679 AWH984678:AWH984679 BGD984678:BGD984679 BPZ984678:BPZ984679 BZV984678:BZV984679 CJR984678:CJR984679 CTN984678:CTN984679 DDJ984678:DDJ984679 DNF984678:DNF984679 DXB984678:DXB984679 EGX984678:EGX984679 EQT984678:EQT984679 FAP984678:FAP984679 FKL984678:FKL984679 FUH984678:FUH984679 GED984678:GED984679 GNZ984678:GNZ984679 GXV984678:GXV984679 HHR984678:HHR984679 HRN984678:HRN984679 IBJ984678:IBJ984679 ILF984678:ILF984679 IVB984678:IVB984679 JEX984678:JEX984679 JOT984678:JOT984679 JYP984678:JYP984679 KIL984678:KIL984679 KSH984678:KSH984679 LCD984678:LCD984679 LLZ984678:LLZ984679 LVV984678:LVV984679 MFR984678:MFR984679 MPN984678:MPN984679 MZJ984678:MZJ984679 NJF984678:NJF984679 NTB984678:NTB984679 OCX984678:OCX984679 OMT984678:OMT984679 OWP984678:OWP984679 PGL984678:PGL984679 PQH984678:PQH984679 QAD984678:QAD984679 QJZ984678:QJZ984679 QTV984678:QTV984679 RDR984678:RDR984679 RNN984678:RNN984679 RXJ984678:RXJ984679 SHF984678:SHF984679 SRB984678:SRB984679 TAX984678:TAX984679 TKT984678:TKT984679 TUP984678:TUP984679 UEL984678:UEL984679 UOH984678:UOH984679 UYD984678:UYD984679 VHZ984678:VHZ984679 VRV984678:VRV984679 WBR984678:WBR984679 WLN984678:WLN984679 WVJ984678:WVJ984679 WVK1699:WVK2748 D1557:D1560 IY1556:IY1559 SU1556:SU1559 ACQ1556:ACQ1559 AMM1556:AMM1559 AWI1556:AWI1559 BGE1556:BGE1559 BQA1556:BQA1559 BZW1556:BZW1559 CJS1556:CJS1559 CTO1556:CTO1559 DDK1556:DDK1559 DNG1556:DNG1559 DXC1556:DXC1559 EGY1556:EGY1559 EQU1556:EQU1559 FAQ1556:FAQ1559 FKM1556:FKM1559 FUI1556:FUI1559 GEE1556:GEE1559 GOA1556:GOA1559 GXW1556:GXW1559 HHS1556:HHS1559 HRO1556:HRO1559 IBK1556:IBK1559 ILG1556:ILG1559 IVC1556:IVC1559 JEY1556:JEY1559 JOU1556:JOU1559 JYQ1556:JYQ1559 KIM1556:KIM1559 KSI1556:KSI1559 LCE1556:LCE1559 LMA1556:LMA1559 LVW1556:LVW1559 MFS1556:MFS1559 MPO1556:MPO1559 MZK1556:MZK1559 NJG1556:NJG1559 NTC1556:NTC1559 OCY1556:OCY1559 OMU1556:OMU1559 OWQ1556:OWQ1559 PGM1556:PGM1559 PQI1556:PQI1559 QAE1556:QAE1559 QKA1556:QKA1559 QTW1556:QTW1559 RDS1556:RDS1559 RNO1556:RNO1559 RXK1556:RXK1559 SHG1556:SHG1559 SRC1556:SRC1559 TAY1556:TAY1559 TKU1556:TKU1559 TUQ1556:TUQ1559 UEM1556:UEM1559 UOI1556:UOI1559 UYE1556:UYE1559 VIA1556:VIA1559 VRW1556:VRW1559 WBS1556:WBS1559 WLO1556:WLO1559 D67177:D67180 IY67176:IY67179 SU67176:SU67179 ACQ67176:ACQ67179 AMM67176:AMM67179 AWI67176:AWI67179 BGE67176:BGE67179 BQA67176:BQA67179 BZW67176:BZW67179 CJS67176:CJS67179 CTO67176:CTO67179 DDK67176:DDK67179 DNG67176:DNG67179 DXC67176:DXC67179 EGY67176:EGY67179 EQU67176:EQU67179 FAQ67176:FAQ67179 FKM67176:FKM67179 FUI67176:FUI67179 GEE67176:GEE67179 GOA67176:GOA67179 GXW67176:GXW67179 HHS67176:HHS67179 HRO67176:HRO67179 IBK67176:IBK67179 ILG67176:ILG67179 IVC67176:IVC67179 JEY67176:JEY67179 JOU67176:JOU67179 JYQ67176:JYQ67179 KIM67176:KIM67179 KSI67176:KSI67179 LCE67176:LCE67179 LMA67176:LMA67179 LVW67176:LVW67179 MFS67176:MFS67179 MPO67176:MPO67179 MZK67176:MZK67179 NJG67176:NJG67179 NTC67176:NTC67179 OCY67176:OCY67179 OMU67176:OMU67179 OWQ67176:OWQ67179 PGM67176:PGM67179 PQI67176:PQI67179 QAE67176:QAE67179 QKA67176:QKA67179 QTW67176:QTW67179 RDS67176:RDS67179 RNO67176:RNO67179 RXK67176:RXK67179 SHG67176:SHG67179 SRC67176:SRC67179 TAY67176:TAY67179 TKU67176:TKU67179 TUQ67176:TUQ67179 UEM67176:UEM67179 UOI67176:UOI67179 UYE67176:UYE67179 VIA67176:VIA67179 VRW67176:VRW67179 WBS67176:WBS67179 WLO67176:WLO67179 WVK67176:WVK67179 D132713:D132716 IY132712:IY132715 SU132712:SU132715 ACQ132712:ACQ132715 AMM132712:AMM132715 AWI132712:AWI132715 BGE132712:BGE132715 BQA132712:BQA132715 BZW132712:BZW132715 CJS132712:CJS132715 CTO132712:CTO132715 DDK132712:DDK132715 DNG132712:DNG132715 DXC132712:DXC132715 EGY132712:EGY132715 EQU132712:EQU132715 FAQ132712:FAQ132715 FKM132712:FKM132715 FUI132712:FUI132715 GEE132712:GEE132715 GOA132712:GOA132715 GXW132712:GXW132715 HHS132712:HHS132715 HRO132712:HRO132715 IBK132712:IBK132715 ILG132712:ILG132715 IVC132712:IVC132715 JEY132712:JEY132715 JOU132712:JOU132715 JYQ132712:JYQ132715 KIM132712:KIM132715 KSI132712:KSI132715 LCE132712:LCE132715 LMA132712:LMA132715 LVW132712:LVW132715 MFS132712:MFS132715 MPO132712:MPO132715 MZK132712:MZK132715 NJG132712:NJG132715 NTC132712:NTC132715 OCY132712:OCY132715 OMU132712:OMU132715 OWQ132712:OWQ132715 PGM132712:PGM132715 PQI132712:PQI132715 QAE132712:QAE132715 QKA132712:QKA132715 QTW132712:QTW132715 RDS132712:RDS132715 RNO132712:RNO132715 RXK132712:RXK132715 SHG132712:SHG132715 SRC132712:SRC132715 TAY132712:TAY132715 TKU132712:TKU132715 TUQ132712:TUQ132715 UEM132712:UEM132715 UOI132712:UOI132715 UYE132712:UYE132715 VIA132712:VIA132715 VRW132712:VRW132715 WBS132712:WBS132715 WLO132712:WLO132715 WVK132712:WVK132715 D198249:D198252 IY198248:IY198251 SU198248:SU198251 ACQ198248:ACQ198251 AMM198248:AMM198251 AWI198248:AWI198251 BGE198248:BGE198251 BQA198248:BQA198251 BZW198248:BZW198251 CJS198248:CJS198251 CTO198248:CTO198251 DDK198248:DDK198251 DNG198248:DNG198251 DXC198248:DXC198251 EGY198248:EGY198251 EQU198248:EQU198251 FAQ198248:FAQ198251 FKM198248:FKM198251 FUI198248:FUI198251 GEE198248:GEE198251 GOA198248:GOA198251 GXW198248:GXW198251 HHS198248:HHS198251 HRO198248:HRO198251 IBK198248:IBK198251 ILG198248:ILG198251 IVC198248:IVC198251 JEY198248:JEY198251 JOU198248:JOU198251 JYQ198248:JYQ198251 KIM198248:KIM198251 KSI198248:KSI198251 LCE198248:LCE198251 LMA198248:LMA198251 LVW198248:LVW198251 MFS198248:MFS198251 MPO198248:MPO198251 MZK198248:MZK198251 NJG198248:NJG198251 NTC198248:NTC198251 OCY198248:OCY198251 OMU198248:OMU198251 OWQ198248:OWQ198251 PGM198248:PGM198251 PQI198248:PQI198251 QAE198248:QAE198251 QKA198248:QKA198251 QTW198248:QTW198251 RDS198248:RDS198251 RNO198248:RNO198251 RXK198248:RXK198251 SHG198248:SHG198251 SRC198248:SRC198251 TAY198248:TAY198251 TKU198248:TKU198251 TUQ198248:TUQ198251 UEM198248:UEM198251 UOI198248:UOI198251 UYE198248:UYE198251 VIA198248:VIA198251 VRW198248:VRW198251 WBS198248:WBS198251 WLO198248:WLO198251 WVK198248:WVK198251 D263785:D263788 IY263784:IY263787 SU263784:SU263787 ACQ263784:ACQ263787 AMM263784:AMM263787 AWI263784:AWI263787 BGE263784:BGE263787 BQA263784:BQA263787 BZW263784:BZW263787 CJS263784:CJS263787 CTO263784:CTO263787 DDK263784:DDK263787 DNG263784:DNG263787 DXC263784:DXC263787 EGY263784:EGY263787 EQU263784:EQU263787 FAQ263784:FAQ263787 FKM263784:FKM263787 FUI263784:FUI263787 GEE263784:GEE263787 GOA263784:GOA263787 GXW263784:GXW263787 HHS263784:HHS263787 HRO263784:HRO263787 IBK263784:IBK263787 ILG263784:ILG263787 IVC263784:IVC263787 JEY263784:JEY263787 JOU263784:JOU263787 JYQ263784:JYQ263787 KIM263784:KIM263787 KSI263784:KSI263787 LCE263784:LCE263787 LMA263784:LMA263787 LVW263784:LVW263787 MFS263784:MFS263787 MPO263784:MPO263787 MZK263784:MZK263787 NJG263784:NJG263787 NTC263784:NTC263787 OCY263784:OCY263787 OMU263784:OMU263787 OWQ263784:OWQ263787 PGM263784:PGM263787 PQI263784:PQI263787 QAE263784:QAE263787 QKA263784:QKA263787 QTW263784:QTW263787 RDS263784:RDS263787 RNO263784:RNO263787 RXK263784:RXK263787 SHG263784:SHG263787 SRC263784:SRC263787 TAY263784:TAY263787 TKU263784:TKU263787 TUQ263784:TUQ263787 UEM263784:UEM263787 UOI263784:UOI263787 UYE263784:UYE263787 VIA263784:VIA263787 VRW263784:VRW263787 WBS263784:WBS263787 WLO263784:WLO263787 WVK263784:WVK263787 D329321:D329324 IY329320:IY329323 SU329320:SU329323 ACQ329320:ACQ329323 AMM329320:AMM329323 AWI329320:AWI329323 BGE329320:BGE329323 BQA329320:BQA329323 BZW329320:BZW329323 CJS329320:CJS329323 CTO329320:CTO329323 DDK329320:DDK329323 DNG329320:DNG329323 DXC329320:DXC329323 EGY329320:EGY329323 EQU329320:EQU329323 FAQ329320:FAQ329323 FKM329320:FKM329323 FUI329320:FUI329323 GEE329320:GEE329323 GOA329320:GOA329323 GXW329320:GXW329323 HHS329320:HHS329323 HRO329320:HRO329323 IBK329320:IBK329323 ILG329320:ILG329323 IVC329320:IVC329323 JEY329320:JEY329323 JOU329320:JOU329323 JYQ329320:JYQ329323 KIM329320:KIM329323 KSI329320:KSI329323 LCE329320:LCE329323 LMA329320:LMA329323 LVW329320:LVW329323 MFS329320:MFS329323 MPO329320:MPO329323 MZK329320:MZK329323 NJG329320:NJG329323 NTC329320:NTC329323 OCY329320:OCY329323 OMU329320:OMU329323 OWQ329320:OWQ329323 PGM329320:PGM329323 PQI329320:PQI329323 QAE329320:QAE329323 QKA329320:QKA329323 QTW329320:QTW329323 RDS329320:RDS329323 RNO329320:RNO329323 RXK329320:RXK329323 SHG329320:SHG329323 SRC329320:SRC329323 TAY329320:TAY329323 TKU329320:TKU329323 TUQ329320:TUQ329323 UEM329320:UEM329323 UOI329320:UOI329323 UYE329320:UYE329323 VIA329320:VIA329323 VRW329320:VRW329323 WBS329320:WBS329323 WLO329320:WLO329323 WVK329320:WVK329323 D394857:D394860 IY394856:IY394859 SU394856:SU394859 ACQ394856:ACQ394859 AMM394856:AMM394859 AWI394856:AWI394859 BGE394856:BGE394859 BQA394856:BQA394859 BZW394856:BZW394859 CJS394856:CJS394859 CTO394856:CTO394859 DDK394856:DDK394859 DNG394856:DNG394859 DXC394856:DXC394859 EGY394856:EGY394859 EQU394856:EQU394859 FAQ394856:FAQ394859 FKM394856:FKM394859 FUI394856:FUI394859 GEE394856:GEE394859 GOA394856:GOA394859 GXW394856:GXW394859 HHS394856:HHS394859 HRO394856:HRO394859 IBK394856:IBK394859 ILG394856:ILG394859 IVC394856:IVC394859 JEY394856:JEY394859 JOU394856:JOU394859 JYQ394856:JYQ394859 KIM394856:KIM394859 KSI394856:KSI394859 LCE394856:LCE394859 LMA394856:LMA394859 LVW394856:LVW394859 MFS394856:MFS394859 MPO394856:MPO394859 MZK394856:MZK394859 NJG394856:NJG394859 NTC394856:NTC394859 OCY394856:OCY394859 OMU394856:OMU394859 OWQ394856:OWQ394859 PGM394856:PGM394859 PQI394856:PQI394859 QAE394856:QAE394859 QKA394856:QKA394859 QTW394856:QTW394859 RDS394856:RDS394859 RNO394856:RNO394859 RXK394856:RXK394859 SHG394856:SHG394859 SRC394856:SRC394859 TAY394856:TAY394859 TKU394856:TKU394859 TUQ394856:TUQ394859 UEM394856:UEM394859 UOI394856:UOI394859 UYE394856:UYE394859 VIA394856:VIA394859 VRW394856:VRW394859 WBS394856:WBS394859 WLO394856:WLO394859 WVK394856:WVK394859 D460393:D460396 IY460392:IY460395 SU460392:SU460395 ACQ460392:ACQ460395 AMM460392:AMM460395 AWI460392:AWI460395 BGE460392:BGE460395 BQA460392:BQA460395 BZW460392:BZW460395 CJS460392:CJS460395 CTO460392:CTO460395 DDK460392:DDK460395 DNG460392:DNG460395 DXC460392:DXC460395 EGY460392:EGY460395 EQU460392:EQU460395 FAQ460392:FAQ460395 FKM460392:FKM460395 FUI460392:FUI460395 GEE460392:GEE460395 GOA460392:GOA460395 GXW460392:GXW460395 HHS460392:HHS460395 HRO460392:HRO460395 IBK460392:IBK460395 ILG460392:ILG460395 IVC460392:IVC460395 JEY460392:JEY460395 JOU460392:JOU460395 JYQ460392:JYQ460395 KIM460392:KIM460395 KSI460392:KSI460395 LCE460392:LCE460395 LMA460392:LMA460395 LVW460392:LVW460395 MFS460392:MFS460395 MPO460392:MPO460395 MZK460392:MZK460395 NJG460392:NJG460395 NTC460392:NTC460395 OCY460392:OCY460395 OMU460392:OMU460395 OWQ460392:OWQ460395 PGM460392:PGM460395 PQI460392:PQI460395 QAE460392:QAE460395 QKA460392:QKA460395 QTW460392:QTW460395 RDS460392:RDS460395 RNO460392:RNO460395 RXK460392:RXK460395 SHG460392:SHG460395 SRC460392:SRC460395 TAY460392:TAY460395 TKU460392:TKU460395 TUQ460392:TUQ460395 UEM460392:UEM460395 UOI460392:UOI460395 UYE460392:UYE460395 VIA460392:VIA460395 VRW460392:VRW460395 WBS460392:WBS460395 WLO460392:WLO460395 WVK460392:WVK460395 D525929:D525932 IY525928:IY525931 SU525928:SU525931 ACQ525928:ACQ525931 AMM525928:AMM525931 AWI525928:AWI525931 BGE525928:BGE525931 BQA525928:BQA525931 BZW525928:BZW525931 CJS525928:CJS525931 CTO525928:CTO525931 DDK525928:DDK525931 DNG525928:DNG525931 DXC525928:DXC525931 EGY525928:EGY525931 EQU525928:EQU525931 FAQ525928:FAQ525931 FKM525928:FKM525931 FUI525928:FUI525931 GEE525928:GEE525931 GOA525928:GOA525931 GXW525928:GXW525931 HHS525928:HHS525931 HRO525928:HRO525931 IBK525928:IBK525931 ILG525928:ILG525931 IVC525928:IVC525931 JEY525928:JEY525931 JOU525928:JOU525931 JYQ525928:JYQ525931 KIM525928:KIM525931 KSI525928:KSI525931 LCE525928:LCE525931 LMA525928:LMA525931 LVW525928:LVW525931 MFS525928:MFS525931 MPO525928:MPO525931 MZK525928:MZK525931 NJG525928:NJG525931 NTC525928:NTC525931 OCY525928:OCY525931 OMU525928:OMU525931 OWQ525928:OWQ525931 PGM525928:PGM525931 PQI525928:PQI525931 QAE525928:QAE525931 QKA525928:QKA525931 QTW525928:QTW525931 RDS525928:RDS525931 RNO525928:RNO525931 RXK525928:RXK525931 SHG525928:SHG525931 SRC525928:SRC525931 TAY525928:TAY525931 TKU525928:TKU525931 TUQ525928:TUQ525931 UEM525928:UEM525931 UOI525928:UOI525931 UYE525928:UYE525931 VIA525928:VIA525931 VRW525928:VRW525931 WBS525928:WBS525931 WLO525928:WLO525931 WVK525928:WVK525931 D591465:D591468 IY591464:IY591467 SU591464:SU591467 ACQ591464:ACQ591467 AMM591464:AMM591467 AWI591464:AWI591467 BGE591464:BGE591467 BQA591464:BQA591467 BZW591464:BZW591467 CJS591464:CJS591467 CTO591464:CTO591467 DDK591464:DDK591467 DNG591464:DNG591467 DXC591464:DXC591467 EGY591464:EGY591467 EQU591464:EQU591467 FAQ591464:FAQ591467 FKM591464:FKM591467 FUI591464:FUI591467 GEE591464:GEE591467 GOA591464:GOA591467 GXW591464:GXW591467 HHS591464:HHS591467 HRO591464:HRO591467 IBK591464:IBK591467 ILG591464:ILG591467 IVC591464:IVC591467 JEY591464:JEY591467 JOU591464:JOU591467 JYQ591464:JYQ591467 KIM591464:KIM591467 KSI591464:KSI591467 LCE591464:LCE591467 LMA591464:LMA591467 LVW591464:LVW591467 MFS591464:MFS591467 MPO591464:MPO591467 MZK591464:MZK591467 NJG591464:NJG591467 NTC591464:NTC591467 OCY591464:OCY591467 OMU591464:OMU591467 OWQ591464:OWQ591467 PGM591464:PGM591467 PQI591464:PQI591467 QAE591464:QAE591467 QKA591464:QKA591467 QTW591464:QTW591467 RDS591464:RDS591467 RNO591464:RNO591467 RXK591464:RXK591467 SHG591464:SHG591467 SRC591464:SRC591467 TAY591464:TAY591467 TKU591464:TKU591467 TUQ591464:TUQ591467 UEM591464:UEM591467 UOI591464:UOI591467 UYE591464:UYE591467 VIA591464:VIA591467 VRW591464:VRW591467 WBS591464:WBS591467 WLO591464:WLO591467 WVK591464:WVK591467 D657001:D657004 IY657000:IY657003 SU657000:SU657003 ACQ657000:ACQ657003 AMM657000:AMM657003 AWI657000:AWI657003 BGE657000:BGE657003 BQA657000:BQA657003 BZW657000:BZW657003 CJS657000:CJS657003 CTO657000:CTO657003 DDK657000:DDK657003 DNG657000:DNG657003 DXC657000:DXC657003 EGY657000:EGY657003 EQU657000:EQU657003 FAQ657000:FAQ657003 FKM657000:FKM657003 FUI657000:FUI657003 GEE657000:GEE657003 GOA657000:GOA657003 GXW657000:GXW657003 HHS657000:HHS657003 HRO657000:HRO657003 IBK657000:IBK657003 ILG657000:ILG657003 IVC657000:IVC657003 JEY657000:JEY657003 JOU657000:JOU657003 JYQ657000:JYQ657003 KIM657000:KIM657003 KSI657000:KSI657003 LCE657000:LCE657003 LMA657000:LMA657003 LVW657000:LVW657003 MFS657000:MFS657003 MPO657000:MPO657003 MZK657000:MZK657003 NJG657000:NJG657003 NTC657000:NTC657003 OCY657000:OCY657003 OMU657000:OMU657003 OWQ657000:OWQ657003 PGM657000:PGM657003 PQI657000:PQI657003 QAE657000:QAE657003 QKA657000:QKA657003 QTW657000:QTW657003 RDS657000:RDS657003 RNO657000:RNO657003 RXK657000:RXK657003 SHG657000:SHG657003 SRC657000:SRC657003 TAY657000:TAY657003 TKU657000:TKU657003 TUQ657000:TUQ657003 UEM657000:UEM657003 UOI657000:UOI657003 UYE657000:UYE657003 VIA657000:VIA657003 VRW657000:VRW657003 WBS657000:WBS657003 WLO657000:WLO657003 WVK657000:WVK657003 D722537:D722540 IY722536:IY722539 SU722536:SU722539 ACQ722536:ACQ722539 AMM722536:AMM722539 AWI722536:AWI722539 BGE722536:BGE722539 BQA722536:BQA722539 BZW722536:BZW722539 CJS722536:CJS722539 CTO722536:CTO722539 DDK722536:DDK722539 DNG722536:DNG722539 DXC722536:DXC722539 EGY722536:EGY722539 EQU722536:EQU722539 FAQ722536:FAQ722539 FKM722536:FKM722539 FUI722536:FUI722539 GEE722536:GEE722539 GOA722536:GOA722539 GXW722536:GXW722539 HHS722536:HHS722539 HRO722536:HRO722539 IBK722536:IBK722539 ILG722536:ILG722539 IVC722536:IVC722539 JEY722536:JEY722539 JOU722536:JOU722539 JYQ722536:JYQ722539 KIM722536:KIM722539 KSI722536:KSI722539 LCE722536:LCE722539 LMA722536:LMA722539 LVW722536:LVW722539 MFS722536:MFS722539 MPO722536:MPO722539 MZK722536:MZK722539 NJG722536:NJG722539 NTC722536:NTC722539 OCY722536:OCY722539 OMU722536:OMU722539 OWQ722536:OWQ722539 PGM722536:PGM722539 PQI722536:PQI722539 QAE722536:QAE722539 QKA722536:QKA722539 QTW722536:QTW722539 RDS722536:RDS722539 RNO722536:RNO722539 RXK722536:RXK722539 SHG722536:SHG722539 SRC722536:SRC722539 TAY722536:TAY722539 TKU722536:TKU722539 TUQ722536:TUQ722539 UEM722536:UEM722539 UOI722536:UOI722539 UYE722536:UYE722539 VIA722536:VIA722539 VRW722536:VRW722539 WBS722536:WBS722539 WLO722536:WLO722539 WVK722536:WVK722539 D788073:D788076 IY788072:IY788075 SU788072:SU788075 ACQ788072:ACQ788075 AMM788072:AMM788075 AWI788072:AWI788075 BGE788072:BGE788075 BQA788072:BQA788075 BZW788072:BZW788075 CJS788072:CJS788075 CTO788072:CTO788075 DDK788072:DDK788075 DNG788072:DNG788075 DXC788072:DXC788075 EGY788072:EGY788075 EQU788072:EQU788075 FAQ788072:FAQ788075 FKM788072:FKM788075 FUI788072:FUI788075 GEE788072:GEE788075 GOA788072:GOA788075 GXW788072:GXW788075 HHS788072:HHS788075 HRO788072:HRO788075 IBK788072:IBK788075 ILG788072:ILG788075 IVC788072:IVC788075 JEY788072:JEY788075 JOU788072:JOU788075 JYQ788072:JYQ788075 KIM788072:KIM788075 KSI788072:KSI788075 LCE788072:LCE788075 LMA788072:LMA788075 LVW788072:LVW788075 MFS788072:MFS788075 MPO788072:MPO788075 MZK788072:MZK788075 NJG788072:NJG788075 NTC788072:NTC788075 OCY788072:OCY788075 OMU788072:OMU788075 OWQ788072:OWQ788075 PGM788072:PGM788075 PQI788072:PQI788075 QAE788072:QAE788075 QKA788072:QKA788075 QTW788072:QTW788075 RDS788072:RDS788075 RNO788072:RNO788075 RXK788072:RXK788075 SHG788072:SHG788075 SRC788072:SRC788075 TAY788072:TAY788075 TKU788072:TKU788075 TUQ788072:TUQ788075 UEM788072:UEM788075 UOI788072:UOI788075 UYE788072:UYE788075 VIA788072:VIA788075 VRW788072:VRW788075 WBS788072:WBS788075 WLO788072:WLO788075 WVK788072:WVK788075 D853609:D853612 IY853608:IY853611 SU853608:SU853611 ACQ853608:ACQ853611 AMM853608:AMM853611 AWI853608:AWI853611 BGE853608:BGE853611 BQA853608:BQA853611 BZW853608:BZW853611 CJS853608:CJS853611 CTO853608:CTO853611 DDK853608:DDK853611 DNG853608:DNG853611 DXC853608:DXC853611 EGY853608:EGY853611 EQU853608:EQU853611 FAQ853608:FAQ853611 FKM853608:FKM853611 FUI853608:FUI853611 GEE853608:GEE853611 GOA853608:GOA853611 GXW853608:GXW853611 HHS853608:HHS853611 HRO853608:HRO853611 IBK853608:IBK853611 ILG853608:ILG853611 IVC853608:IVC853611 JEY853608:JEY853611 JOU853608:JOU853611 JYQ853608:JYQ853611 KIM853608:KIM853611 KSI853608:KSI853611 LCE853608:LCE853611 LMA853608:LMA853611 LVW853608:LVW853611 MFS853608:MFS853611 MPO853608:MPO853611 MZK853608:MZK853611 NJG853608:NJG853611 NTC853608:NTC853611 OCY853608:OCY853611 OMU853608:OMU853611 OWQ853608:OWQ853611 PGM853608:PGM853611 PQI853608:PQI853611 QAE853608:QAE853611 QKA853608:QKA853611 QTW853608:QTW853611 RDS853608:RDS853611 RNO853608:RNO853611 RXK853608:RXK853611 SHG853608:SHG853611 SRC853608:SRC853611 TAY853608:TAY853611 TKU853608:TKU853611 TUQ853608:TUQ853611 UEM853608:UEM853611 UOI853608:UOI853611 UYE853608:UYE853611 VIA853608:VIA853611 VRW853608:VRW853611 WBS853608:WBS853611 WLO853608:WLO853611 WVK853608:WVK853611 D919145:D919148 IY919144:IY919147 SU919144:SU919147 ACQ919144:ACQ919147 AMM919144:AMM919147 AWI919144:AWI919147 BGE919144:BGE919147 BQA919144:BQA919147 BZW919144:BZW919147 CJS919144:CJS919147 CTO919144:CTO919147 DDK919144:DDK919147 DNG919144:DNG919147 DXC919144:DXC919147 EGY919144:EGY919147 EQU919144:EQU919147 FAQ919144:FAQ919147 FKM919144:FKM919147 FUI919144:FUI919147 GEE919144:GEE919147 GOA919144:GOA919147 GXW919144:GXW919147 HHS919144:HHS919147 HRO919144:HRO919147 IBK919144:IBK919147 ILG919144:ILG919147 IVC919144:IVC919147 JEY919144:JEY919147 JOU919144:JOU919147 JYQ919144:JYQ919147 KIM919144:KIM919147 KSI919144:KSI919147 LCE919144:LCE919147 LMA919144:LMA919147 LVW919144:LVW919147 MFS919144:MFS919147 MPO919144:MPO919147 MZK919144:MZK919147 NJG919144:NJG919147 NTC919144:NTC919147 OCY919144:OCY919147 OMU919144:OMU919147 OWQ919144:OWQ919147 PGM919144:PGM919147 PQI919144:PQI919147 QAE919144:QAE919147 QKA919144:QKA919147 QTW919144:QTW919147 RDS919144:RDS919147 RNO919144:RNO919147 RXK919144:RXK919147 SHG919144:SHG919147 SRC919144:SRC919147 TAY919144:TAY919147 TKU919144:TKU919147 TUQ919144:TUQ919147 UEM919144:UEM919147 UOI919144:UOI919147 UYE919144:UYE919147 VIA919144:VIA919147 VRW919144:VRW919147 WBS919144:WBS919147 WLO919144:WLO919147 WVK919144:WVK919147 D984681:D984684 IY984680:IY984683 SU984680:SU984683 ACQ984680:ACQ984683 AMM984680:AMM984683 AWI984680:AWI984683 BGE984680:BGE984683 BQA984680:BQA984683 BZW984680:BZW984683 CJS984680:CJS984683 CTO984680:CTO984683 DDK984680:DDK984683 DNG984680:DNG984683 DXC984680:DXC984683 EGY984680:EGY984683 EQU984680:EQU984683 FAQ984680:FAQ984683 FKM984680:FKM984683 FUI984680:FUI984683 GEE984680:GEE984683 GOA984680:GOA984683 GXW984680:GXW984683 HHS984680:HHS984683 HRO984680:HRO984683 IBK984680:IBK984683 ILG984680:ILG984683 IVC984680:IVC984683 JEY984680:JEY984683 JOU984680:JOU984683 JYQ984680:JYQ984683 KIM984680:KIM984683 KSI984680:KSI984683 LCE984680:LCE984683 LMA984680:LMA984683 LVW984680:LVW984683 MFS984680:MFS984683 MPO984680:MPO984683 MZK984680:MZK984683 NJG984680:NJG984683 NTC984680:NTC984683 OCY984680:OCY984683 OMU984680:OMU984683 OWQ984680:OWQ984683 PGM984680:PGM984683 PQI984680:PQI984683 QAE984680:QAE984683 QKA984680:QKA984683 QTW984680:QTW984683 RDS984680:RDS984683 RNO984680:RNO984683 RXK984680:RXK984683 SHG984680:SHG984683 SRC984680:SRC984683 TAY984680:TAY984683 TKU984680:TKU984683 TUQ984680:TUQ984683 UEM984680:UEM984683 UOI984680:UOI984683 UYE984680:UYE984683 VIA984680:VIA984683 VRW984680:VRW984683 WBS984680:WBS984683 WLO984680:WLO984683 WVK984680:WVK984683 C67182:C67183 IX67181:IX67182 ST67181:ST67182 ACP67181:ACP67182 AML67181:AML67182 AWH67181:AWH67182 BGD67181:BGD67182 BPZ67181:BPZ67182 BZV67181:BZV67182 CJR67181:CJR67182 CTN67181:CTN67182 DDJ67181:DDJ67182 DNF67181:DNF67182 DXB67181:DXB67182 EGX67181:EGX67182 EQT67181:EQT67182 FAP67181:FAP67182 FKL67181:FKL67182 FUH67181:FUH67182 GED67181:GED67182 GNZ67181:GNZ67182 GXV67181:GXV67182 HHR67181:HHR67182 HRN67181:HRN67182 IBJ67181:IBJ67182 ILF67181:ILF67182 IVB67181:IVB67182 JEX67181:JEX67182 JOT67181:JOT67182 JYP67181:JYP67182 KIL67181:KIL67182 KSH67181:KSH67182 LCD67181:LCD67182 LLZ67181:LLZ67182 LVV67181:LVV67182 MFR67181:MFR67182 MPN67181:MPN67182 MZJ67181:MZJ67182 NJF67181:NJF67182 NTB67181:NTB67182 OCX67181:OCX67182 OMT67181:OMT67182 OWP67181:OWP67182 PGL67181:PGL67182 PQH67181:PQH67182 QAD67181:QAD67182 QJZ67181:QJZ67182 QTV67181:QTV67182 RDR67181:RDR67182 RNN67181:RNN67182 RXJ67181:RXJ67182 SHF67181:SHF67182 SRB67181:SRB67182 TAX67181:TAX67182 TKT67181:TKT67182 TUP67181:TUP67182 UEL67181:UEL67182 UOH67181:UOH67182 UYD67181:UYD67182 VHZ67181:VHZ67182 VRV67181:VRV67182 WBR67181:WBR67182 WLN67181:WLN67182 WVJ67181:WVJ67182 C132718:C132719 IX132717:IX132718 ST132717:ST132718 ACP132717:ACP132718 AML132717:AML132718 AWH132717:AWH132718 BGD132717:BGD132718 BPZ132717:BPZ132718 BZV132717:BZV132718 CJR132717:CJR132718 CTN132717:CTN132718 DDJ132717:DDJ132718 DNF132717:DNF132718 DXB132717:DXB132718 EGX132717:EGX132718 EQT132717:EQT132718 FAP132717:FAP132718 FKL132717:FKL132718 FUH132717:FUH132718 GED132717:GED132718 GNZ132717:GNZ132718 GXV132717:GXV132718 HHR132717:HHR132718 HRN132717:HRN132718 IBJ132717:IBJ132718 ILF132717:ILF132718 IVB132717:IVB132718 JEX132717:JEX132718 JOT132717:JOT132718 JYP132717:JYP132718 KIL132717:KIL132718 KSH132717:KSH132718 LCD132717:LCD132718 LLZ132717:LLZ132718 LVV132717:LVV132718 MFR132717:MFR132718 MPN132717:MPN132718 MZJ132717:MZJ132718 NJF132717:NJF132718 NTB132717:NTB132718 OCX132717:OCX132718 OMT132717:OMT132718 OWP132717:OWP132718 PGL132717:PGL132718 PQH132717:PQH132718 QAD132717:QAD132718 QJZ132717:QJZ132718 QTV132717:QTV132718 RDR132717:RDR132718 RNN132717:RNN132718 RXJ132717:RXJ132718 SHF132717:SHF132718 SRB132717:SRB132718 TAX132717:TAX132718 TKT132717:TKT132718 TUP132717:TUP132718 UEL132717:UEL132718 UOH132717:UOH132718 UYD132717:UYD132718 VHZ132717:VHZ132718 VRV132717:VRV132718 WBR132717:WBR132718 WLN132717:WLN132718 WVJ132717:WVJ132718 C198254:C198255 IX198253:IX198254 ST198253:ST198254 ACP198253:ACP198254 AML198253:AML198254 AWH198253:AWH198254 BGD198253:BGD198254 BPZ198253:BPZ198254 BZV198253:BZV198254 CJR198253:CJR198254 CTN198253:CTN198254 DDJ198253:DDJ198254 DNF198253:DNF198254 DXB198253:DXB198254 EGX198253:EGX198254 EQT198253:EQT198254 FAP198253:FAP198254 FKL198253:FKL198254 FUH198253:FUH198254 GED198253:GED198254 GNZ198253:GNZ198254 GXV198253:GXV198254 HHR198253:HHR198254 HRN198253:HRN198254 IBJ198253:IBJ198254 ILF198253:ILF198254 IVB198253:IVB198254 JEX198253:JEX198254 JOT198253:JOT198254 JYP198253:JYP198254 KIL198253:KIL198254 KSH198253:KSH198254 LCD198253:LCD198254 LLZ198253:LLZ198254 LVV198253:LVV198254 MFR198253:MFR198254 MPN198253:MPN198254 MZJ198253:MZJ198254 NJF198253:NJF198254 NTB198253:NTB198254 OCX198253:OCX198254 OMT198253:OMT198254 OWP198253:OWP198254 PGL198253:PGL198254 PQH198253:PQH198254 QAD198253:QAD198254 QJZ198253:QJZ198254 QTV198253:QTV198254 RDR198253:RDR198254 RNN198253:RNN198254 RXJ198253:RXJ198254 SHF198253:SHF198254 SRB198253:SRB198254 TAX198253:TAX198254 TKT198253:TKT198254 TUP198253:TUP198254 UEL198253:UEL198254 UOH198253:UOH198254 UYD198253:UYD198254 VHZ198253:VHZ198254 VRV198253:VRV198254 WBR198253:WBR198254 WLN198253:WLN198254 WVJ198253:WVJ198254 C263790:C263791 IX263789:IX263790 ST263789:ST263790 ACP263789:ACP263790 AML263789:AML263790 AWH263789:AWH263790 BGD263789:BGD263790 BPZ263789:BPZ263790 BZV263789:BZV263790 CJR263789:CJR263790 CTN263789:CTN263790 DDJ263789:DDJ263790 DNF263789:DNF263790 DXB263789:DXB263790 EGX263789:EGX263790 EQT263789:EQT263790 FAP263789:FAP263790 FKL263789:FKL263790 FUH263789:FUH263790 GED263789:GED263790 GNZ263789:GNZ263790 GXV263789:GXV263790 HHR263789:HHR263790 HRN263789:HRN263790 IBJ263789:IBJ263790 ILF263789:ILF263790 IVB263789:IVB263790 JEX263789:JEX263790 JOT263789:JOT263790 JYP263789:JYP263790 KIL263789:KIL263790 KSH263789:KSH263790 LCD263789:LCD263790 LLZ263789:LLZ263790 LVV263789:LVV263790 MFR263789:MFR263790 MPN263789:MPN263790 MZJ263789:MZJ263790 NJF263789:NJF263790 NTB263789:NTB263790 OCX263789:OCX263790 OMT263789:OMT263790 OWP263789:OWP263790 PGL263789:PGL263790 PQH263789:PQH263790 QAD263789:QAD263790 QJZ263789:QJZ263790 QTV263789:QTV263790 RDR263789:RDR263790 RNN263789:RNN263790 RXJ263789:RXJ263790 SHF263789:SHF263790 SRB263789:SRB263790 TAX263789:TAX263790 TKT263789:TKT263790 TUP263789:TUP263790 UEL263789:UEL263790 UOH263789:UOH263790 UYD263789:UYD263790 VHZ263789:VHZ263790 VRV263789:VRV263790 WBR263789:WBR263790 WLN263789:WLN263790 WVJ263789:WVJ263790 C329326:C329327 IX329325:IX329326 ST329325:ST329326 ACP329325:ACP329326 AML329325:AML329326 AWH329325:AWH329326 BGD329325:BGD329326 BPZ329325:BPZ329326 BZV329325:BZV329326 CJR329325:CJR329326 CTN329325:CTN329326 DDJ329325:DDJ329326 DNF329325:DNF329326 DXB329325:DXB329326 EGX329325:EGX329326 EQT329325:EQT329326 FAP329325:FAP329326 FKL329325:FKL329326 FUH329325:FUH329326 GED329325:GED329326 GNZ329325:GNZ329326 GXV329325:GXV329326 HHR329325:HHR329326 HRN329325:HRN329326 IBJ329325:IBJ329326 ILF329325:ILF329326 IVB329325:IVB329326 JEX329325:JEX329326 JOT329325:JOT329326 JYP329325:JYP329326 KIL329325:KIL329326 KSH329325:KSH329326 LCD329325:LCD329326 LLZ329325:LLZ329326 LVV329325:LVV329326 MFR329325:MFR329326 MPN329325:MPN329326 MZJ329325:MZJ329326 NJF329325:NJF329326 NTB329325:NTB329326 OCX329325:OCX329326 OMT329325:OMT329326 OWP329325:OWP329326 PGL329325:PGL329326 PQH329325:PQH329326 QAD329325:QAD329326 QJZ329325:QJZ329326 QTV329325:QTV329326 RDR329325:RDR329326 RNN329325:RNN329326 RXJ329325:RXJ329326 SHF329325:SHF329326 SRB329325:SRB329326 TAX329325:TAX329326 TKT329325:TKT329326 TUP329325:TUP329326 UEL329325:UEL329326 UOH329325:UOH329326 UYD329325:UYD329326 VHZ329325:VHZ329326 VRV329325:VRV329326 WBR329325:WBR329326 WLN329325:WLN329326 WVJ329325:WVJ329326 C394862:C394863 IX394861:IX394862 ST394861:ST394862 ACP394861:ACP394862 AML394861:AML394862 AWH394861:AWH394862 BGD394861:BGD394862 BPZ394861:BPZ394862 BZV394861:BZV394862 CJR394861:CJR394862 CTN394861:CTN394862 DDJ394861:DDJ394862 DNF394861:DNF394862 DXB394861:DXB394862 EGX394861:EGX394862 EQT394861:EQT394862 FAP394861:FAP394862 FKL394861:FKL394862 FUH394861:FUH394862 GED394861:GED394862 GNZ394861:GNZ394862 GXV394861:GXV394862 HHR394861:HHR394862 HRN394861:HRN394862 IBJ394861:IBJ394862 ILF394861:ILF394862 IVB394861:IVB394862 JEX394861:JEX394862 JOT394861:JOT394862 JYP394861:JYP394862 KIL394861:KIL394862 KSH394861:KSH394862 LCD394861:LCD394862 LLZ394861:LLZ394862 LVV394861:LVV394862 MFR394861:MFR394862 MPN394861:MPN394862 MZJ394861:MZJ394862 NJF394861:NJF394862 NTB394861:NTB394862 OCX394861:OCX394862 OMT394861:OMT394862 OWP394861:OWP394862 PGL394861:PGL394862 PQH394861:PQH394862 QAD394861:QAD394862 QJZ394861:QJZ394862 QTV394861:QTV394862 RDR394861:RDR394862 RNN394861:RNN394862 RXJ394861:RXJ394862 SHF394861:SHF394862 SRB394861:SRB394862 TAX394861:TAX394862 TKT394861:TKT394862 TUP394861:TUP394862 UEL394861:UEL394862 UOH394861:UOH394862 UYD394861:UYD394862 VHZ394861:VHZ394862 VRV394861:VRV394862 WBR394861:WBR394862 WLN394861:WLN394862 WVJ394861:WVJ394862 C460398:C460399 IX460397:IX460398 ST460397:ST460398 ACP460397:ACP460398 AML460397:AML460398 AWH460397:AWH460398 BGD460397:BGD460398 BPZ460397:BPZ460398 BZV460397:BZV460398 CJR460397:CJR460398 CTN460397:CTN460398 DDJ460397:DDJ460398 DNF460397:DNF460398 DXB460397:DXB460398 EGX460397:EGX460398 EQT460397:EQT460398 FAP460397:FAP460398 FKL460397:FKL460398 FUH460397:FUH460398 GED460397:GED460398 GNZ460397:GNZ460398 GXV460397:GXV460398 HHR460397:HHR460398 HRN460397:HRN460398 IBJ460397:IBJ460398 ILF460397:ILF460398 IVB460397:IVB460398 JEX460397:JEX460398 JOT460397:JOT460398 JYP460397:JYP460398 KIL460397:KIL460398 KSH460397:KSH460398 LCD460397:LCD460398 LLZ460397:LLZ460398 LVV460397:LVV460398 MFR460397:MFR460398 MPN460397:MPN460398 MZJ460397:MZJ460398 NJF460397:NJF460398 NTB460397:NTB460398 OCX460397:OCX460398 OMT460397:OMT460398 OWP460397:OWP460398 PGL460397:PGL460398 PQH460397:PQH460398 QAD460397:QAD460398 QJZ460397:QJZ460398 QTV460397:QTV460398 RDR460397:RDR460398 RNN460397:RNN460398 RXJ460397:RXJ460398 SHF460397:SHF460398 SRB460397:SRB460398 TAX460397:TAX460398 TKT460397:TKT460398 TUP460397:TUP460398 UEL460397:UEL460398 UOH460397:UOH460398 UYD460397:UYD460398 VHZ460397:VHZ460398 VRV460397:VRV460398 WBR460397:WBR460398 WLN460397:WLN460398 WVJ460397:WVJ460398 C525934:C525935 IX525933:IX525934 ST525933:ST525934 ACP525933:ACP525934 AML525933:AML525934 AWH525933:AWH525934 BGD525933:BGD525934 BPZ525933:BPZ525934 BZV525933:BZV525934 CJR525933:CJR525934 CTN525933:CTN525934 DDJ525933:DDJ525934 DNF525933:DNF525934 DXB525933:DXB525934 EGX525933:EGX525934 EQT525933:EQT525934 FAP525933:FAP525934 FKL525933:FKL525934 FUH525933:FUH525934 GED525933:GED525934 GNZ525933:GNZ525934 GXV525933:GXV525934 HHR525933:HHR525934 HRN525933:HRN525934 IBJ525933:IBJ525934 ILF525933:ILF525934 IVB525933:IVB525934 JEX525933:JEX525934 JOT525933:JOT525934 JYP525933:JYP525934 KIL525933:KIL525934 KSH525933:KSH525934 LCD525933:LCD525934 LLZ525933:LLZ525934 LVV525933:LVV525934 MFR525933:MFR525934 MPN525933:MPN525934 MZJ525933:MZJ525934 NJF525933:NJF525934 NTB525933:NTB525934 OCX525933:OCX525934 OMT525933:OMT525934 OWP525933:OWP525934 PGL525933:PGL525934 PQH525933:PQH525934 QAD525933:QAD525934 QJZ525933:QJZ525934 QTV525933:QTV525934 RDR525933:RDR525934 RNN525933:RNN525934 RXJ525933:RXJ525934 SHF525933:SHF525934 SRB525933:SRB525934 TAX525933:TAX525934 TKT525933:TKT525934 TUP525933:TUP525934 UEL525933:UEL525934 UOH525933:UOH525934 UYD525933:UYD525934 VHZ525933:VHZ525934 VRV525933:VRV525934 WBR525933:WBR525934 WLN525933:WLN525934 WVJ525933:WVJ525934 C591470:C591471 IX591469:IX591470 ST591469:ST591470 ACP591469:ACP591470 AML591469:AML591470 AWH591469:AWH591470 BGD591469:BGD591470 BPZ591469:BPZ591470 BZV591469:BZV591470 CJR591469:CJR591470 CTN591469:CTN591470 DDJ591469:DDJ591470 DNF591469:DNF591470 DXB591469:DXB591470 EGX591469:EGX591470 EQT591469:EQT591470 FAP591469:FAP591470 FKL591469:FKL591470 FUH591469:FUH591470 GED591469:GED591470 GNZ591469:GNZ591470 GXV591469:GXV591470 HHR591469:HHR591470 HRN591469:HRN591470 IBJ591469:IBJ591470 ILF591469:ILF591470 IVB591469:IVB591470 JEX591469:JEX591470 JOT591469:JOT591470 JYP591469:JYP591470 KIL591469:KIL591470 KSH591469:KSH591470 LCD591469:LCD591470 LLZ591469:LLZ591470 LVV591469:LVV591470 MFR591469:MFR591470 MPN591469:MPN591470 MZJ591469:MZJ591470 NJF591469:NJF591470 NTB591469:NTB591470 OCX591469:OCX591470 OMT591469:OMT591470 OWP591469:OWP591470 PGL591469:PGL591470 PQH591469:PQH591470 QAD591469:QAD591470 QJZ591469:QJZ591470 QTV591469:QTV591470 RDR591469:RDR591470 RNN591469:RNN591470 RXJ591469:RXJ591470 SHF591469:SHF591470 SRB591469:SRB591470 TAX591469:TAX591470 TKT591469:TKT591470 TUP591469:TUP591470 UEL591469:UEL591470 UOH591469:UOH591470 UYD591469:UYD591470 VHZ591469:VHZ591470 VRV591469:VRV591470 WBR591469:WBR591470 WLN591469:WLN591470 WVJ591469:WVJ591470 C657006:C657007 IX657005:IX657006 ST657005:ST657006 ACP657005:ACP657006 AML657005:AML657006 AWH657005:AWH657006 BGD657005:BGD657006 BPZ657005:BPZ657006 BZV657005:BZV657006 CJR657005:CJR657006 CTN657005:CTN657006 DDJ657005:DDJ657006 DNF657005:DNF657006 DXB657005:DXB657006 EGX657005:EGX657006 EQT657005:EQT657006 FAP657005:FAP657006 FKL657005:FKL657006 FUH657005:FUH657006 GED657005:GED657006 GNZ657005:GNZ657006 GXV657005:GXV657006 HHR657005:HHR657006 HRN657005:HRN657006 IBJ657005:IBJ657006 ILF657005:ILF657006 IVB657005:IVB657006 JEX657005:JEX657006 JOT657005:JOT657006 JYP657005:JYP657006 KIL657005:KIL657006 KSH657005:KSH657006 LCD657005:LCD657006 LLZ657005:LLZ657006 LVV657005:LVV657006 MFR657005:MFR657006 MPN657005:MPN657006 MZJ657005:MZJ657006 NJF657005:NJF657006 NTB657005:NTB657006 OCX657005:OCX657006 OMT657005:OMT657006 OWP657005:OWP657006 PGL657005:PGL657006 PQH657005:PQH657006 QAD657005:QAD657006 QJZ657005:QJZ657006 QTV657005:QTV657006 RDR657005:RDR657006 RNN657005:RNN657006 RXJ657005:RXJ657006 SHF657005:SHF657006 SRB657005:SRB657006 TAX657005:TAX657006 TKT657005:TKT657006 TUP657005:TUP657006 UEL657005:UEL657006 UOH657005:UOH657006 UYD657005:UYD657006 VHZ657005:VHZ657006 VRV657005:VRV657006 WBR657005:WBR657006 WLN657005:WLN657006 WVJ657005:WVJ657006 C722542:C722543 IX722541:IX722542 ST722541:ST722542 ACP722541:ACP722542 AML722541:AML722542 AWH722541:AWH722542 BGD722541:BGD722542 BPZ722541:BPZ722542 BZV722541:BZV722542 CJR722541:CJR722542 CTN722541:CTN722542 DDJ722541:DDJ722542 DNF722541:DNF722542 DXB722541:DXB722542 EGX722541:EGX722542 EQT722541:EQT722542 FAP722541:FAP722542 FKL722541:FKL722542 FUH722541:FUH722542 GED722541:GED722542 GNZ722541:GNZ722542 GXV722541:GXV722542 HHR722541:HHR722542 HRN722541:HRN722542 IBJ722541:IBJ722542 ILF722541:ILF722542 IVB722541:IVB722542 JEX722541:JEX722542 JOT722541:JOT722542 JYP722541:JYP722542 KIL722541:KIL722542 KSH722541:KSH722542 LCD722541:LCD722542 LLZ722541:LLZ722542 LVV722541:LVV722542 MFR722541:MFR722542 MPN722541:MPN722542 MZJ722541:MZJ722542 NJF722541:NJF722542 NTB722541:NTB722542 OCX722541:OCX722542 OMT722541:OMT722542 OWP722541:OWP722542 PGL722541:PGL722542 PQH722541:PQH722542 QAD722541:QAD722542 QJZ722541:QJZ722542 QTV722541:QTV722542 RDR722541:RDR722542 RNN722541:RNN722542 RXJ722541:RXJ722542 SHF722541:SHF722542 SRB722541:SRB722542 TAX722541:TAX722542 TKT722541:TKT722542 TUP722541:TUP722542 UEL722541:UEL722542 UOH722541:UOH722542 UYD722541:UYD722542 VHZ722541:VHZ722542 VRV722541:VRV722542 WBR722541:WBR722542 WLN722541:WLN722542 WVJ722541:WVJ722542 C788078:C788079 IX788077:IX788078 ST788077:ST788078 ACP788077:ACP788078 AML788077:AML788078 AWH788077:AWH788078 BGD788077:BGD788078 BPZ788077:BPZ788078 BZV788077:BZV788078 CJR788077:CJR788078 CTN788077:CTN788078 DDJ788077:DDJ788078 DNF788077:DNF788078 DXB788077:DXB788078 EGX788077:EGX788078 EQT788077:EQT788078 FAP788077:FAP788078 FKL788077:FKL788078 FUH788077:FUH788078 GED788077:GED788078 GNZ788077:GNZ788078 GXV788077:GXV788078 HHR788077:HHR788078 HRN788077:HRN788078 IBJ788077:IBJ788078 ILF788077:ILF788078 IVB788077:IVB788078 JEX788077:JEX788078 JOT788077:JOT788078 JYP788077:JYP788078 KIL788077:KIL788078 KSH788077:KSH788078 LCD788077:LCD788078 LLZ788077:LLZ788078 LVV788077:LVV788078 MFR788077:MFR788078 MPN788077:MPN788078 MZJ788077:MZJ788078 NJF788077:NJF788078 NTB788077:NTB788078 OCX788077:OCX788078 OMT788077:OMT788078 OWP788077:OWP788078 PGL788077:PGL788078 PQH788077:PQH788078 QAD788077:QAD788078 QJZ788077:QJZ788078 QTV788077:QTV788078 RDR788077:RDR788078 RNN788077:RNN788078 RXJ788077:RXJ788078 SHF788077:SHF788078 SRB788077:SRB788078 TAX788077:TAX788078 TKT788077:TKT788078 TUP788077:TUP788078 UEL788077:UEL788078 UOH788077:UOH788078 UYD788077:UYD788078 VHZ788077:VHZ788078 VRV788077:VRV788078 WBR788077:WBR788078 WLN788077:WLN788078 WVJ788077:WVJ788078 C853614:C853615 IX853613:IX853614 ST853613:ST853614 ACP853613:ACP853614 AML853613:AML853614 AWH853613:AWH853614 BGD853613:BGD853614 BPZ853613:BPZ853614 BZV853613:BZV853614 CJR853613:CJR853614 CTN853613:CTN853614 DDJ853613:DDJ853614 DNF853613:DNF853614 DXB853613:DXB853614 EGX853613:EGX853614 EQT853613:EQT853614 FAP853613:FAP853614 FKL853613:FKL853614 FUH853613:FUH853614 GED853613:GED853614 GNZ853613:GNZ853614 GXV853613:GXV853614 HHR853613:HHR853614 HRN853613:HRN853614 IBJ853613:IBJ853614 ILF853613:ILF853614 IVB853613:IVB853614 JEX853613:JEX853614 JOT853613:JOT853614 JYP853613:JYP853614 KIL853613:KIL853614 KSH853613:KSH853614 LCD853613:LCD853614 LLZ853613:LLZ853614 LVV853613:LVV853614 MFR853613:MFR853614 MPN853613:MPN853614 MZJ853613:MZJ853614 NJF853613:NJF853614 NTB853613:NTB853614 OCX853613:OCX853614 OMT853613:OMT853614 OWP853613:OWP853614 PGL853613:PGL853614 PQH853613:PQH853614 QAD853613:QAD853614 QJZ853613:QJZ853614 QTV853613:QTV853614 RDR853613:RDR853614 RNN853613:RNN853614 RXJ853613:RXJ853614 SHF853613:SHF853614 SRB853613:SRB853614 TAX853613:TAX853614 TKT853613:TKT853614 TUP853613:TUP853614 UEL853613:UEL853614 UOH853613:UOH853614 UYD853613:UYD853614 VHZ853613:VHZ853614 VRV853613:VRV853614 WBR853613:WBR853614 WLN853613:WLN853614 WVJ853613:WVJ853614 C919150:C919151 IX919149:IX919150 ST919149:ST919150 ACP919149:ACP919150 AML919149:AML919150 AWH919149:AWH919150 BGD919149:BGD919150 BPZ919149:BPZ919150 BZV919149:BZV919150 CJR919149:CJR919150 CTN919149:CTN919150 DDJ919149:DDJ919150 DNF919149:DNF919150 DXB919149:DXB919150 EGX919149:EGX919150 EQT919149:EQT919150 FAP919149:FAP919150 FKL919149:FKL919150 FUH919149:FUH919150 GED919149:GED919150 GNZ919149:GNZ919150 GXV919149:GXV919150 HHR919149:HHR919150 HRN919149:HRN919150 IBJ919149:IBJ919150 ILF919149:ILF919150 IVB919149:IVB919150 JEX919149:JEX919150 JOT919149:JOT919150 JYP919149:JYP919150 KIL919149:KIL919150 KSH919149:KSH919150 LCD919149:LCD919150 LLZ919149:LLZ919150 LVV919149:LVV919150 MFR919149:MFR919150 MPN919149:MPN919150 MZJ919149:MZJ919150 NJF919149:NJF919150 NTB919149:NTB919150 OCX919149:OCX919150 OMT919149:OMT919150 OWP919149:OWP919150 PGL919149:PGL919150 PQH919149:PQH919150 QAD919149:QAD919150 QJZ919149:QJZ919150 QTV919149:QTV919150 RDR919149:RDR919150 RNN919149:RNN919150 RXJ919149:RXJ919150 SHF919149:SHF919150 SRB919149:SRB919150 TAX919149:TAX919150 TKT919149:TKT919150 TUP919149:TUP919150 UEL919149:UEL919150 UOH919149:UOH919150 UYD919149:UYD919150 VHZ919149:VHZ919150 VRV919149:VRV919150 WBR919149:WBR919150 WLN919149:WLN919150 WVJ919149:WVJ919150 C984686:C984687 IX984685:IX984686 ST984685:ST984686 ACP984685:ACP984686 AML984685:AML984686 AWH984685:AWH984686 BGD984685:BGD984686 BPZ984685:BPZ984686 BZV984685:BZV984686 CJR984685:CJR984686 CTN984685:CTN984686 DDJ984685:DDJ984686 DNF984685:DNF984686 DXB984685:DXB984686 EGX984685:EGX984686 EQT984685:EQT984686 FAP984685:FAP984686 FKL984685:FKL984686 FUH984685:FUH984686 GED984685:GED984686 GNZ984685:GNZ984686 GXV984685:GXV984686 HHR984685:HHR984686 HRN984685:HRN984686 IBJ984685:IBJ984686 ILF984685:ILF984686 IVB984685:IVB984686 JEX984685:JEX984686 JOT984685:JOT984686 JYP984685:JYP984686 KIL984685:KIL984686 KSH984685:KSH984686 LCD984685:LCD984686 LLZ984685:LLZ984686 LVV984685:LVV984686 MFR984685:MFR984686 MPN984685:MPN984686 MZJ984685:MZJ984686 NJF984685:NJF984686 NTB984685:NTB984686 OCX984685:OCX984686 OMT984685:OMT984686 OWP984685:OWP984686 PGL984685:PGL984686 PQH984685:PQH984686 QAD984685:QAD984686 QJZ984685:QJZ984686 QTV984685:QTV984686 RDR984685:RDR984686 RNN984685:RNN984686 RXJ984685:RXJ984686 SHF984685:SHF984686 SRB984685:SRB984686 TAX984685:TAX984686 TKT984685:TKT984686 TUP984685:TUP984686 UEL984685:UEL984686 UOH984685:UOH984686 UYD984685:UYD984686 VHZ984685:VHZ984686 VRV984685:VRV984686 WBR984685:WBR984686 WLN984685:WLN984686 WVJ984685:WVJ984686 C67185:C67189 IX67184:IX67188 ST67184:ST67188 ACP67184:ACP67188 AML67184:AML67188 AWH67184:AWH67188 BGD67184:BGD67188 BPZ67184:BPZ67188 BZV67184:BZV67188 CJR67184:CJR67188 CTN67184:CTN67188 DDJ67184:DDJ67188 DNF67184:DNF67188 DXB67184:DXB67188 EGX67184:EGX67188 EQT67184:EQT67188 FAP67184:FAP67188 FKL67184:FKL67188 FUH67184:FUH67188 GED67184:GED67188 GNZ67184:GNZ67188 GXV67184:GXV67188 HHR67184:HHR67188 HRN67184:HRN67188 IBJ67184:IBJ67188 ILF67184:ILF67188 IVB67184:IVB67188 JEX67184:JEX67188 JOT67184:JOT67188 JYP67184:JYP67188 KIL67184:KIL67188 KSH67184:KSH67188 LCD67184:LCD67188 LLZ67184:LLZ67188 LVV67184:LVV67188 MFR67184:MFR67188 MPN67184:MPN67188 MZJ67184:MZJ67188 NJF67184:NJF67188 NTB67184:NTB67188 OCX67184:OCX67188 OMT67184:OMT67188 OWP67184:OWP67188 PGL67184:PGL67188 PQH67184:PQH67188 QAD67184:QAD67188 QJZ67184:QJZ67188 QTV67184:QTV67188 RDR67184:RDR67188 RNN67184:RNN67188 RXJ67184:RXJ67188 SHF67184:SHF67188 SRB67184:SRB67188 TAX67184:TAX67188 TKT67184:TKT67188 TUP67184:TUP67188 UEL67184:UEL67188 UOH67184:UOH67188 UYD67184:UYD67188 VHZ67184:VHZ67188 VRV67184:VRV67188 WBR67184:WBR67188 WLN67184:WLN67188 WVJ67184:WVJ67188 C132721:C132725 IX132720:IX132724 ST132720:ST132724 ACP132720:ACP132724 AML132720:AML132724 AWH132720:AWH132724 BGD132720:BGD132724 BPZ132720:BPZ132724 BZV132720:BZV132724 CJR132720:CJR132724 CTN132720:CTN132724 DDJ132720:DDJ132724 DNF132720:DNF132724 DXB132720:DXB132724 EGX132720:EGX132724 EQT132720:EQT132724 FAP132720:FAP132724 FKL132720:FKL132724 FUH132720:FUH132724 GED132720:GED132724 GNZ132720:GNZ132724 GXV132720:GXV132724 HHR132720:HHR132724 HRN132720:HRN132724 IBJ132720:IBJ132724 ILF132720:ILF132724 IVB132720:IVB132724 JEX132720:JEX132724 JOT132720:JOT132724 JYP132720:JYP132724 KIL132720:KIL132724 KSH132720:KSH132724 LCD132720:LCD132724 LLZ132720:LLZ132724 LVV132720:LVV132724 MFR132720:MFR132724 MPN132720:MPN132724 MZJ132720:MZJ132724 NJF132720:NJF132724 NTB132720:NTB132724 OCX132720:OCX132724 OMT132720:OMT132724 OWP132720:OWP132724 PGL132720:PGL132724 PQH132720:PQH132724 QAD132720:QAD132724 QJZ132720:QJZ132724 QTV132720:QTV132724 RDR132720:RDR132724 RNN132720:RNN132724 RXJ132720:RXJ132724 SHF132720:SHF132724 SRB132720:SRB132724 TAX132720:TAX132724 TKT132720:TKT132724 TUP132720:TUP132724 UEL132720:UEL132724 UOH132720:UOH132724 UYD132720:UYD132724 VHZ132720:VHZ132724 VRV132720:VRV132724 WBR132720:WBR132724 WLN132720:WLN132724 WVJ132720:WVJ132724 C198257:C198261 IX198256:IX198260 ST198256:ST198260 ACP198256:ACP198260 AML198256:AML198260 AWH198256:AWH198260 BGD198256:BGD198260 BPZ198256:BPZ198260 BZV198256:BZV198260 CJR198256:CJR198260 CTN198256:CTN198260 DDJ198256:DDJ198260 DNF198256:DNF198260 DXB198256:DXB198260 EGX198256:EGX198260 EQT198256:EQT198260 FAP198256:FAP198260 FKL198256:FKL198260 FUH198256:FUH198260 GED198256:GED198260 GNZ198256:GNZ198260 GXV198256:GXV198260 HHR198256:HHR198260 HRN198256:HRN198260 IBJ198256:IBJ198260 ILF198256:ILF198260 IVB198256:IVB198260 JEX198256:JEX198260 JOT198256:JOT198260 JYP198256:JYP198260 KIL198256:KIL198260 KSH198256:KSH198260 LCD198256:LCD198260 LLZ198256:LLZ198260 LVV198256:LVV198260 MFR198256:MFR198260 MPN198256:MPN198260 MZJ198256:MZJ198260 NJF198256:NJF198260 NTB198256:NTB198260 OCX198256:OCX198260 OMT198256:OMT198260 OWP198256:OWP198260 PGL198256:PGL198260 PQH198256:PQH198260 QAD198256:QAD198260 QJZ198256:QJZ198260 QTV198256:QTV198260 RDR198256:RDR198260 RNN198256:RNN198260 RXJ198256:RXJ198260 SHF198256:SHF198260 SRB198256:SRB198260 TAX198256:TAX198260 TKT198256:TKT198260 TUP198256:TUP198260 UEL198256:UEL198260 UOH198256:UOH198260 UYD198256:UYD198260 VHZ198256:VHZ198260 VRV198256:VRV198260 WBR198256:WBR198260 WLN198256:WLN198260 WVJ198256:WVJ198260 C263793:C263797 IX263792:IX263796 ST263792:ST263796 ACP263792:ACP263796 AML263792:AML263796 AWH263792:AWH263796 BGD263792:BGD263796 BPZ263792:BPZ263796 BZV263792:BZV263796 CJR263792:CJR263796 CTN263792:CTN263796 DDJ263792:DDJ263796 DNF263792:DNF263796 DXB263792:DXB263796 EGX263792:EGX263796 EQT263792:EQT263796 FAP263792:FAP263796 FKL263792:FKL263796 FUH263792:FUH263796 GED263792:GED263796 GNZ263792:GNZ263796 GXV263792:GXV263796 HHR263792:HHR263796 HRN263792:HRN263796 IBJ263792:IBJ263796 ILF263792:ILF263796 IVB263792:IVB263796 JEX263792:JEX263796 JOT263792:JOT263796 JYP263792:JYP263796 KIL263792:KIL263796 KSH263792:KSH263796 LCD263792:LCD263796 LLZ263792:LLZ263796 LVV263792:LVV263796 MFR263792:MFR263796 MPN263792:MPN263796 MZJ263792:MZJ263796 NJF263792:NJF263796 NTB263792:NTB263796 OCX263792:OCX263796 OMT263792:OMT263796 OWP263792:OWP263796 PGL263792:PGL263796 PQH263792:PQH263796 QAD263792:QAD263796 QJZ263792:QJZ263796 QTV263792:QTV263796 RDR263792:RDR263796 RNN263792:RNN263796 RXJ263792:RXJ263796 SHF263792:SHF263796 SRB263792:SRB263796 TAX263792:TAX263796 TKT263792:TKT263796 TUP263792:TUP263796 UEL263792:UEL263796 UOH263792:UOH263796 UYD263792:UYD263796 VHZ263792:VHZ263796 VRV263792:VRV263796 WBR263792:WBR263796 WLN263792:WLN263796 WVJ263792:WVJ263796 C329329:C329333 IX329328:IX329332 ST329328:ST329332 ACP329328:ACP329332 AML329328:AML329332 AWH329328:AWH329332 BGD329328:BGD329332 BPZ329328:BPZ329332 BZV329328:BZV329332 CJR329328:CJR329332 CTN329328:CTN329332 DDJ329328:DDJ329332 DNF329328:DNF329332 DXB329328:DXB329332 EGX329328:EGX329332 EQT329328:EQT329332 FAP329328:FAP329332 FKL329328:FKL329332 FUH329328:FUH329332 GED329328:GED329332 GNZ329328:GNZ329332 GXV329328:GXV329332 HHR329328:HHR329332 HRN329328:HRN329332 IBJ329328:IBJ329332 ILF329328:ILF329332 IVB329328:IVB329332 JEX329328:JEX329332 JOT329328:JOT329332 JYP329328:JYP329332 KIL329328:KIL329332 KSH329328:KSH329332 LCD329328:LCD329332 LLZ329328:LLZ329332 LVV329328:LVV329332 MFR329328:MFR329332 MPN329328:MPN329332 MZJ329328:MZJ329332 NJF329328:NJF329332 NTB329328:NTB329332 OCX329328:OCX329332 OMT329328:OMT329332 OWP329328:OWP329332 PGL329328:PGL329332 PQH329328:PQH329332 QAD329328:QAD329332 QJZ329328:QJZ329332 QTV329328:QTV329332 RDR329328:RDR329332 RNN329328:RNN329332 RXJ329328:RXJ329332 SHF329328:SHF329332 SRB329328:SRB329332 TAX329328:TAX329332 TKT329328:TKT329332 TUP329328:TUP329332 UEL329328:UEL329332 UOH329328:UOH329332 UYD329328:UYD329332 VHZ329328:VHZ329332 VRV329328:VRV329332 WBR329328:WBR329332 WLN329328:WLN329332 WVJ329328:WVJ329332 C394865:C394869 IX394864:IX394868 ST394864:ST394868 ACP394864:ACP394868 AML394864:AML394868 AWH394864:AWH394868 BGD394864:BGD394868 BPZ394864:BPZ394868 BZV394864:BZV394868 CJR394864:CJR394868 CTN394864:CTN394868 DDJ394864:DDJ394868 DNF394864:DNF394868 DXB394864:DXB394868 EGX394864:EGX394868 EQT394864:EQT394868 FAP394864:FAP394868 FKL394864:FKL394868 FUH394864:FUH394868 GED394864:GED394868 GNZ394864:GNZ394868 GXV394864:GXV394868 HHR394864:HHR394868 HRN394864:HRN394868 IBJ394864:IBJ394868 ILF394864:ILF394868 IVB394864:IVB394868 JEX394864:JEX394868 JOT394864:JOT394868 JYP394864:JYP394868 KIL394864:KIL394868 KSH394864:KSH394868 LCD394864:LCD394868 LLZ394864:LLZ394868 LVV394864:LVV394868 MFR394864:MFR394868 MPN394864:MPN394868 MZJ394864:MZJ394868 NJF394864:NJF394868 NTB394864:NTB394868 OCX394864:OCX394868 OMT394864:OMT394868 OWP394864:OWP394868 PGL394864:PGL394868 PQH394864:PQH394868 QAD394864:QAD394868 QJZ394864:QJZ394868 QTV394864:QTV394868 RDR394864:RDR394868 RNN394864:RNN394868 RXJ394864:RXJ394868 SHF394864:SHF394868 SRB394864:SRB394868 TAX394864:TAX394868 TKT394864:TKT394868 TUP394864:TUP394868 UEL394864:UEL394868 UOH394864:UOH394868 UYD394864:UYD394868 VHZ394864:VHZ394868 VRV394864:VRV394868 WBR394864:WBR394868 WLN394864:WLN394868 WVJ394864:WVJ394868 C460401:C460405 IX460400:IX460404 ST460400:ST460404 ACP460400:ACP460404 AML460400:AML460404 AWH460400:AWH460404 BGD460400:BGD460404 BPZ460400:BPZ460404 BZV460400:BZV460404 CJR460400:CJR460404 CTN460400:CTN460404 DDJ460400:DDJ460404 DNF460400:DNF460404 DXB460400:DXB460404 EGX460400:EGX460404 EQT460400:EQT460404 FAP460400:FAP460404 FKL460400:FKL460404 FUH460400:FUH460404 GED460400:GED460404 GNZ460400:GNZ460404 GXV460400:GXV460404 HHR460400:HHR460404 HRN460400:HRN460404 IBJ460400:IBJ460404 ILF460400:ILF460404 IVB460400:IVB460404 JEX460400:JEX460404 JOT460400:JOT460404 JYP460400:JYP460404 KIL460400:KIL460404 KSH460400:KSH460404 LCD460400:LCD460404 LLZ460400:LLZ460404 LVV460400:LVV460404 MFR460400:MFR460404 MPN460400:MPN460404 MZJ460400:MZJ460404 NJF460400:NJF460404 NTB460400:NTB460404 OCX460400:OCX460404 OMT460400:OMT460404 OWP460400:OWP460404 PGL460400:PGL460404 PQH460400:PQH460404 QAD460400:QAD460404 QJZ460400:QJZ460404 QTV460400:QTV460404 RDR460400:RDR460404 RNN460400:RNN460404 RXJ460400:RXJ460404 SHF460400:SHF460404 SRB460400:SRB460404 TAX460400:TAX460404 TKT460400:TKT460404 TUP460400:TUP460404 UEL460400:UEL460404 UOH460400:UOH460404 UYD460400:UYD460404 VHZ460400:VHZ460404 VRV460400:VRV460404 WBR460400:WBR460404 WLN460400:WLN460404 WVJ460400:WVJ460404 C525937:C525941 IX525936:IX525940 ST525936:ST525940 ACP525936:ACP525940 AML525936:AML525940 AWH525936:AWH525940 BGD525936:BGD525940 BPZ525936:BPZ525940 BZV525936:BZV525940 CJR525936:CJR525940 CTN525936:CTN525940 DDJ525936:DDJ525940 DNF525936:DNF525940 DXB525936:DXB525940 EGX525936:EGX525940 EQT525936:EQT525940 FAP525936:FAP525940 FKL525936:FKL525940 FUH525936:FUH525940 GED525936:GED525940 GNZ525936:GNZ525940 GXV525936:GXV525940 HHR525936:HHR525940 HRN525936:HRN525940 IBJ525936:IBJ525940 ILF525936:ILF525940 IVB525936:IVB525940 JEX525936:JEX525940 JOT525936:JOT525940 JYP525936:JYP525940 KIL525936:KIL525940 KSH525936:KSH525940 LCD525936:LCD525940 LLZ525936:LLZ525940 LVV525936:LVV525940 MFR525936:MFR525940 MPN525936:MPN525940 MZJ525936:MZJ525940 NJF525936:NJF525940 NTB525936:NTB525940 OCX525936:OCX525940 OMT525936:OMT525940 OWP525936:OWP525940 PGL525936:PGL525940 PQH525936:PQH525940 QAD525936:QAD525940 QJZ525936:QJZ525940 QTV525936:QTV525940 RDR525936:RDR525940 RNN525936:RNN525940 RXJ525936:RXJ525940 SHF525936:SHF525940 SRB525936:SRB525940 TAX525936:TAX525940 TKT525936:TKT525940 TUP525936:TUP525940 UEL525936:UEL525940 UOH525936:UOH525940 UYD525936:UYD525940 VHZ525936:VHZ525940 VRV525936:VRV525940 WBR525936:WBR525940 WLN525936:WLN525940 WVJ525936:WVJ525940 C591473:C591477 IX591472:IX591476 ST591472:ST591476 ACP591472:ACP591476 AML591472:AML591476 AWH591472:AWH591476 BGD591472:BGD591476 BPZ591472:BPZ591476 BZV591472:BZV591476 CJR591472:CJR591476 CTN591472:CTN591476 DDJ591472:DDJ591476 DNF591472:DNF591476 DXB591472:DXB591476 EGX591472:EGX591476 EQT591472:EQT591476 FAP591472:FAP591476 FKL591472:FKL591476 FUH591472:FUH591476 GED591472:GED591476 GNZ591472:GNZ591476 GXV591472:GXV591476 HHR591472:HHR591476 HRN591472:HRN591476 IBJ591472:IBJ591476 ILF591472:ILF591476 IVB591472:IVB591476 JEX591472:JEX591476 JOT591472:JOT591476 JYP591472:JYP591476 KIL591472:KIL591476 KSH591472:KSH591476 LCD591472:LCD591476 LLZ591472:LLZ591476 LVV591472:LVV591476 MFR591472:MFR591476 MPN591472:MPN591476 MZJ591472:MZJ591476 NJF591472:NJF591476 NTB591472:NTB591476 OCX591472:OCX591476 OMT591472:OMT591476 OWP591472:OWP591476 PGL591472:PGL591476 PQH591472:PQH591476 QAD591472:QAD591476 QJZ591472:QJZ591476 QTV591472:QTV591476 RDR591472:RDR591476 RNN591472:RNN591476 RXJ591472:RXJ591476 SHF591472:SHF591476 SRB591472:SRB591476 TAX591472:TAX591476 TKT591472:TKT591476 TUP591472:TUP591476 UEL591472:UEL591476 UOH591472:UOH591476 UYD591472:UYD591476 VHZ591472:VHZ591476 VRV591472:VRV591476 WBR591472:WBR591476 WLN591472:WLN591476 WVJ591472:WVJ591476 C657009:C657013 IX657008:IX657012 ST657008:ST657012 ACP657008:ACP657012 AML657008:AML657012 AWH657008:AWH657012 BGD657008:BGD657012 BPZ657008:BPZ657012 BZV657008:BZV657012 CJR657008:CJR657012 CTN657008:CTN657012 DDJ657008:DDJ657012 DNF657008:DNF657012 DXB657008:DXB657012 EGX657008:EGX657012 EQT657008:EQT657012 FAP657008:FAP657012 FKL657008:FKL657012 FUH657008:FUH657012 GED657008:GED657012 GNZ657008:GNZ657012 GXV657008:GXV657012 HHR657008:HHR657012 HRN657008:HRN657012 IBJ657008:IBJ657012 ILF657008:ILF657012 IVB657008:IVB657012 JEX657008:JEX657012 JOT657008:JOT657012 JYP657008:JYP657012 KIL657008:KIL657012 KSH657008:KSH657012 LCD657008:LCD657012 LLZ657008:LLZ657012 LVV657008:LVV657012 MFR657008:MFR657012 MPN657008:MPN657012 MZJ657008:MZJ657012 NJF657008:NJF657012 NTB657008:NTB657012 OCX657008:OCX657012 OMT657008:OMT657012 OWP657008:OWP657012 PGL657008:PGL657012 PQH657008:PQH657012 QAD657008:QAD657012 QJZ657008:QJZ657012 QTV657008:QTV657012 RDR657008:RDR657012 RNN657008:RNN657012 RXJ657008:RXJ657012 SHF657008:SHF657012 SRB657008:SRB657012 TAX657008:TAX657012 TKT657008:TKT657012 TUP657008:TUP657012 UEL657008:UEL657012 UOH657008:UOH657012 UYD657008:UYD657012 VHZ657008:VHZ657012 VRV657008:VRV657012 WBR657008:WBR657012 WLN657008:WLN657012 WVJ657008:WVJ657012 C722545:C722549 IX722544:IX722548 ST722544:ST722548 ACP722544:ACP722548 AML722544:AML722548 AWH722544:AWH722548 BGD722544:BGD722548 BPZ722544:BPZ722548 BZV722544:BZV722548 CJR722544:CJR722548 CTN722544:CTN722548 DDJ722544:DDJ722548 DNF722544:DNF722548 DXB722544:DXB722548 EGX722544:EGX722548 EQT722544:EQT722548 FAP722544:FAP722548 FKL722544:FKL722548 FUH722544:FUH722548 GED722544:GED722548 GNZ722544:GNZ722548 GXV722544:GXV722548 HHR722544:HHR722548 HRN722544:HRN722548 IBJ722544:IBJ722548 ILF722544:ILF722548 IVB722544:IVB722548 JEX722544:JEX722548 JOT722544:JOT722548 JYP722544:JYP722548 KIL722544:KIL722548 KSH722544:KSH722548 LCD722544:LCD722548 LLZ722544:LLZ722548 LVV722544:LVV722548 MFR722544:MFR722548 MPN722544:MPN722548 MZJ722544:MZJ722548 NJF722544:NJF722548 NTB722544:NTB722548 OCX722544:OCX722548 OMT722544:OMT722548 OWP722544:OWP722548 PGL722544:PGL722548 PQH722544:PQH722548 QAD722544:QAD722548 QJZ722544:QJZ722548 QTV722544:QTV722548 RDR722544:RDR722548 RNN722544:RNN722548 RXJ722544:RXJ722548 SHF722544:SHF722548 SRB722544:SRB722548 TAX722544:TAX722548 TKT722544:TKT722548 TUP722544:TUP722548 UEL722544:UEL722548 UOH722544:UOH722548 UYD722544:UYD722548 VHZ722544:VHZ722548 VRV722544:VRV722548 WBR722544:WBR722548 WLN722544:WLN722548 WVJ722544:WVJ722548 C788081:C788085 IX788080:IX788084 ST788080:ST788084 ACP788080:ACP788084 AML788080:AML788084 AWH788080:AWH788084 BGD788080:BGD788084 BPZ788080:BPZ788084 BZV788080:BZV788084 CJR788080:CJR788084 CTN788080:CTN788084 DDJ788080:DDJ788084 DNF788080:DNF788084 DXB788080:DXB788084 EGX788080:EGX788084 EQT788080:EQT788084 FAP788080:FAP788084 FKL788080:FKL788084 FUH788080:FUH788084 GED788080:GED788084 GNZ788080:GNZ788084 GXV788080:GXV788084 HHR788080:HHR788084 HRN788080:HRN788084 IBJ788080:IBJ788084 ILF788080:ILF788084 IVB788080:IVB788084 JEX788080:JEX788084 JOT788080:JOT788084 JYP788080:JYP788084 KIL788080:KIL788084 KSH788080:KSH788084 LCD788080:LCD788084 LLZ788080:LLZ788084 LVV788080:LVV788084 MFR788080:MFR788084 MPN788080:MPN788084 MZJ788080:MZJ788084 NJF788080:NJF788084 NTB788080:NTB788084 OCX788080:OCX788084 OMT788080:OMT788084 OWP788080:OWP788084 PGL788080:PGL788084 PQH788080:PQH788084 QAD788080:QAD788084 QJZ788080:QJZ788084 QTV788080:QTV788084 RDR788080:RDR788084 RNN788080:RNN788084 RXJ788080:RXJ788084 SHF788080:SHF788084 SRB788080:SRB788084 TAX788080:TAX788084 TKT788080:TKT788084 TUP788080:TUP788084 UEL788080:UEL788084 UOH788080:UOH788084 UYD788080:UYD788084 VHZ788080:VHZ788084 VRV788080:VRV788084 WBR788080:WBR788084 WLN788080:WLN788084 WVJ788080:WVJ788084 C853617:C853621 IX853616:IX853620 ST853616:ST853620 ACP853616:ACP853620 AML853616:AML853620 AWH853616:AWH853620 BGD853616:BGD853620 BPZ853616:BPZ853620 BZV853616:BZV853620 CJR853616:CJR853620 CTN853616:CTN853620 DDJ853616:DDJ853620 DNF853616:DNF853620 DXB853616:DXB853620 EGX853616:EGX853620 EQT853616:EQT853620 FAP853616:FAP853620 FKL853616:FKL853620 FUH853616:FUH853620 GED853616:GED853620 GNZ853616:GNZ853620 GXV853616:GXV853620 HHR853616:HHR853620 HRN853616:HRN853620 IBJ853616:IBJ853620 ILF853616:ILF853620 IVB853616:IVB853620 JEX853616:JEX853620 JOT853616:JOT853620 JYP853616:JYP853620 KIL853616:KIL853620 KSH853616:KSH853620 LCD853616:LCD853620 LLZ853616:LLZ853620 LVV853616:LVV853620 MFR853616:MFR853620 MPN853616:MPN853620 MZJ853616:MZJ853620 NJF853616:NJF853620 NTB853616:NTB853620 OCX853616:OCX853620 OMT853616:OMT853620 OWP853616:OWP853620 PGL853616:PGL853620 PQH853616:PQH853620 QAD853616:QAD853620 QJZ853616:QJZ853620 QTV853616:QTV853620 RDR853616:RDR853620 RNN853616:RNN853620 RXJ853616:RXJ853620 SHF853616:SHF853620 SRB853616:SRB853620 TAX853616:TAX853620 TKT853616:TKT853620 TUP853616:TUP853620 UEL853616:UEL853620 UOH853616:UOH853620 UYD853616:UYD853620 VHZ853616:VHZ853620 VRV853616:VRV853620 WBR853616:WBR853620 WLN853616:WLN853620 WVJ853616:WVJ853620 C919153:C919157 IX919152:IX919156 ST919152:ST919156 ACP919152:ACP919156 AML919152:AML919156 AWH919152:AWH919156 BGD919152:BGD919156 BPZ919152:BPZ919156 BZV919152:BZV919156 CJR919152:CJR919156 CTN919152:CTN919156 DDJ919152:DDJ919156 DNF919152:DNF919156 DXB919152:DXB919156 EGX919152:EGX919156 EQT919152:EQT919156 FAP919152:FAP919156 FKL919152:FKL919156 FUH919152:FUH919156 GED919152:GED919156 GNZ919152:GNZ919156 GXV919152:GXV919156 HHR919152:HHR919156 HRN919152:HRN919156 IBJ919152:IBJ919156 ILF919152:ILF919156 IVB919152:IVB919156 JEX919152:JEX919156 JOT919152:JOT919156 JYP919152:JYP919156 KIL919152:KIL919156 KSH919152:KSH919156 LCD919152:LCD919156 LLZ919152:LLZ919156 LVV919152:LVV919156 MFR919152:MFR919156 MPN919152:MPN919156 MZJ919152:MZJ919156 NJF919152:NJF919156 NTB919152:NTB919156 OCX919152:OCX919156 OMT919152:OMT919156 OWP919152:OWP919156 PGL919152:PGL919156 PQH919152:PQH919156 QAD919152:QAD919156 QJZ919152:QJZ919156 QTV919152:QTV919156 RDR919152:RDR919156 RNN919152:RNN919156 RXJ919152:RXJ919156 SHF919152:SHF919156 SRB919152:SRB919156 TAX919152:TAX919156 TKT919152:TKT919156 TUP919152:TUP919156 UEL919152:UEL919156 UOH919152:UOH919156 UYD919152:UYD919156 VHZ919152:VHZ919156 VRV919152:VRV919156 WBR919152:WBR919156 WLN919152:WLN919156 WVJ919152:WVJ919156 C984689:C984693 IX984688:IX984692 ST984688:ST984692 ACP984688:ACP984692 AML984688:AML984692 AWH984688:AWH984692 BGD984688:BGD984692 BPZ984688:BPZ984692 BZV984688:BZV984692 CJR984688:CJR984692 CTN984688:CTN984692 DDJ984688:DDJ984692 DNF984688:DNF984692 DXB984688:DXB984692 EGX984688:EGX984692 EQT984688:EQT984692 FAP984688:FAP984692 FKL984688:FKL984692 FUH984688:FUH984692 GED984688:GED984692 GNZ984688:GNZ984692 GXV984688:GXV984692 HHR984688:HHR984692 HRN984688:HRN984692 IBJ984688:IBJ984692 ILF984688:ILF984692 IVB984688:IVB984692 JEX984688:JEX984692 JOT984688:JOT984692 JYP984688:JYP984692 KIL984688:KIL984692 KSH984688:KSH984692 LCD984688:LCD984692 LLZ984688:LLZ984692 LVV984688:LVV984692 MFR984688:MFR984692 MPN984688:MPN984692 MZJ984688:MZJ984692 NJF984688:NJF984692 NTB984688:NTB984692 OCX984688:OCX984692 OMT984688:OMT984692 OWP984688:OWP984692 PGL984688:PGL984692 PQH984688:PQH984692 QAD984688:QAD984692 QJZ984688:QJZ984692 QTV984688:QTV984692 RDR984688:RDR984692 RNN984688:RNN984692 RXJ984688:RXJ984692 SHF984688:SHF984692 SRB984688:SRB984692 TAX984688:TAX984692 TKT984688:TKT984692 TUP984688:TUP984692 UEL984688:UEL984692 UOH984688:UOH984692 UYD984688:UYD984692 VHZ984688:VHZ984692 VRV984688:VRV984692 WBR984688:WBR984692 WLN984688:WLN984692 WVJ984688:WVJ984692 C67192 IX67191 ST67191 ACP67191 AML67191 AWH67191 BGD67191 BPZ67191 BZV67191 CJR67191 CTN67191 DDJ67191 DNF67191 DXB67191 EGX67191 EQT67191 FAP67191 FKL67191 FUH67191 GED67191 GNZ67191 GXV67191 HHR67191 HRN67191 IBJ67191 ILF67191 IVB67191 JEX67191 JOT67191 JYP67191 KIL67191 KSH67191 LCD67191 LLZ67191 LVV67191 MFR67191 MPN67191 MZJ67191 NJF67191 NTB67191 OCX67191 OMT67191 OWP67191 PGL67191 PQH67191 QAD67191 QJZ67191 QTV67191 RDR67191 RNN67191 RXJ67191 SHF67191 SRB67191 TAX67191 TKT67191 TUP67191 UEL67191 UOH67191 UYD67191 VHZ67191 VRV67191 WBR67191 WLN67191 WVJ67191 C132728 IX132727 ST132727 ACP132727 AML132727 AWH132727 BGD132727 BPZ132727 BZV132727 CJR132727 CTN132727 DDJ132727 DNF132727 DXB132727 EGX132727 EQT132727 FAP132727 FKL132727 FUH132727 GED132727 GNZ132727 GXV132727 HHR132727 HRN132727 IBJ132727 ILF132727 IVB132727 JEX132727 JOT132727 JYP132727 KIL132727 KSH132727 LCD132727 LLZ132727 LVV132727 MFR132727 MPN132727 MZJ132727 NJF132727 NTB132727 OCX132727 OMT132727 OWP132727 PGL132727 PQH132727 QAD132727 QJZ132727 QTV132727 RDR132727 RNN132727 RXJ132727 SHF132727 SRB132727 TAX132727 TKT132727 TUP132727 UEL132727 UOH132727 UYD132727 VHZ132727 VRV132727 WBR132727 WLN132727 WVJ132727 C198264 IX198263 ST198263 ACP198263 AML198263 AWH198263 BGD198263 BPZ198263 BZV198263 CJR198263 CTN198263 DDJ198263 DNF198263 DXB198263 EGX198263 EQT198263 FAP198263 FKL198263 FUH198263 GED198263 GNZ198263 GXV198263 HHR198263 HRN198263 IBJ198263 ILF198263 IVB198263 JEX198263 JOT198263 JYP198263 KIL198263 KSH198263 LCD198263 LLZ198263 LVV198263 MFR198263 MPN198263 MZJ198263 NJF198263 NTB198263 OCX198263 OMT198263 OWP198263 PGL198263 PQH198263 QAD198263 QJZ198263 QTV198263 RDR198263 RNN198263 RXJ198263 SHF198263 SRB198263 TAX198263 TKT198263 TUP198263 UEL198263 UOH198263 UYD198263 VHZ198263 VRV198263 WBR198263 WLN198263 WVJ198263 C263800 IX263799 ST263799 ACP263799 AML263799 AWH263799 BGD263799 BPZ263799 BZV263799 CJR263799 CTN263799 DDJ263799 DNF263799 DXB263799 EGX263799 EQT263799 FAP263799 FKL263799 FUH263799 GED263799 GNZ263799 GXV263799 HHR263799 HRN263799 IBJ263799 ILF263799 IVB263799 JEX263799 JOT263799 JYP263799 KIL263799 KSH263799 LCD263799 LLZ263799 LVV263799 MFR263799 MPN263799 MZJ263799 NJF263799 NTB263799 OCX263799 OMT263799 OWP263799 PGL263799 PQH263799 QAD263799 QJZ263799 QTV263799 RDR263799 RNN263799 RXJ263799 SHF263799 SRB263799 TAX263799 TKT263799 TUP263799 UEL263799 UOH263799 UYD263799 VHZ263799 VRV263799 WBR263799 WLN263799 WVJ263799 C329336 IX329335 ST329335 ACP329335 AML329335 AWH329335 BGD329335 BPZ329335 BZV329335 CJR329335 CTN329335 DDJ329335 DNF329335 DXB329335 EGX329335 EQT329335 FAP329335 FKL329335 FUH329335 GED329335 GNZ329335 GXV329335 HHR329335 HRN329335 IBJ329335 ILF329335 IVB329335 JEX329335 JOT329335 JYP329335 KIL329335 KSH329335 LCD329335 LLZ329335 LVV329335 MFR329335 MPN329335 MZJ329335 NJF329335 NTB329335 OCX329335 OMT329335 OWP329335 PGL329335 PQH329335 QAD329335 QJZ329335 QTV329335 RDR329335 RNN329335 RXJ329335 SHF329335 SRB329335 TAX329335 TKT329335 TUP329335 UEL329335 UOH329335 UYD329335 VHZ329335 VRV329335 WBR329335 WLN329335 WVJ329335 C394872 IX394871 ST394871 ACP394871 AML394871 AWH394871 BGD394871 BPZ394871 BZV394871 CJR394871 CTN394871 DDJ394871 DNF394871 DXB394871 EGX394871 EQT394871 FAP394871 FKL394871 FUH394871 GED394871 GNZ394871 GXV394871 HHR394871 HRN394871 IBJ394871 ILF394871 IVB394871 JEX394871 JOT394871 JYP394871 KIL394871 KSH394871 LCD394871 LLZ394871 LVV394871 MFR394871 MPN394871 MZJ394871 NJF394871 NTB394871 OCX394871 OMT394871 OWP394871 PGL394871 PQH394871 QAD394871 QJZ394871 QTV394871 RDR394871 RNN394871 RXJ394871 SHF394871 SRB394871 TAX394871 TKT394871 TUP394871 UEL394871 UOH394871 UYD394871 VHZ394871 VRV394871 WBR394871 WLN394871 WVJ394871 C460408 IX460407 ST460407 ACP460407 AML460407 AWH460407 BGD460407 BPZ460407 BZV460407 CJR460407 CTN460407 DDJ460407 DNF460407 DXB460407 EGX460407 EQT460407 FAP460407 FKL460407 FUH460407 GED460407 GNZ460407 GXV460407 HHR460407 HRN460407 IBJ460407 ILF460407 IVB460407 JEX460407 JOT460407 JYP460407 KIL460407 KSH460407 LCD460407 LLZ460407 LVV460407 MFR460407 MPN460407 MZJ460407 NJF460407 NTB460407 OCX460407 OMT460407 OWP460407 PGL460407 PQH460407 QAD460407 QJZ460407 QTV460407 RDR460407 RNN460407 RXJ460407 SHF460407 SRB460407 TAX460407 TKT460407 TUP460407 UEL460407 UOH460407 UYD460407 VHZ460407 VRV460407 WBR460407 WLN460407 WVJ460407 C525944 IX525943 ST525943 ACP525943 AML525943 AWH525943 BGD525943 BPZ525943 BZV525943 CJR525943 CTN525943 DDJ525943 DNF525943 DXB525943 EGX525943 EQT525943 FAP525943 FKL525943 FUH525943 GED525943 GNZ525943 GXV525943 HHR525943 HRN525943 IBJ525943 ILF525943 IVB525943 JEX525943 JOT525943 JYP525943 KIL525943 KSH525943 LCD525943 LLZ525943 LVV525943 MFR525943 MPN525943 MZJ525943 NJF525943 NTB525943 OCX525943 OMT525943 OWP525943 PGL525943 PQH525943 QAD525943 QJZ525943 QTV525943 RDR525943 RNN525943 RXJ525943 SHF525943 SRB525943 TAX525943 TKT525943 TUP525943 UEL525943 UOH525943 UYD525943 VHZ525943 VRV525943 WBR525943 WLN525943 WVJ525943 C591480 IX591479 ST591479 ACP591479 AML591479 AWH591479 BGD591479 BPZ591479 BZV591479 CJR591479 CTN591479 DDJ591479 DNF591479 DXB591479 EGX591479 EQT591479 FAP591479 FKL591479 FUH591479 GED591479 GNZ591479 GXV591479 HHR591479 HRN591479 IBJ591479 ILF591479 IVB591479 JEX591479 JOT591479 JYP591479 KIL591479 KSH591479 LCD591479 LLZ591479 LVV591479 MFR591479 MPN591479 MZJ591479 NJF591479 NTB591479 OCX591479 OMT591479 OWP591479 PGL591479 PQH591479 QAD591479 QJZ591479 QTV591479 RDR591479 RNN591479 RXJ591479 SHF591479 SRB591479 TAX591479 TKT591479 TUP591479 UEL591479 UOH591479 UYD591479 VHZ591479 VRV591479 WBR591479 WLN591479 WVJ591479 C657016 IX657015 ST657015 ACP657015 AML657015 AWH657015 BGD657015 BPZ657015 BZV657015 CJR657015 CTN657015 DDJ657015 DNF657015 DXB657015 EGX657015 EQT657015 FAP657015 FKL657015 FUH657015 GED657015 GNZ657015 GXV657015 HHR657015 HRN657015 IBJ657015 ILF657015 IVB657015 JEX657015 JOT657015 JYP657015 KIL657015 KSH657015 LCD657015 LLZ657015 LVV657015 MFR657015 MPN657015 MZJ657015 NJF657015 NTB657015 OCX657015 OMT657015 OWP657015 PGL657015 PQH657015 QAD657015 QJZ657015 QTV657015 RDR657015 RNN657015 RXJ657015 SHF657015 SRB657015 TAX657015 TKT657015 TUP657015 UEL657015 UOH657015 UYD657015 VHZ657015 VRV657015 WBR657015 WLN657015 WVJ657015 C722552 IX722551 ST722551 ACP722551 AML722551 AWH722551 BGD722551 BPZ722551 BZV722551 CJR722551 CTN722551 DDJ722551 DNF722551 DXB722551 EGX722551 EQT722551 FAP722551 FKL722551 FUH722551 GED722551 GNZ722551 GXV722551 HHR722551 HRN722551 IBJ722551 ILF722551 IVB722551 JEX722551 JOT722551 JYP722551 KIL722551 KSH722551 LCD722551 LLZ722551 LVV722551 MFR722551 MPN722551 MZJ722551 NJF722551 NTB722551 OCX722551 OMT722551 OWP722551 PGL722551 PQH722551 QAD722551 QJZ722551 QTV722551 RDR722551 RNN722551 RXJ722551 SHF722551 SRB722551 TAX722551 TKT722551 TUP722551 UEL722551 UOH722551 UYD722551 VHZ722551 VRV722551 WBR722551 WLN722551 WVJ722551 C788088 IX788087 ST788087 ACP788087 AML788087 AWH788087 BGD788087 BPZ788087 BZV788087 CJR788087 CTN788087 DDJ788087 DNF788087 DXB788087 EGX788087 EQT788087 FAP788087 FKL788087 FUH788087 GED788087 GNZ788087 GXV788087 HHR788087 HRN788087 IBJ788087 ILF788087 IVB788087 JEX788087 JOT788087 JYP788087 KIL788087 KSH788087 LCD788087 LLZ788087 LVV788087 MFR788087 MPN788087 MZJ788087 NJF788087 NTB788087 OCX788087 OMT788087 OWP788087 PGL788087 PQH788087 QAD788087 QJZ788087 QTV788087 RDR788087 RNN788087 RXJ788087 SHF788087 SRB788087 TAX788087 TKT788087 TUP788087 UEL788087 UOH788087 UYD788087 VHZ788087 VRV788087 WBR788087 WLN788087 WVJ788087 C853624 IX853623 ST853623 ACP853623 AML853623 AWH853623 BGD853623 BPZ853623 BZV853623 CJR853623 CTN853623 DDJ853623 DNF853623 DXB853623 EGX853623 EQT853623 FAP853623 FKL853623 FUH853623 GED853623 GNZ853623 GXV853623 HHR853623 HRN853623 IBJ853623 ILF853623 IVB853623 JEX853623 JOT853623 JYP853623 KIL853623 KSH853623 LCD853623 LLZ853623 LVV853623 MFR853623 MPN853623 MZJ853623 NJF853623 NTB853623 OCX853623 OMT853623 OWP853623 PGL853623 PQH853623 QAD853623 QJZ853623 QTV853623 RDR853623 RNN853623 RXJ853623 SHF853623 SRB853623 TAX853623 TKT853623 TUP853623 UEL853623 UOH853623 UYD853623 VHZ853623 VRV853623 WBR853623 WLN853623 WVJ853623 C919160 IX919159 ST919159 ACP919159 AML919159 AWH919159 BGD919159 BPZ919159 BZV919159 CJR919159 CTN919159 DDJ919159 DNF919159 DXB919159 EGX919159 EQT919159 FAP919159 FKL919159 FUH919159 GED919159 GNZ919159 GXV919159 HHR919159 HRN919159 IBJ919159 ILF919159 IVB919159 JEX919159 JOT919159 JYP919159 KIL919159 KSH919159 LCD919159 LLZ919159 LVV919159 MFR919159 MPN919159 MZJ919159 NJF919159 NTB919159 OCX919159 OMT919159 OWP919159 PGL919159 PQH919159 QAD919159 QJZ919159 QTV919159 RDR919159 RNN919159 RXJ919159 SHF919159 SRB919159 TAX919159 TKT919159 TUP919159 UEL919159 UOH919159 UYD919159 VHZ919159 VRV919159 WBR919159 WLN919159 WVJ919159 C984696 IX984695 ST984695 ACP984695 AML984695 AWH984695 BGD984695 BPZ984695 BZV984695 CJR984695 CTN984695 DDJ984695 DNF984695 DXB984695 EGX984695 EQT984695 FAP984695 FKL984695 FUH984695 GED984695 GNZ984695 GXV984695 HHR984695 HRN984695 IBJ984695 ILF984695 IVB984695 JEX984695 JOT984695 JYP984695 KIL984695 KSH984695 LCD984695 LLZ984695 LVV984695 MFR984695 MPN984695 MZJ984695 NJF984695 NTB984695 OCX984695 OMT984695 OWP984695 PGL984695 PQH984695 QAD984695 QJZ984695 QTV984695 RDR984695 RNN984695 RXJ984695 SHF984695 SRB984695 TAX984695 TKT984695 TUP984695 UEL984695 UOH984695 UYD984695 VHZ984695 VRV984695 WBR984695 WLN984695 WVJ984695 C67195:C67201 IX67194:IX67200 ST67194:ST67200 ACP67194:ACP67200 AML67194:AML67200 AWH67194:AWH67200 BGD67194:BGD67200 BPZ67194:BPZ67200 BZV67194:BZV67200 CJR67194:CJR67200 CTN67194:CTN67200 DDJ67194:DDJ67200 DNF67194:DNF67200 DXB67194:DXB67200 EGX67194:EGX67200 EQT67194:EQT67200 FAP67194:FAP67200 FKL67194:FKL67200 FUH67194:FUH67200 GED67194:GED67200 GNZ67194:GNZ67200 GXV67194:GXV67200 HHR67194:HHR67200 HRN67194:HRN67200 IBJ67194:IBJ67200 ILF67194:ILF67200 IVB67194:IVB67200 JEX67194:JEX67200 JOT67194:JOT67200 JYP67194:JYP67200 KIL67194:KIL67200 KSH67194:KSH67200 LCD67194:LCD67200 LLZ67194:LLZ67200 LVV67194:LVV67200 MFR67194:MFR67200 MPN67194:MPN67200 MZJ67194:MZJ67200 NJF67194:NJF67200 NTB67194:NTB67200 OCX67194:OCX67200 OMT67194:OMT67200 OWP67194:OWP67200 PGL67194:PGL67200 PQH67194:PQH67200 QAD67194:QAD67200 QJZ67194:QJZ67200 QTV67194:QTV67200 RDR67194:RDR67200 RNN67194:RNN67200 RXJ67194:RXJ67200 SHF67194:SHF67200 SRB67194:SRB67200 TAX67194:TAX67200 TKT67194:TKT67200 TUP67194:TUP67200 UEL67194:UEL67200 UOH67194:UOH67200 UYD67194:UYD67200 VHZ67194:VHZ67200 VRV67194:VRV67200 WBR67194:WBR67200 WLN67194:WLN67200 WVJ67194:WVJ67200 C132731:C132737 IX132730:IX132736 ST132730:ST132736 ACP132730:ACP132736 AML132730:AML132736 AWH132730:AWH132736 BGD132730:BGD132736 BPZ132730:BPZ132736 BZV132730:BZV132736 CJR132730:CJR132736 CTN132730:CTN132736 DDJ132730:DDJ132736 DNF132730:DNF132736 DXB132730:DXB132736 EGX132730:EGX132736 EQT132730:EQT132736 FAP132730:FAP132736 FKL132730:FKL132736 FUH132730:FUH132736 GED132730:GED132736 GNZ132730:GNZ132736 GXV132730:GXV132736 HHR132730:HHR132736 HRN132730:HRN132736 IBJ132730:IBJ132736 ILF132730:ILF132736 IVB132730:IVB132736 JEX132730:JEX132736 JOT132730:JOT132736 JYP132730:JYP132736 KIL132730:KIL132736 KSH132730:KSH132736 LCD132730:LCD132736 LLZ132730:LLZ132736 LVV132730:LVV132736 MFR132730:MFR132736 MPN132730:MPN132736 MZJ132730:MZJ132736 NJF132730:NJF132736 NTB132730:NTB132736 OCX132730:OCX132736 OMT132730:OMT132736 OWP132730:OWP132736 PGL132730:PGL132736 PQH132730:PQH132736 QAD132730:QAD132736 QJZ132730:QJZ132736 QTV132730:QTV132736 RDR132730:RDR132736 RNN132730:RNN132736 RXJ132730:RXJ132736 SHF132730:SHF132736 SRB132730:SRB132736 TAX132730:TAX132736 TKT132730:TKT132736 TUP132730:TUP132736 UEL132730:UEL132736 UOH132730:UOH132736 UYD132730:UYD132736 VHZ132730:VHZ132736 VRV132730:VRV132736 WBR132730:WBR132736 WLN132730:WLN132736 WVJ132730:WVJ132736 C198267:C198273 IX198266:IX198272 ST198266:ST198272 ACP198266:ACP198272 AML198266:AML198272 AWH198266:AWH198272 BGD198266:BGD198272 BPZ198266:BPZ198272 BZV198266:BZV198272 CJR198266:CJR198272 CTN198266:CTN198272 DDJ198266:DDJ198272 DNF198266:DNF198272 DXB198266:DXB198272 EGX198266:EGX198272 EQT198266:EQT198272 FAP198266:FAP198272 FKL198266:FKL198272 FUH198266:FUH198272 GED198266:GED198272 GNZ198266:GNZ198272 GXV198266:GXV198272 HHR198266:HHR198272 HRN198266:HRN198272 IBJ198266:IBJ198272 ILF198266:ILF198272 IVB198266:IVB198272 JEX198266:JEX198272 JOT198266:JOT198272 JYP198266:JYP198272 KIL198266:KIL198272 KSH198266:KSH198272 LCD198266:LCD198272 LLZ198266:LLZ198272 LVV198266:LVV198272 MFR198266:MFR198272 MPN198266:MPN198272 MZJ198266:MZJ198272 NJF198266:NJF198272 NTB198266:NTB198272 OCX198266:OCX198272 OMT198266:OMT198272 OWP198266:OWP198272 PGL198266:PGL198272 PQH198266:PQH198272 QAD198266:QAD198272 QJZ198266:QJZ198272 QTV198266:QTV198272 RDR198266:RDR198272 RNN198266:RNN198272 RXJ198266:RXJ198272 SHF198266:SHF198272 SRB198266:SRB198272 TAX198266:TAX198272 TKT198266:TKT198272 TUP198266:TUP198272 UEL198266:UEL198272 UOH198266:UOH198272 UYD198266:UYD198272 VHZ198266:VHZ198272 VRV198266:VRV198272 WBR198266:WBR198272 WLN198266:WLN198272 WVJ198266:WVJ198272 C263803:C263809 IX263802:IX263808 ST263802:ST263808 ACP263802:ACP263808 AML263802:AML263808 AWH263802:AWH263808 BGD263802:BGD263808 BPZ263802:BPZ263808 BZV263802:BZV263808 CJR263802:CJR263808 CTN263802:CTN263808 DDJ263802:DDJ263808 DNF263802:DNF263808 DXB263802:DXB263808 EGX263802:EGX263808 EQT263802:EQT263808 FAP263802:FAP263808 FKL263802:FKL263808 FUH263802:FUH263808 GED263802:GED263808 GNZ263802:GNZ263808 GXV263802:GXV263808 HHR263802:HHR263808 HRN263802:HRN263808 IBJ263802:IBJ263808 ILF263802:ILF263808 IVB263802:IVB263808 JEX263802:JEX263808 JOT263802:JOT263808 JYP263802:JYP263808 KIL263802:KIL263808 KSH263802:KSH263808 LCD263802:LCD263808 LLZ263802:LLZ263808 LVV263802:LVV263808 MFR263802:MFR263808 MPN263802:MPN263808 MZJ263802:MZJ263808 NJF263802:NJF263808 NTB263802:NTB263808 OCX263802:OCX263808 OMT263802:OMT263808 OWP263802:OWP263808 PGL263802:PGL263808 PQH263802:PQH263808 QAD263802:QAD263808 QJZ263802:QJZ263808 QTV263802:QTV263808 RDR263802:RDR263808 RNN263802:RNN263808 RXJ263802:RXJ263808 SHF263802:SHF263808 SRB263802:SRB263808 TAX263802:TAX263808 TKT263802:TKT263808 TUP263802:TUP263808 UEL263802:UEL263808 UOH263802:UOH263808 UYD263802:UYD263808 VHZ263802:VHZ263808 VRV263802:VRV263808 WBR263802:WBR263808 WLN263802:WLN263808 WVJ263802:WVJ263808 C329339:C329345 IX329338:IX329344 ST329338:ST329344 ACP329338:ACP329344 AML329338:AML329344 AWH329338:AWH329344 BGD329338:BGD329344 BPZ329338:BPZ329344 BZV329338:BZV329344 CJR329338:CJR329344 CTN329338:CTN329344 DDJ329338:DDJ329344 DNF329338:DNF329344 DXB329338:DXB329344 EGX329338:EGX329344 EQT329338:EQT329344 FAP329338:FAP329344 FKL329338:FKL329344 FUH329338:FUH329344 GED329338:GED329344 GNZ329338:GNZ329344 GXV329338:GXV329344 HHR329338:HHR329344 HRN329338:HRN329344 IBJ329338:IBJ329344 ILF329338:ILF329344 IVB329338:IVB329344 JEX329338:JEX329344 JOT329338:JOT329344 JYP329338:JYP329344 KIL329338:KIL329344 KSH329338:KSH329344 LCD329338:LCD329344 LLZ329338:LLZ329344 LVV329338:LVV329344 MFR329338:MFR329344 MPN329338:MPN329344 MZJ329338:MZJ329344 NJF329338:NJF329344 NTB329338:NTB329344 OCX329338:OCX329344 OMT329338:OMT329344 OWP329338:OWP329344 PGL329338:PGL329344 PQH329338:PQH329344 QAD329338:QAD329344 QJZ329338:QJZ329344 QTV329338:QTV329344 RDR329338:RDR329344 RNN329338:RNN329344 RXJ329338:RXJ329344 SHF329338:SHF329344 SRB329338:SRB329344 TAX329338:TAX329344 TKT329338:TKT329344 TUP329338:TUP329344 UEL329338:UEL329344 UOH329338:UOH329344 UYD329338:UYD329344 VHZ329338:VHZ329344 VRV329338:VRV329344 WBR329338:WBR329344 WLN329338:WLN329344 WVJ329338:WVJ329344 C394875:C394881 IX394874:IX394880 ST394874:ST394880 ACP394874:ACP394880 AML394874:AML394880 AWH394874:AWH394880 BGD394874:BGD394880 BPZ394874:BPZ394880 BZV394874:BZV394880 CJR394874:CJR394880 CTN394874:CTN394880 DDJ394874:DDJ394880 DNF394874:DNF394880 DXB394874:DXB394880 EGX394874:EGX394880 EQT394874:EQT394880 FAP394874:FAP394880 FKL394874:FKL394880 FUH394874:FUH394880 GED394874:GED394880 GNZ394874:GNZ394880 GXV394874:GXV394880 HHR394874:HHR394880 HRN394874:HRN394880 IBJ394874:IBJ394880 ILF394874:ILF394880 IVB394874:IVB394880 JEX394874:JEX394880 JOT394874:JOT394880 JYP394874:JYP394880 KIL394874:KIL394880 KSH394874:KSH394880 LCD394874:LCD394880 LLZ394874:LLZ394880 LVV394874:LVV394880 MFR394874:MFR394880 MPN394874:MPN394880 MZJ394874:MZJ394880 NJF394874:NJF394880 NTB394874:NTB394880 OCX394874:OCX394880 OMT394874:OMT394880 OWP394874:OWP394880 PGL394874:PGL394880 PQH394874:PQH394880 QAD394874:QAD394880 QJZ394874:QJZ394880 QTV394874:QTV394880 RDR394874:RDR394880 RNN394874:RNN394880 RXJ394874:RXJ394880 SHF394874:SHF394880 SRB394874:SRB394880 TAX394874:TAX394880 TKT394874:TKT394880 TUP394874:TUP394880 UEL394874:UEL394880 UOH394874:UOH394880 UYD394874:UYD394880 VHZ394874:VHZ394880 VRV394874:VRV394880 WBR394874:WBR394880 WLN394874:WLN394880 WVJ394874:WVJ394880 C460411:C460417 IX460410:IX460416 ST460410:ST460416 ACP460410:ACP460416 AML460410:AML460416 AWH460410:AWH460416 BGD460410:BGD460416 BPZ460410:BPZ460416 BZV460410:BZV460416 CJR460410:CJR460416 CTN460410:CTN460416 DDJ460410:DDJ460416 DNF460410:DNF460416 DXB460410:DXB460416 EGX460410:EGX460416 EQT460410:EQT460416 FAP460410:FAP460416 FKL460410:FKL460416 FUH460410:FUH460416 GED460410:GED460416 GNZ460410:GNZ460416 GXV460410:GXV460416 HHR460410:HHR460416 HRN460410:HRN460416 IBJ460410:IBJ460416 ILF460410:ILF460416 IVB460410:IVB460416 JEX460410:JEX460416 JOT460410:JOT460416 JYP460410:JYP460416 KIL460410:KIL460416 KSH460410:KSH460416 LCD460410:LCD460416 LLZ460410:LLZ460416 LVV460410:LVV460416 MFR460410:MFR460416 MPN460410:MPN460416 MZJ460410:MZJ460416 NJF460410:NJF460416 NTB460410:NTB460416 OCX460410:OCX460416 OMT460410:OMT460416 OWP460410:OWP460416 PGL460410:PGL460416 PQH460410:PQH460416 QAD460410:QAD460416 QJZ460410:QJZ460416 QTV460410:QTV460416 RDR460410:RDR460416 RNN460410:RNN460416 RXJ460410:RXJ460416 SHF460410:SHF460416 SRB460410:SRB460416 TAX460410:TAX460416 TKT460410:TKT460416 TUP460410:TUP460416 UEL460410:UEL460416 UOH460410:UOH460416 UYD460410:UYD460416 VHZ460410:VHZ460416 VRV460410:VRV460416 WBR460410:WBR460416 WLN460410:WLN460416 WVJ460410:WVJ460416 C525947:C525953 IX525946:IX525952 ST525946:ST525952 ACP525946:ACP525952 AML525946:AML525952 AWH525946:AWH525952 BGD525946:BGD525952 BPZ525946:BPZ525952 BZV525946:BZV525952 CJR525946:CJR525952 CTN525946:CTN525952 DDJ525946:DDJ525952 DNF525946:DNF525952 DXB525946:DXB525952 EGX525946:EGX525952 EQT525946:EQT525952 FAP525946:FAP525952 FKL525946:FKL525952 FUH525946:FUH525952 GED525946:GED525952 GNZ525946:GNZ525952 GXV525946:GXV525952 HHR525946:HHR525952 HRN525946:HRN525952 IBJ525946:IBJ525952 ILF525946:ILF525952 IVB525946:IVB525952 JEX525946:JEX525952 JOT525946:JOT525952 JYP525946:JYP525952 KIL525946:KIL525952 KSH525946:KSH525952 LCD525946:LCD525952 LLZ525946:LLZ525952 LVV525946:LVV525952 MFR525946:MFR525952 MPN525946:MPN525952 MZJ525946:MZJ525952 NJF525946:NJF525952 NTB525946:NTB525952 OCX525946:OCX525952 OMT525946:OMT525952 OWP525946:OWP525952 PGL525946:PGL525952 PQH525946:PQH525952 QAD525946:QAD525952 QJZ525946:QJZ525952 QTV525946:QTV525952 RDR525946:RDR525952 RNN525946:RNN525952 RXJ525946:RXJ525952 SHF525946:SHF525952 SRB525946:SRB525952 TAX525946:TAX525952 TKT525946:TKT525952 TUP525946:TUP525952 UEL525946:UEL525952 UOH525946:UOH525952 UYD525946:UYD525952 VHZ525946:VHZ525952 VRV525946:VRV525952 WBR525946:WBR525952 WLN525946:WLN525952 WVJ525946:WVJ525952 C591483:C591489 IX591482:IX591488 ST591482:ST591488 ACP591482:ACP591488 AML591482:AML591488 AWH591482:AWH591488 BGD591482:BGD591488 BPZ591482:BPZ591488 BZV591482:BZV591488 CJR591482:CJR591488 CTN591482:CTN591488 DDJ591482:DDJ591488 DNF591482:DNF591488 DXB591482:DXB591488 EGX591482:EGX591488 EQT591482:EQT591488 FAP591482:FAP591488 FKL591482:FKL591488 FUH591482:FUH591488 GED591482:GED591488 GNZ591482:GNZ591488 GXV591482:GXV591488 HHR591482:HHR591488 HRN591482:HRN591488 IBJ591482:IBJ591488 ILF591482:ILF591488 IVB591482:IVB591488 JEX591482:JEX591488 JOT591482:JOT591488 JYP591482:JYP591488 KIL591482:KIL591488 KSH591482:KSH591488 LCD591482:LCD591488 LLZ591482:LLZ591488 LVV591482:LVV591488 MFR591482:MFR591488 MPN591482:MPN591488 MZJ591482:MZJ591488 NJF591482:NJF591488 NTB591482:NTB591488 OCX591482:OCX591488 OMT591482:OMT591488 OWP591482:OWP591488 PGL591482:PGL591488 PQH591482:PQH591488 QAD591482:QAD591488 QJZ591482:QJZ591488 QTV591482:QTV591488 RDR591482:RDR591488 RNN591482:RNN591488 RXJ591482:RXJ591488 SHF591482:SHF591488 SRB591482:SRB591488 TAX591482:TAX591488 TKT591482:TKT591488 TUP591482:TUP591488 UEL591482:UEL591488 UOH591482:UOH591488 UYD591482:UYD591488 VHZ591482:VHZ591488 VRV591482:VRV591488 WBR591482:WBR591488 WLN591482:WLN591488 WVJ591482:WVJ591488 C657019:C657025 IX657018:IX657024 ST657018:ST657024 ACP657018:ACP657024 AML657018:AML657024 AWH657018:AWH657024 BGD657018:BGD657024 BPZ657018:BPZ657024 BZV657018:BZV657024 CJR657018:CJR657024 CTN657018:CTN657024 DDJ657018:DDJ657024 DNF657018:DNF657024 DXB657018:DXB657024 EGX657018:EGX657024 EQT657018:EQT657024 FAP657018:FAP657024 FKL657018:FKL657024 FUH657018:FUH657024 GED657018:GED657024 GNZ657018:GNZ657024 GXV657018:GXV657024 HHR657018:HHR657024 HRN657018:HRN657024 IBJ657018:IBJ657024 ILF657018:ILF657024 IVB657018:IVB657024 JEX657018:JEX657024 JOT657018:JOT657024 JYP657018:JYP657024 KIL657018:KIL657024 KSH657018:KSH657024 LCD657018:LCD657024 LLZ657018:LLZ657024 LVV657018:LVV657024 MFR657018:MFR657024 MPN657018:MPN657024 MZJ657018:MZJ657024 NJF657018:NJF657024 NTB657018:NTB657024 OCX657018:OCX657024 OMT657018:OMT657024 OWP657018:OWP657024 PGL657018:PGL657024 PQH657018:PQH657024 QAD657018:QAD657024 QJZ657018:QJZ657024 QTV657018:QTV657024 RDR657018:RDR657024 RNN657018:RNN657024 RXJ657018:RXJ657024 SHF657018:SHF657024 SRB657018:SRB657024 TAX657018:TAX657024 TKT657018:TKT657024 TUP657018:TUP657024 UEL657018:UEL657024 UOH657018:UOH657024 UYD657018:UYD657024 VHZ657018:VHZ657024 VRV657018:VRV657024 WBR657018:WBR657024 WLN657018:WLN657024 WVJ657018:WVJ657024 C722555:C722561 IX722554:IX722560 ST722554:ST722560 ACP722554:ACP722560 AML722554:AML722560 AWH722554:AWH722560 BGD722554:BGD722560 BPZ722554:BPZ722560 BZV722554:BZV722560 CJR722554:CJR722560 CTN722554:CTN722560 DDJ722554:DDJ722560 DNF722554:DNF722560 DXB722554:DXB722560 EGX722554:EGX722560 EQT722554:EQT722560 FAP722554:FAP722560 FKL722554:FKL722560 FUH722554:FUH722560 GED722554:GED722560 GNZ722554:GNZ722560 GXV722554:GXV722560 HHR722554:HHR722560 HRN722554:HRN722560 IBJ722554:IBJ722560 ILF722554:ILF722560 IVB722554:IVB722560 JEX722554:JEX722560 JOT722554:JOT722560 JYP722554:JYP722560 KIL722554:KIL722560 KSH722554:KSH722560 LCD722554:LCD722560 LLZ722554:LLZ722560 LVV722554:LVV722560 MFR722554:MFR722560 MPN722554:MPN722560 MZJ722554:MZJ722560 NJF722554:NJF722560 NTB722554:NTB722560 OCX722554:OCX722560 OMT722554:OMT722560 OWP722554:OWP722560 PGL722554:PGL722560 PQH722554:PQH722560 QAD722554:QAD722560 QJZ722554:QJZ722560 QTV722554:QTV722560 RDR722554:RDR722560 RNN722554:RNN722560 RXJ722554:RXJ722560 SHF722554:SHF722560 SRB722554:SRB722560 TAX722554:TAX722560 TKT722554:TKT722560 TUP722554:TUP722560 UEL722554:UEL722560 UOH722554:UOH722560 UYD722554:UYD722560 VHZ722554:VHZ722560 VRV722554:VRV722560 WBR722554:WBR722560 WLN722554:WLN722560 WVJ722554:WVJ722560 C788091:C788097 IX788090:IX788096 ST788090:ST788096 ACP788090:ACP788096 AML788090:AML788096 AWH788090:AWH788096 BGD788090:BGD788096 BPZ788090:BPZ788096 BZV788090:BZV788096 CJR788090:CJR788096 CTN788090:CTN788096 DDJ788090:DDJ788096 DNF788090:DNF788096 DXB788090:DXB788096 EGX788090:EGX788096 EQT788090:EQT788096 FAP788090:FAP788096 FKL788090:FKL788096 FUH788090:FUH788096 GED788090:GED788096 GNZ788090:GNZ788096 GXV788090:GXV788096 HHR788090:HHR788096 HRN788090:HRN788096 IBJ788090:IBJ788096 ILF788090:ILF788096 IVB788090:IVB788096 JEX788090:JEX788096 JOT788090:JOT788096 JYP788090:JYP788096 KIL788090:KIL788096 KSH788090:KSH788096 LCD788090:LCD788096 LLZ788090:LLZ788096 LVV788090:LVV788096 MFR788090:MFR788096 MPN788090:MPN788096 MZJ788090:MZJ788096 NJF788090:NJF788096 NTB788090:NTB788096 OCX788090:OCX788096 OMT788090:OMT788096 OWP788090:OWP788096 PGL788090:PGL788096 PQH788090:PQH788096 QAD788090:QAD788096 QJZ788090:QJZ788096 QTV788090:QTV788096 RDR788090:RDR788096 RNN788090:RNN788096 RXJ788090:RXJ788096 SHF788090:SHF788096 SRB788090:SRB788096 TAX788090:TAX788096 TKT788090:TKT788096 TUP788090:TUP788096 UEL788090:UEL788096 UOH788090:UOH788096 UYD788090:UYD788096 VHZ788090:VHZ788096 VRV788090:VRV788096 WBR788090:WBR788096 WLN788090:WLN788096 WVJ788090:WVJ788096 C853627:C853633 IX853626:IX853632 ST853626:ST853632 ACP853626:ACP853632 AML853626:AML853632 AWH853626:AWH853632 BGD853626:BGD853632 BPZ853626:BPZ853632 BZV853626:BZV853632 CJR853626:CJR853632 CTN853626:CTN853632 DDJ853626:DDJ853632 DNF853626:DNF853632 DXB853626:DXB853632 EGX853626:EGX853632 EQT853626:EQT853632 FAP853626:FAP853632 FKL853626:FKL853632 FUH853626:FUH853632 GED853626:GED853632 GNZ853626:GNZ853632 GXV853626:GXV853632 HHR853626:HHR853632 HRN853626:HRN853632 IBJ853626:IBJ853632 ILF853626:ILF853632 IVB853626:IVB853632 JEX853626:JEX853632 JOT853626:JOT853632 JYP853626:JYP853632 KIL853626:KIL853632 KSH853626:KSH853632 LCD853626:LCD853632 LLZ853626:LLZ853632 LVV853626:LVV853632 MFR853626:MFR853632 MPN853626:MPN853632 MZJ853626:MZJ853632 NJF853626:NJF853632 NTB853626:NTB853632 OCX853626:OCX853632 OMT853626:OMT853632 OWP853626:OWP853632 PGL853626:PGL853632 PQH853626:PQH853632 QAD853626:QAD853632 QJZ853626:QJZ853632 QTV853626:QTV853632 RDR853626:RDR853632 RNN853626:RNN853632 RXJ853626:RXJ853632 SHF853626:SHF853632 SRB853626:SRB853632 TAX853626:TAX853632 TKT853626:TKT853632 TUP853626:TUP853632 UEL853626:UEL853632 UOH853626:UOH853632 UYD853626:UYD853632 VHZ853626:VHZ853632 VRV853626:VRV853632 WBR853626:WBR853632 WLN853626:WLN853632 WVJ853626:WVJ853632 C919163:C919169 IX919162:IX919168 ST919162:ST919168 ACP919162:ACP919168 AML919162:AML919168 AWH919162:AWH919168 BGD919162:BGD919168 BPZ919162:BPZ919168 BZV919162:BZV919168 CJR919162:CJR919168 CTN919162:CTN919168 DDJ919162:DDJ919168 DNF919162:DNF919168 DXB919162:DXB919168 EGX919162:EGX919168 EQT919162:EQT919168 FAP919162:FAP919168 FKL919162:FKL919168 FUH919162:FUH919168 GED919162:GED919168 GNZ919162:GNZ919168 GXV919162:GXV919168 HHR919162:HHR919168 HRN919162:HRN919168 IBJ919162:IBJ919168 ILF919162:ILF919168 IVB919162:IVB919168 JEX919162:JEX919168 JOT919162:JOT919168 JYP919162:JYP919168 KIL919162:KIL919168 KSH919162:KSH919168 LCD919162:LCD919168 LLZ919162:LLZ919168 LVV919162:LVV919168 MFR919162:MFR919168 MPN919162:MPN919168 MZJ919162:MZJ919168 NJF919162:NJF919168 NTB919162:NTB919168 OCX919162:OCX919168 OMT919162:OMT919168 OWP919162:OWP919168 PGL919162:PGL919168 PQH919162:PQH919168 QAD919162:QAD919168 QJZ919162:QJZ919168 QTV919162:QTV919168 RDR919162:RDR919168 RNN919162:RNN919168 RXJ919162:RXJ919168 SHF919162:SHF919168 SRB919162:SRB919168 TAX919162:TAX919168 TKT919162:TKT919168 TUP919162:TUP919168 UEL919162:UEL919168 UOH919162:UOH919168 UYD919162:UYD919168 VHZ919162:VHZ919168 VRV919162:VRV919168 WBR919162:WBR919168 WLN919162:WLN919168 WVJ919162:WVJ919168 C984699:C984705 IX984698:IX984704 ST984698:ST984704 ACP984698:ACP984704 AML984698:AML984704 AWH984698:AWH984704 BGD984698:BGD984704 BPZ984698:BPZ984704 BZV984698:BZV984704 CJR984698:CJR984704 CTN984698:CTN984704 DDJ984698:DDJ984704 DNF984698:DNF984704 DXB984698:DXB984704 EGX984698:EGX984704 EQT984698:EQT984704 FAP984698:FAP984704 FKL984698:FKL984704 FUH984698:FUH984704 GED984698:GED984704 GNZ984698:GNZ984704 GXV984698:GXV984704 HHR984698:HHR984704 HRN984698:HRN984704 IBJ984698:IBJ984704 ILF984698:ILF984704 IVB984698:IVB984704 JEX984698:JEX984704 JOT984698:JOT984704 JYP984698:JYP984704 KIL984698:KIL984704 KSH984698:KSH984704 LCD984698:LCD984704 LLZ984698:LLZ984704 LVV984698:LVV984704 MFR984698:MFR984704 MPN984698:MPN984704 MZJ984698:MZJ984704 NJF984698:NJF984704 NTB984698:NTB984704 OCX984698:OCX984704 OMT984698:OMT984704 OWP984698:OWP984704 PGL984698:PGL984704 PQH984698:PQH984704 QAD984698:QAD984704 QJZ984698:QJZ984704 QTV984698:QTV984704 RDR984698:RDR984704 RNN984698:RNN984704 RXJ984698:RXJ984704 SHF984698:SHF984704 SRB984698:SRB984704 TAX984698:TAX984704 TKT984698:TKT984704 TUP984698:TUP984704 UEL984698:UEL984704 UOH984698:UOH984704 UYD984698:UYD984704 VHZ984698:VHZ984704 VRV984698:VRV984704 WBR984698:WBR984704 WLN984698:WLN984704 WVJ984698:WVJ984704 C67208:C67211 IX67207:IX67210 ST67207:ST67210 ACP67207:ACP67210 AML67207:AML67210 AWH67207:AWH67210 BGD67207:BGD67210 BPZ67207:BPZ67210 BZV67207:BZV67210 CJR67207:CJR67210 CTN67207:CTN67210 DDJ67207:DDJ67210 DNF67207:DNF67210 DXB67207:DXB67210 EGX67207:EGX67210 EQT67207:EQT67210 FAP67207:FAP67210 FKL67207:FKL67210 FUH67207:FUH67210 GED67207:GED67210 GNZ67207:GNZ67210 GXV67207:GXV67210 HHR67207:HHR67210 HRN67207:HRN67210 IBJ67207:IBJ67210 ILF67207:ILF67210 IVB67207:IVB67210 JEX67207:JEX67210 JOT67207:JOT67210 JYP67207:JYP67210 KIL67207:KIL67210 KSH67207:KSH67210 LCD67207:LCD67210 LLZ67207:LLZ67210 LVV67207:LVV67210 MFR67207:MFR67210 MPN67207:MPN67210 MZJ67207:MZJ67210 NJF67207:NJF67210 NTB67207:NTB67210 OCX67207:OCX67210 OMT67207:OMT67210 OWP67207:OWP67210 PGL67207:PGL67210 PQH67207:PQH67210 QAD67207:QAD67210 QJZ67207:QJZ67210 QTV67207:QTV67210 RDR67207:RDR67210 RNN67207:RNN67210 RXJ67207:RXJ67210 SHF67207:SHF67210 SRB67207:SRB67210 TAX67207:TAX67210 TKT67207:TKT67210 TUP67207:TUP67210 UEL67207:UEL67210 UOH67207:UOH67210 UYD67207:UYD67210 VHZ67207:VHZ67210 VRV67207:VRV67210 WBR67207:WBR67210 WLN67207:WLN67210 WVJ67207:WVJ67210 C132744:C132747 IX132743:IX132746 ST132743:ST132746 ACP132743:ACP132746 AML132743:AML132746 AWH132743:AWH132746 BGD132743:BGD132746 BPZ132743:BPZ132746 BZV132743:BZV132746 CJR132743:CJR132746 CTN132743:CTN132746 DDJ132743:DDJ132746 DNF132743:DNF132746 DXB132743:DXB132746 EGX132743:EGX132746 EQT132743:EQT132746 FAP132743:FAP132746 FKL132743:FKL132746 FUH132743:FUH132746 GED132743:GED132746 GNZ132743:GNZ132746 GXV132743:GXV132746 HHR132743:HHR132746 HRN132743:HRN132746 IBJ132743:IBJ132746 ILF132743:ILF132746 IVB132743:IVB132746 JEX132743:JEX132746 JOT132743:JOT132746 JYP132743:JYP132746 KIL132743:KIL132746 KSH132743:KSH132746 LCD132743:LCD132746 LLZ132743:LLZ132746 LVV132743:LVV132746 MFR132743:MFR132746 MPN132743:MPN132746 MZJ132743:MZJ132746 NJF132743:NJF132746 NTB132743:NTB132746 OCX132743:OCX132746 OMT132743:OMT132746 OWP132743:OWP132746 PGL132743:PGL132746 PQH132743:PQH132746 QAD132743:QAD132746 QJZ132743:QJZ132746 QTV132743:QTV132746 RDR132743:RDR132746 RNN132743:RNN132746 RXJ132743:RXJ132746 SHF132743:SHF132746 SRB132743:SRB132746 TAX132743:TAX132746 TKT132743:TKT132746 TUP132743:TUP132746 UEL132743:UEL132746 UOH132743:UOH132746 UYD132743:UYD132746 VHZ132743:VHZ132746 VRV132743:VRV132746 WBR132743:WBR132746 WLN132743:WLN132746 WVJ132743:WVJ132746 C198280:C198283 IX198279:IX198282 ST198279:ST198282 ACP198279:ACP198282 AML198279:AML198282 AWH198279:AWH198282 BGD198279:BGD198282 BPZ198279:BPZ198282 BZV198279:BZV198282 CJR198279:CJR198282 CTN198279:CTN198282 DDJ198279:DDJ198282 DNF198279:DNF198282 DXB198279:DXB198282 EGX198279:EGX198282 EQT198279:EQT198282 FAP198279:FAP198282 FKL198279:FKL198282 FUH198279:FUH198282 GED198279:GED198282 GNZ198279:GNZ198282 GXV198279:GXV198282 HHR198279:HHR198282 HRN198279:HRN198282 IBJ198279:IBJ198282 ILF198279:ILF198282 IVB198279:IVB198282 JEX198279:JEX198282 JOT198279:JOT198282 JYP198279:JYP198282 KIL198279:KIL198282 KSH198279:KSH198282 LCD198279:LCD198282 LLZ198279:LLZ198282 LVV198279:LVV198282 MFR198279:MFR198282 MPN198279:MPN198282 MZJ198279:MZJ198282 NJF198279:NJF198282 NTB198279:NTB198282 OCX198279:OCX198282 OMT198279:OMT198282 OWP198279:OWP198282 PGL198279:PGL198282 PQH198279:PQH198282 QAD198279:QAD198282 QJZ198279:QJZ198282 QTV198279:QTV198282 RDR198279:RDR198282 RNN198279:RNN198282 RXJ198279:RXJ198282 SHF198279:SHF198282 SRB198279:SRB198282 TAX198279:TAX198282 TKT198279:TKT198282 TUP198279:TUP198282 UEL198279:UEL198282 UOH198279:UOH198282 UYD198279:UYD198282 VHZ198279:VHZ198282 VRV198279:VRV198282 WBR198279:WBR198282 WLN198279:WLN198282 WVJ198279:WVJ198282 C263816:C263819 IX263815:IX263818 ST263815:ST263818 ACP263815:ACP263818 AML263815:AML263818 AWH263815:AWH263818 BGD263815:BGD263818 BPZ263815:BPZ263818 BZV263815:BZV263818 CJR263815:CJR263818 CTN263815:CTN263818 DDJ263815:DDJ263818 DNF263815:DNF263818 DXB263815:DXB263818 EGX263815:EGX263818 EQT263815:EQT263818 FAP263815:FAP263818 FKL263815:FKL263818 FUH263815:FUH263818 GED263815:GED263818 GNZ263815:GNZ263818 GXV263815:GXV263818 HHR263815:HHR263818 HRN263815:HRN263818 IBJ263815:IBJ263818 ILF263815:ILF263818 IVB263815:IVB263818 JEX263815:JEX263818 JOT263815:JOT263818 JYP263815:JYP263818 KIL263815:KIL263818 KSH263815:KSH263818 LCD263815:LCD263818 LLZ263815:LLZ263818 LVV263815:LVV263818 MFR263815:MFR263818 MPN263815:MPN263818 MZJ263815:MZJ263818 NJF263815:NJF263818 NTB263815:NTB263818 OCX263815:OCX263818 OMT263815:OMT263818 OWP263815:OWP263818 PGL263815:PGL263818 PQH263815:PQH263818 QAD263815:QAD263818 QJZ263815:QJZ263818 QTV263815:QTV263818 RDR263815:RDR263818 RNN263815:RNN263818 RXJ263815:RXJ263818 SHF263815:SHF263818 SRB263815:SRB263818 TAX263815:TAX263818 TKT263815:TKT263818 TUP263815:TUP263818 UEL263815:UEL263818 UOH263815:UOH263818 UYD263815:UYD263818 VHZ263815:VHZ263818 VRV263815:VRV263818 WBR263815:WBR263818 WLN263815:WLN263818 WVJ263815:WVJ263818 C329352:C329355 IX329351:IX329354 ST329351:ST329354 ACP329351:ACP329354 AML329351:AML329354 AWH329351:AWH329354 BGD329351:BGD329354 BPZ329351:BPZ329354 BZV329351:BZV329354 CJR329351:CJR329354 CTN329351:CTN329354 DDJ329351:DDJ329354 DNF329351:DNF329354 DXB329351:DXB329354 EGX329351:EGX329354 EQT329351:EQT329354 FAP329351:FAP329354 FKL329351:FKL329354 FUH329351:FUH329354 GED329351:GED329354 GNZ329351:GNZ329354 GXV329351:GXV329354 HHR329351:HHR329354 HRN329351:HRN329354 IBJ329351:IBJ329354 ILF329351:ILF329354 IVB329351:IVB329354 JEX329351:JEX329354 JOT329351:JOT329354 JYP329351:JYP329354 KIL329351:KIL329354 KSH329351:KSH329354 LCD329351:LCD329354 LLZ329351:LLZ329354 LVV329351:LVV329354 MFR329351:MFR329354 MPN329351:MPN329354 MZJ329351:MZJ329354 NJF329351:NJF329354 NTB329351:NTB329354 OCX329351:OCX329354 OMT329351:OMT329354 OWP329351:OWP329354 PGL329351:PGL329354 PQH329351:PQH329354 QAD329351:QAD329354 QJZ329351:QJZ329354 QTV329351:QTV329354 RDR329351:RDR329354 RNN329351:RNN329354 RXJ329351:RXJ329354 SHF329351:SHF329354 SRB329351:SRB329354 TAX329351:TAX329354 TKT329351:TKT329354 TUP329351:TUP329354 UEL329351:UEL329354 UOH329351:UOH329354 UYD329351:UYD329354 VHZ329351:VHZ329354 VRV329351:VRV329354 WBR329351:WBR329354 WLN329351:WLN329354 WVJ329351:WVJ329354 C394888:C394891 IX394887:IX394890 ST394887:ST394890 ACP394887:ACP394890 AML394887:AML394890 AWH394887:AWH394890 BGD394887:BGD394890 BPZ394887:BPZ394890 BZV394887:BZV394890 CJR394887:CJR394890 CTN394887:CTN394890 DDJ394887:DDJ394890 DNF394887:DNF394890 DXB394887:DXB394890 EGX394887:EGX394890 EQT394887:EQT394890 FAP394887:FAP394890 FKL394887:FKL394890 FUH394887:FUH394890 GED394887:GED394890 GNZ394887:GNZ394890 GXV394887:GXV394890 HHR394887:HHR394890 HRN394887:HRN394890 IBJ394887:IBJ394890 ILF394887:ILF394890 IVB394887:IVB394890 JEX394887:JEX394890 JOT394887:JOT394890 JYP394887:JYP394890 KIL394887:KIL394890 KSH394887:KSH394890 LCD394887:LCD394890 LLZ394887:LLZ394890 LVV394887:LVV394890 MFR394887:MFR394890 MPN394887:MPN394890 MZJ394887:MZJ394890 NJF394887:NJF394890 NTB394887:NTB394890 OCX394887:OCX394890 OMT394887:OMT394890 OWP394887:OWP394890 PGL394887:PGL394890 PQH394887:PQH394890 QAD394887:QAD394890 QJZ394887:QJZ394890 QTV394887:QTV394890 RDR394887:RDR394890 RNN394887:RNN394890 RXJ394887:RXJ394890 SHF394887:SHF394890 SRB394887:SRB394890 TAX394887:TAX394890 TKT394887:TKT394890 TUP394887:TUP394890 UEL394887:UEL394890 UOH394887:UOH394890 UYD394887:UYD394890 VHZ394887:VHZ394890 VRV394887:VRV394890 WBR394887:WBR394890 WLN394887:WLN394890 WVJ394887:WVJ394890 C460424:C460427 IX460423:IX460426 ST460423:ST460426 ACP460423:ACP460426 AML460423:AML460426 AWH460423:AWH460426 BGD460423:BGD460426 BPZ460423:BPZ460426 BZV460423:BZV460426 CJR460423:CJR460426 CTN460423:CTN460426 DDJ460423:DDJ460426 DNF460423:DNF460426 DXB460423:DXB460426 EGX460423:EGX460426 EQT460423:EQT460426 FAP460423:FAP460426 FKL460423:FKL460426 FUH460423:FUH460426 GED460423:GED460426 GNZ460423:GNZ460426 GXV460423:GXV460426 HHR460423:HHR460426 HRN460423:HRN460426 IBJ460423:IBJ460426 ILF460423:ILF460426 IVB460423:IVB460426 JEX460423:JEX460426 JOT460423:JOT460426 JYP460423:JYP460426 KIL460423:KIL460426 KSH460423:KSH460426 LCD460423:LCD460426 LLZ460423:LLZ460426 LVV460423:LVV460426 MFR460423:MFR460426 MPN460423:MPN460426 MZJ460423:MZJ460426 NJF460423:NJF460426 NTB460423:NTB460426 OCX460423:OCX460426 OMT460423:OMT460426 OWP460423:OWP460426 PGL460423:PGL460426 PQH460423:PQH460426 QAD460423:QAD460426 QJZ460423:QJZ460426 QTV460423:QTV460426 RDR460423:RDR460426 RNN460423:RNN460426 RXJ460423:RXJ460426 SHF460423:SHF460426 SRB460423:SRB460426 TAX460423:TAX460426 TKT460423:TKT460426 TUP460423:TUP460426 UEL460423:UEL460426 UOH460423:UOH460426 UYD460423:UYD460426 VHZ460423:VHZ460426 VRV460423:VRV460426 WBR460423:WBR460426 WLN460423:WLN460426 WVJ460423:WVJ460426 C525960:C525963 IX525959:IX525962 ST525959:ST525962 ACP525959:ACP525962 AML525959:AML525962 AWH525959:AWH525962 BGD525959:BGD525962 BPZ525959:BPZ525962 BZV525959:BZV525962 CJR525959:CJR525962 CTN525959:CTN525962 DDJ525959:DDJ525962 DNF525959:DNF525962 DXB525959:DXB525962 EGX525959:EGX525962 EQT525959:EQT525962 FAP525959:FAP525962 FKL525959:FKL525962 FUH525959:FUH525962 GED525959:GED525962 GNZ525959:GNZ525962 GXV525959:GXV525962 HHR525959:HHR525962 HRN525959:HRN525962 IBJ525959:IBJ525962 ILF525959:ILF525962 IVB525959:IVB525962 JEX525959:JEX525962 JOT525959:JOT525962 JYP525959:JYP525962 KIL525959:KIL525962 KSH525959:KSH525962 LCD525959:LCD525962 LLZ525959:LLZ525962 LVV525959:LVV525962 MFR525959:MFR525962 MPN525959:MPN525962 MZJ525959:MZJ525962 NJF525959:NJF525962 NTB525959:NTB525962 OCX525959:OCX525962 OMT525959:OMT525962 OWP525959:OWP525962 PGL525959:PGL525962 PQH525959:PQH525962 QAD525959:QAD525962 QJZ525959:QJZ525962 QTV525959:QTV525962 RDR525959:RDR525962 RNN525959:RNN525962 RXJ525959:RXJ525962 SHF525959:SHF525962 SRB525959:SRB525962 TAX525959:TAX525962 TKT525959:TKT525962 TUP525959:TUP525962 UEL525959:UEL525962 UOH525959:UOH525962 UYD525959:UYD525962 VHZ525959:VHZ525962 VRV525959:VRV525962 WBR525959:WBR525962 WLN525959:WLN525962 WVJ525959:WVJ525962 C591496:C591499 IX591495:IX591498 ST591495:ST591498 ACP591495:ACP591498 AML591495:AML591498 AWH591495:AWH591498 BGD591495:BGD591498 BPZ591495:BPZ591498 BZV591495:BZV591498 CJR591495:CJR591498 CTN591495:CTN591498 DDJ591495:DDJ591498 DNF591495:DNF591498 DXB591495:DXB591498 EGX591495:EGX591498 EQT591495:EQT591498 FAP591495:FAP591498 FKL591495:FKL591498 FUH591495:FUH591498 GED591495:GED591498 GNZ591495:GNZ591498 GXV591495:GXV591498 HHR591495:HHR591498 HRN591495:HRN591498 IBJ591495:IBJ591498 ILF591495:ILF591498 IVB591495:IVB591498 JEX591495:JEX591498 JOT591495:JOT591498 JYP591495:JYP591498 KIL591495:KIL591498 KSH591495:KSH591498 LCD591495:LCD591498 LLZ591495:LLZ591498 LVV591495:LVV591498 MFR591495:MFR591498 MPN591495:MPN591498 MZJ591495:MZJ591498 NJF591495:NJF591498 NTB591495:NTB591498 OCX591495:OCX591498 OMT591495:OMT591498 OWP591495:OWP591498 PGL591495:PGL591498 PQH591495:PQH591498 QAD591495:QAD591498 QJZ591495:QJZ591498 QTV591495:QTV591498 RDR591495:RDR591498 RNN591495:RNN591498 RXJ591495:RXJ591498 SHF591495:SHF591498 SRB591495:SRB591498 TAX591495:TAX591498 TKT591495:TKT591498 TUP591495:TUP591498 UEL591495:UEL591498 UOH591495:UOH591498 UYD591495:UYD591498 VHZ591495:VHZ591498 VRV591495:VRV591498 WBR591495:WBR591498 WLN591495:WLN591498 WVJ591495:WVJ591498 C657032:C657035 IX657031:IX657034 ST657031:ST657034 ACP657031:ACP657034 AML657031:AML657034 AWH657031:AWH657034 BGD657031:BGD657034 BPZ657031:BPZ657034 BZV657031:BZV657034 CJR657031:CJR657034 CTN657031:CTN657034 DDJ657031:DDJ657034 DNF657031:DNF657034 DXB657031:DXB657034 EGX657031:EGX657034 EQT657031:EQT657034 FAP657031:FAP657034 FKL657031:FKL657034 FUH657031:FUH657034 GED657031:GED657034 GNZ657031:GNZ657034 GXV657031:GXV657034 HHR657031:HHR657034 HRN657031:HRN657034 IBJ657031:IBJ657034 ILF657031:ILF657034 IVB657031:IVB657034 JEX657031:JEX657034 JOT657031:JOT657034 JYP657031:JYP657034 KIL657031:KIL657034 KSH657031:KSH657034 LCD657031:LCD657034 LLZ657031:LLZ657034 LVV657031:LVV657034 MFR657031:MFR657034 MPN657031:MPN657034 MZJ657031:MZJ657034 NJF657031:NJF657034 NTB657031:NTB657034 OCX657031:OCX657034 OMT657031:OMT657034 OWP657031:OWP657034 PGL657031:PGL657034 PQH657031:PQH657034 QAD657031:QAD657034 QJZ657031:QJZ657034 QTV657031:QTV657034 RDR657031:RDR657034 RNN657031:RNN657034 RXJ657031:RXJ657034 SHF657031:SHF657034 SRB657031:SRB657034 TAX657031:TAX657034 TKT657031:TKT657034 TUP657031:TUP657034 UEL657031:UEL657034 UOH657031:UOH657034 UYD657031:UYD657034 VHZ657031:VHZ657034 VRV657031:VRV657034 WBR657031:WBR657034 WLN657031:WLN657034 WVJ657031:WVJ657034 C722568:C722571 IX722567:IX722570 ST722567:ST722570 ACP722567:ACP722570 AML722567:AML722570 AWH722567:AWH722570 BGD722567:BGD722570 BPZ722567:BPZ722570 BZV722567:BZV722570 CJR722567:CJR722570 CTN722567:CTN722570 DDJ722567:DDJ722570 DNF722567:DNF722570 DXB722567:DXB722570 EGX722567:EGX722570 EQT722567:EQT722570 FAP722567:FAP722570 FKL722567:FKL722570 FUH722567:FUH722570 GED722567:GED722570 GNZ722567:GNZ722570 GXV722567:GXV722570 HHR722567:HHR722570 HRN722567:HRN722570 IBJ722567:IBJ722570 ILF722567:ILF722570 IVB722567:IVB722570 JEX722567:JEX722570 JOT722567:JOT722570 JYP722567:JYP722570 KIL722567:KIL722570 KSH722567:KSH722570 LCD722567:LCD722570 LLZ722567:LLZ722570 LVV722567:LVV722570 MFR722567:MFR722570 MPN722567:MPN722570 MZJ722567:MZJ722570 NJF722567:NJF722570 NTB722567:NTB722570 OCX722567:OCX722570 OMT722567:OMT722570 OWP722567:OWP722570 PGL722567:PGL722570 PQH722567:PQH722570 QAD722567:QAD722570 QJZ722567:QJZ722570 QTV722567:QTV722570 RDR722567:RDR722570 RNN722567:RNN722570 RXJ722567:RXJ722570 SHF722567:SHF722570 SRB722567:SRB722570 TAX722567:TAX722570 TKT722567:TKT722570 TUP722567:TUP722570 UEL722567:UEL722570 UOH722567:UOH722570 UYD722567:UYD722570 VHZ722567:VHZ722570 VRV722567:VRV722570 WBR722567:WBR722570 WLN722567:WLN722570 WVJ722567:WVJ722570 C788104:C788107 IX788103:IX788106 ST788103:ST788106 ACP788103:ACP788106 AML788103:AML788106 AWH788103:AWH788106 BGD788103:BGD788106 BPZ788103:BPZ788106 BZV788103:BZV788106 CJR788103:CJR788106 CTN788103:CTN788106 DDJ788103:DDJ788106 DNF788103:DNF788106 DXB788103:DXB788106 EGX788103:EGX788106 EQT788103:EQT788106 FAP788103:FAP788106 FKL788103:FKL788106 FUH788103:FUH788106 GED788103:GED788106 GNZ788103:GNZ788106 GXV788103:GXV788106 HHR788103:HHR788106 HRN788103:HRN788106 IBJ788103:IBJ788106 ILF788103:ILF788106 IVB788103:IVB788106 JEX788103:JEX788106 JOT788103:JOT788106 JYP788103:JYP788106 KIL788103:KIL788106 KSH788103:KSH788106 LCD788103:LCD788106 LLZ788103:LLZ788106 LVV788103:LVV788106 MFR788103:MFR788106 MPN788103:MPN788106 MZJ788103:MZJ788106 NJF788103:NJF788106 NTB788103:NTB788106 OCX788103:OCX788106 OMT788103:OMT788106 OWP788103:OWP788106 PGL788103:PGL788106 PQH788103:PQH788106 QAD788103:QAD788106 QJZ788103:QJZ788106 QTV788103:QTV788106 RDR788103:RDR788106 RNN788103:RNN788106 RXJ788103:RXJ788106 SHF788103:SHF788106 SRB788103:SRB788106 TAX788103:TAX788106 TKT788103:TKT788106 TUP788103:TUP788106 UEL788103:UEL788106 UOH788103:UOH788106 UYD788103:UYD788106 VHZ788103:VHZ788106 VRV788103:VRV788106 WBR788103:WBR788106 WLN788103:WLN788106 WVJ788103:WVJ788106 C853640:C853643 IX853639:IX853642 ST853639:ST853642 ACP853639:ACP853642 AML853639:AML853642 AWH853639:AWH853642 BGD853639:BGD853642 BPZ853639:BPZ853642 BZV853639:BZV853642 CJR853639:CJR853642 CTN853639:CTN853642 DDJ853639:DDJ853642 DNF853639:DNF853642 DXB853639:DXB853642 EGX853639:EGX853642 EQT853639:EQT853642 FAP853639:FAP853642 FKL853639:FKL853642 FUH853639:FUH853642 GED853639:GED853642 GNZ853639:GNZ853642 GXV853639:GXV853642 HHR853639:HHR853642 HRN853639:HRN853642 IBJ853639:IBJ853642 ILF853639:ILF853642 IVB853639:IVB853642 JEX853639:JEX853642 JOT853639:JOT853642 JYP853639:JYP853642 KIL853639:KIL853642 KSH853639:KSH853642 LCD853639:LCD853642 LLZ853639:LLZ853642 LVV853639:LVV853642 MFR853639:MFR853642 MPN853639:MPN853642 MZJ853639:MZJ853642 NJF853639:NJF853642 NTB853639:NTB853642 OCX853639:OCX853642 OMT853639:OMT853642 OWP853639:OWP853642 PGL853639:PGL853642 PQH853639:PQH853642 QAD853639:QAD853642 QJZ853639:QJZ853642 QTV853639:QTV853642 RDR853639:RDR853642 RNN853639:RNN853642 RXJ853639:RXJ853642 SHF853639:SHF853642 SRB853639:SRB853642 TAX853639:TAX853642 TKT853639:TKT853642 TUP853639:TUP853642 UEL853639:UEL853642 UOH853639:UOH853642 UYD853639:UYD853642 VHZ853639:VHZ853642 VRV853639:VRV853642 WBR853639:WBR853642 WLN853639:WLN853642 WVJ853639:WVJ853642 C919176:C919179 IX919175:IX919178 ST919175:ST919178 ACP919175:ACP919178 AML919175:AML919178 AWH919175:AWH919178 BGD919175:BGD919178 BPZ919175:BPZ919178 BZV919175:BZV919178 CJR919175:CJR919178 CTN919175:CTN919178 DDJ919175:DDJ919178 DNF919175:DNF919178 DXB919175:DXB919178 EGX919175:EGX919178 EQT919175:EQT919178 FAP919175:FAP919178 FKL919175:FKL919178 FUH919175:FUH919178 GED919175:GED919178 GNZ919175:GNZ919178 GXV919175:GXV919178 HHR919175:HHR919178 HRN919175:HRN919178 IBJ919175:IBJ919178 ILF919175:ILF919178 IVB919175:IVB919178 JEX919175:JEX919178 JOT919175:JOT919178 JYP919175:JYP919178 KIL919175:KIL919178 KSH919175:KSH919178 LCD919175:LCD919178 LLZ919175:LLZ919178 LVV919175:LVV919178 MFR919175:MFR919178 MPN919175:MPN919178 MZJ919175:MZJ919178 NJF919175:NJF919178 NTB919175:NTB919178 OCX919175:OCX919178 OMT919175:OMT919178 OWP919175:OWP919178 PGL919175:PGL919178 PQH919175:PQH919178 QAD919175:QAD919178 QJZ919175:QJZ919178 QTV919175:QTV919178 RDR919175:RDR919178 RNN919175:RNN919178 RXJ919175:RXJ919178 SHF919175:SHF919178 SRB919175:SRB919178 TAX919175:TAX919178 TKT919175:TKT919178 TUP919175:TUP919178 UEL919175:UEL919178 UOH919175:UOH919178 UYD919175:UYD919178 VHZ919175:VHZ919178 VRV919175:VRV919178 WBR919175:WBR919178 WLN919175:WLN919178 WVJ919175:WVJ919178 C984712:C984715 IX984711:IX984714 ST984711:ST984714 ACP984711:ACP984714 AML984711:AML984714 AWH984711:AWH984714 BGD984711:BGD984714 BPZ984711:BPZ984714 BZV984711:BZV984714 CJR984711:CJR984714 CTN984711:CTN984714 DDJ984711:DDJ984714 DNF984711:DNF984714 DXB984711:DXB984714 EGX984711:EGX984714 EQT984711:EQT984714 FAP984711:FAP984714 FKL984711:FKL984714 FUH984711:FUH984714 GED984711:GED984714 GNZ984711:GNZ984714 GXV984711:GXV984714 HHR984711:HHR984714 HRN984711:HRN984714 IBJ984711:IBJ984714 ILF984711:ILF984714 IVB984711:IVB984714 JEX984711:JEX984714 JOT984711:JOT984714 JYP984711:JYP984714 KIL984711:KIL984714 KSH984711:KSH984714 LCD984711:LCD984714 LLZ984711:LLZ984714 LVV984711:LVV984714 MFR984711:MFR984714 MPN984711:MPN984714 MZJ984711:MZJ984714 NJF984711:NJF984714 NTB984711:NTB984714 OCX984711:OCX984714 OMT984711:OMT984714 OWP984711:OWP984714 PGL984711:PGL984714 PQH984711:PQH984714 QAD984711:QAD984714 QJZ984711:QJZ984714 QTV984711:QTV984714 RDR984711:RDR984714 RNN984711:RNN984714 RXJ984711:RXJ984714 SHF984711:SHF984714 SRB984711:SRB984714 TAX984711:TAX984714 TKT984711:TKT984714 TUP984711:TUP984714 UEL984711:UEL984714 UOH984711:UOH984714 UYD984711:UYD984714 VHZ984711:VHZ984714 VRV984711:VRV984714 WBR984711:WBR984714 WLN984711:WLN984714 WVJ984711:WVJ984714 D67182:D67207 IY67181:IY67206 SU67181:SU67206 ACQ67181:ACQ67206 AMM67181:AMM67206 AWI67181:AWI67206 BGE67181:BGE67206 BQA67181:BQA67206 BZW67181:BZW67206 CJS67181:CJS67206 CTO67181:CTO67206 DDK67181:DDK67206 DNG67181:DNG67206 DXC67181:DXC67206 EGY67181:EGY67206 EQU67181:EQU67206 FAQ67181:FAQ67206 FKM67181:FKM67206 FUI67181:FUI67206 GEE67181:GEE67206 GOA67181:GOA67206 GXW67181:GXW67206 HHS67181:HHS67206 HRO67181:HRO67206 IBK67181:IBK67206 ILG67181:ILG67206 IVC67181:IVC67206 JEY67181:JEY67206 JOU67181:JOU67206 JYQ67181:JYQ67206 KIM67181:KIM67206 KSI67181:KSI67206 LCE67181:LCE67206 LMA67181:LMA67206 LVW67181:LVW67206 MFS67181:MFS67206 MPO67181:MPO67206 MZK67181:MZK67206 NJG67181:NJG67206 NTC67181:NTC67206 OCY67181:OCY67206 OMU67181:OMU67206 OWQ67181:OWQ67206 PGM67181:PGM67206 PQI67181:PQI67206 QAE67181:QAE67206 QKA67181:QKA67206 QTW67181:QTW67206 RDS67181:RDS67206 RNO67181:RNO67206 RXK67181:RXK67206 SHG67181:SHG67206 SRC67181:SRC67206 TAY67181:TAY67206 TKU67181:TKU67206 TUQ67181:TUQ67206 UEM67181:UEM67206 UOI67181:UOI67206 UYE67181:UYE67206 VIA67181:VIA67206 VRW67181:VRW67206 WBS67181:WBS67206 WLO67181:WLO67206 WVK67181:WVK67206 D132718:D132743 IY132717:IY132742 SU132717:SU132742 ACQ132717:ACQ132742 AMM132717:AMM132742 AWI132717:AWI132742 BGE132717:BGE132742 BQA132717:BQA132742 BZW132717:BZW132742 CJS132717:CJS132742 CTO132717:CTO132742 DDK132717:DDK132742 DNG132717:DNG132742 DXC132717:DXC132742 EGY132717:EGY132742 EQU132717:EQU132742 FAQ132717:FAQ132742 FKM132717:FKM132742 FUI132717:FUI132742 GEE132717:GEE132742 GOA132717:GOA132742 GXW132717:GXW132742 HHS132717:HHS132742 HRO132717:HRO132742 IBK132717:IBK132742 ILG132717:ILG132742 IVC132717:IVC132742 JEY132717:JEY132742 JOU132717:JOU132742 JYQ132717:JYQ132742 KIM132717:KIM132742 KSI132717:KSI132742 LCE132717:LCE132742 LMA132717:LMA132742 LVW132717:LVW132742 MFS132717:MFS132742 MPO132717:MPO132742 MZK132717:MZK132742 NJG132717:NJG132742 NTC132717:NTC132742 OCY132717:OCY132742 OMU132717:OMU132742 OWQ132717:OWQ132742 PGM132717:PGM132742 PQI132717:PQI132742 QAE132717:QAE132742 QKA132717:QKA132742 QTW132717:QTW132742 RDS132717:RDS132742 RNO132717:RNO132742 RXK132717:RXK132742 SHG132717:SHG132742 SRC132717:SRC132742 TAY132717:TAY132742 TKU132717:TKU132742 TUQ132717:TUQ132742 UEM132717:UEM132742 UOI132717:UOI132742 UYE132717:UYE132742 VIA132717:VIA132742 VRW132717:VRW132742 WBS132717:WBS132742 WLO132717:WLO132742 WVK132717:WVK132742 D198254:D198279 IY198253:IY198278 SU198253:SU198278 ACQ198253:ACQ198278 AMM198253:AMM198278 AWI198253:AWI198278 BGE198253:BGE198278 BQA198253:BQA198278 BZW198253:BZW198278 CJS198253:CJS198278 CTO198253:CTO198278 DDK198253:DDK198278 DNG198253:DNG198278 DXC198253:DXC198278 EGY198253:EGY198278 EQU198253:EQU198278 FAQ198253:FAQ198278 FKM198253:FKM198278 FUI198253:FUI198278 GEE198253:GEE198278 GOA198253:GOA198278 GXW198253:GXW198278 HHS198253:HHS198278 HRO198253:HRO198278 IBK198253:IBK198278 ILG198253:ILG198278 IVC198253:IVC198278 JEY198253:JEY198278 JOU198253:JOU198278 JYQ198253:JYQ198278 KIM198253:KIM198278 KSI198253:KSI198278 LCE198253:LCE198278 LMA198253:LMA198278 LVW198253:LVW198278 MFS198253:MFS198278 MPO198253:MPO198278 MZK198253:MZK198278 NJG198253:NJG198278 NTC198253:NTC198278 OCY198253:OCY198278 OMU198253:OMU198278 OWQ198253:OWQ198278 PGM198253:PGM198278 PQI198253:PQI198278 QAE198253:QAE198278 QKA198253:QKA198278 QTW198253:QTW198278 RDS198253:RDS198278 RNO198253:RNO198278 RXK198253:RXK198278 SHG198253:SHG198278 SRC198253:SRC198278 TAY198253:TAY198278 TKU198253:TKU198278 TUQ198253:TUQ198278 UEM198253:UEM198278 UOI198253:UOI198278 UYE198253:UYE198278 VIA198253:VIA198278 VRW198253:VRW198278 WBS198253:WBS198278 WLO198253:WLO198278 WVK198253:WVK198278 D263790:D263815 IY263789:IY263814 SU263789:SU263814 ACQ263789:ACQ263814 AMM263789:AMM263814 AWI263789:AWI263814 BGE263789:BGE263814 BQA263789:BQA263814 BZW263789:BZW263814 CJS263789:CJS263814 CTO263789:CTO263814 DDK263789:DDK263814 DNG263789:DNG263814 DXC263789:DXC263814 EGY263789:EGY263814 EQU263789:EQU263814 FAQ263789:FAQ263814 FKM263789:FKM263814 FUI263789:FUI263814 GEE263789:GEE263814 GOA263789:GOA263814 GXW263789:GXW263814 HHS263789:HHS263814 HRO263789:HRO263814 IBK263789:IBK263814 ILG263789:ILG263814 IVC263789:IVC263814 JEY263789:JEY263814 JOU263789:JOU263814 JYQ263789:JYQ263814 KIM263789:KIM263814 KSI263789:KSI263814 LCE263789:LCE263814 LMA263789:LMA263814 LVW263789:LVW263814 MFS263789:MFS263814 MPO263789:MPO263814 MZK263789:MZK263814 NJG263789:NJG263814 NTC263789:NTC263814 OCY263789:OCY263814 OMU263789:OMU263814 OWQ263789:OWQ263814 PGM263789:PGM263814 PQI263789:PQI263814 QAE263789:QAE263814 QKA263789:QKA263814 QTW263789:QTW263814 RDS263789:RDS263814 RNO263789:RNO263814 RXK263789:RXK263814 SHG263789:SHG263814 SRC263789:SRC263814 TAY263789:TAY263814 TKU263789:TKU263814 TUQ263789:TUQ263814 UEM263789:UEM263814 UOI263789:UOI263814 UYE263789:UYE263814 VIA263789:VIA263814 VRW263789:VRW263814 WBS263789:WBS263814 WLO263789:WLO263814 WVK263789:WVK263814 D329326:D329351 IY329325:IY329350 SU329325:SU329350 ACQ329325:ACQ329350 AMM329325:AMM329350 AWI329325:AWI329350 BGE329325:BGE329350 BQA329325:BQA329350 BZW329325:BZW329350 CJS329325:CJS329350 CTO329325:CTO329350 DDK329325:DDK329350 DNG329325:DNG329350 DXC329325:DXC329350 EGY329325:EGY329350 EQU329325:EQU329350 FAQ329325:FAQ329350 FKM329325:FKM329350 FUI329325:FUI329350 GEE329325:GEE329350 GOA329325:GOA329350 GXW329325:GXW329350 HHS329325:HHS329350 HRO329325:HRO329350 IBK329325:IBK329350 ILG329325:ILG329350 IVC329325:IVC329350 JEY329325:JEY329350 JOU329325:JOU329350 JYQ329325:JYQ329350 KIM329325:KIM329350 KSI329325:KSI329350 LCE329325:LCE329350 LMA329325:LMA329350 LVW329325:LVW329350 MFS329325:MFS329350 MPO329325:MPO329350 MZK329325:MZK329350 NJG329325:NJG329350 NTC329325:NTC329350 OCY329325:OCY329350 OMU329325:OMU329350 OWQ329325:OWQ329350 PGM329325:PGM329350 PQI329325:PQI329350 QAE329325:QAE329350 QKA329325:QKA329350 QTW329325:QTW329350 RDS329325:RDS329350 RNO329325:RNO329350 RXK329325:RXK329350 SHG329325:SHG329350 SRC329325:SRC329350 TAY329325:TAY329350 TKU329325:TKU329350 TUQ329325:TUQ329350 UEM329325:UEM329350 UOI329325:UOI329350 UYE329325:UYE329350 VIA329325:VIA329350 VRW329325:VRW329350 WBS329325:WBS329350 WLO329325:WLO329350 WVK329325:WVK329350 D394862:D394887 IY394861:IY394886 SU394861:SU394886 ACQ394861:ACQ394886 AMM394861:AMM394886 AWI394861:AWI394886 BGE394861:BGE394886 BQA394861:BQA394886 BZW394861:BZW394886 CJS394861:CJS394886 CTO394861:CTO394886 DDK394861:DDK394886 DNG394861:DNG394886 DXC394861:DXC394886 EGY394861:EGY394886 EQU394861:EQU394886 FAQ394861:FAQ394886 FKM394861:FKM394886 FUI394861:FUI394886 GEE394861:GEE394886 GOA394861:GOA394886 GXW394861:GXW394886 HHS394861:HHS394886 HRO394861:HRO394886 IBK394861:IBK394886 ILG394861:ILG394886 IVC394861:IVC394886 JEY394861:JEY394886 JOU394861:JOU394886 JYQ394861:JYQ394886 KIM394861:KIM394886 KSI394861:KSI394886 LCE394861:LCE394886 LMA394861:LMA394886 LVW394861:LVW394886 MFS394861:MFS394886 MPO394861:MPO394886 MZK394861:MZK394886 NJG394861:NJG394886 NTC394861:NTC394886 OCY394861:OCY394886 OMU394861:OMU394886 OWQ394861:OWQ394886 PGM394861:PGM394886 PQI394861:PQI394886 QAE394861:QAE394886 QKA394861:QKA394886 QTW394861:QTW394886 RDS394861:RDS394886 RNO394861:RNO394886 RXK394861:RXK394886 SHG394861:SHG394886 SRC394861:SRC394886 TAY394861:TAY394886 TKU394861:TKU394886 TUQ394861:TUQ394886 UEM394861:UEM394886 UOI394861:UOI394886 UYE394861:UYE394886 VIA394861:VIA394886 VRW394861:VRW394886 WBS394861:WBS394886 WLO394861:WLO394886 WVK394861:WVK394886 D460398:D460423 IY460397:IY460422 SU460397:SU460422 ACQ460397:ACQ460422 AMM460397:AMM460422 AWI460397:AWI460422 BGE460397:BGE460422 BQA460397:BQA460422 BZW460397:BZW460422 CJS460397:CJS460422 CTO460397:CTO460422 DDK460397:DDK460422 DNG460397:DNG460422 DXC460397:DXC460422 EGY460397:EGY460422 EQU460397:EQU460422 FAQ460397:FAQ460422 FKM460397:FKM460422 FUI460397:FUI460422 GEE460397:GEE460422 GOA460397:GOA460422 GXW460397:GXW460422 HHS460397:HHS460422 HRO460397:HRO460422 IBK460397:IBK460422 ILG460397:ILG460422 IVC460397:IVC460422 JEY460397:JEY460422 JOU460397:JOU460422 JYQ460397:JYQ460422 KIM460397:KIM460422 KSI460397:KSI460422 LCE460397:LCE460422 LMA460397:LMA460422 LVW460397:LVW460422 MFS460397:MFS460422 MPO460397:MPO460422 MZK460397:MZK460422 NJG460397:NJG460422 NTC460397:NTC460422 OCY460397:OCY460422 OMU460397:OMU460422 OWQ460397:OWQ460422 PGM460397:PGM460422 PQI460397:PQI460422 QAE460397:QAE460422 QKA460397:QKA460422 QTW460397:QTW460422 RDS460397:RDS460422 RNO460397:RNO460422 RXK460397:RXK460422 SHG460397:SHG460422 SRC460397:SRC460422 TAY460397:TAY460422 TKU460397:TKU460422 TUQ460397:TUQ460422 UEM460397:UEM460422 UOI460397:UOI460422 UYE460397:UYE460422 VIA460397:VIA460422 VRW460397:VRW460422 WBS460397:WBS460422 WLO460397:WLO460422 WVK460397:WVK460422 D525934:D525959 IY525933:IY525958 SU525933:SU525958 ACQ525933:ACQ525958 AMM525933:AMM525958 AWI525933:AWI525958 BGE525933:BGE525958 BQA525933:BQA525958 BZW525933:BZW525958 CJS525933:CJS525958 CTO525933:CTO525958 DDK525933:DDK525958 DNG525933:DNG525958 DXC525933:DXC525958 EGY525933:EGY525958 EQU525933:EQU525958 FAQ525933:FAQ525958 FKM525933:FKM525958 FUI525933:FUI525958 GEE525933:GEE525958 GOA525933:GOA525958 GXW525933:GXW525958 HHS525933:HHS525958 HRO525933:HRO525958 IBK525933:IBK525958 ILG525933:ILG525958 IVC525933:IVC525958 JEY525933:JEY525958 JOU525933:JOU525958 JYQ525933:JYQ525958 KIM525933:KIM525958 KSI525933:KSI525958 LCE525933:LCE525958 LMA525933:LMA525958 LVW525933:LVW525958 MFS525933:MFS525958 MPO525933:MPO525958 MZK525933:MZK525958 NJG525933:NJG525958 NTC525933:NTC525958 OCY525933:OCY525958 OMU525933:OMU525958 OWQ525933:OWQ525958 PGM525933:PGM525958 PQI525933:PQI525958 QAE525933:QAE525958 QKA525933:QKA525958 QTW525933:QTW525958 RDS525933:RDS525958 RNO525933:RNO525958 RXK525933:RXK525958 SHG525933:SHG525958 SRC525933:SRC525958 TAY525933:TAY525958 TKU525933:TKU525958 TUQ525933:TUQ525958 UEM525933:UEM525958 UOI525933:UOI525958 UYE525933:UYE525958 VIA525933:VIA525958 VRW525933:VRW525958 WBS525933:WBS525958 WLO525933:WLO525958 WVK525933:WVK525958 D591470:D591495 IY591469:IY591494 SU591469:SU591494 ACQ591469:ACQ591494 AMM591469:AMM591494 AWI591469:AWI591494 BGE591469:BGE591494 BQA591469:BQA591494 BZW591469:BZW591494 CJS591469:CJS591494 CTO591469:CTO591494 DDK591469:DDK591494 DNG591469:DNG591494 DXC591469:DXC591494 EGY591469:EGY591494 EQU591469:EQU591494 FAQ591469:FAQ591494 FKM591469:FKM591494 FUI591469:FUI591494 GEE591469:GEE591494 GOA591469:GOA591494 GXW591469:GXW591494 HHS591469:HHS591494 HRO591469:HRO591494 IBK591469:IBK591494 ILG591469:ILG591494 IVC591469:IVC591494 JEY591469:JEY591494 JOU591469:JOU591494 JYQ591469:JYQ591494 KIM591469:KIM591494 KSI591469:KSI591494 LCE591469:LCE591494 LMA591469:LMA591494 LVW591469:LVW591494 MFS591469:MFS591494 MPO591469:MPO591494 MZK591469:MZK591494 NJG591469:NJG591494 NTC591469:NTC591494 OCY591469:OCY591494 OMU591469:OMU591494 OWQ591469:OWQ591494 PGM591469:PGM591494 PQI591469:PQI591494 QAE591469:QAE591494 QKA591469:QKA591494 QTW591469:QTW591494 RDS591469:RDS591494 RNO591469:RNO591494 RXK591469:RXK591494 SHG591469:SHG591494 SRC591469:SRC591494 TAY591469:TAY591494 TKU591469:TKU591494 TUQ591469:TUQ591494 UEM591469:UEM591494 UOI591469:UOI591494 UYE591469:UYE591494 VIA591469:VIA591494 VRW591469:VRW591494 WBS591469:WBS591494 WLO591469:WLO591494 WVK591469:WVK591494 D657006:D657031 IY657005:IY657030 SU657005:SU657030 ACQ657005:ACQ657030 AMM657005:AMM657030 AWI657005:AWI657030 BGE657005:BGE657030 BQA657005:BQA657030 BZW657005:BZW657030 CJS657005:CJS657030 CTO657005:CTO657030 DDK657005:DDK657030 DNG657005:DNG657030 DXC657005:DXC657030 EGY657005:EGY657030 EQU657005:EQU657030 FAQ657005:FAQ657030 FKM657005:FKM657030 FUI657005:FUI657030 GEE657005:GEE657030 GOA657005:GOA657030 GXW657005:GXW657030 HHS657005:HHS657030 HRO657005:HRO657030 IBK657005:IBK657030 ILG657005:ILG657030 IVC657005:IVC657030 JEY657005:JEY657030 JOU657005:JOU657030 JYQ657005:JYQ657030 KIM657005:KIM657030 KSI657005:KSI657030 LCE657005:LCE657030 LMA657005:LMA657030 LVW657005:LVW657030 MFS657005:MFS657030 MPO657005:MPO657030 MZK657005:MZK657030 NJG657005:NJG657030 NTC657005:NTC657030 OCY657005:OCY657030 OMU657005:OMU657030 OWQ657005:OWQ657030 PGM657005:PGM657030 PQI657005:PQI657030 QAE657005:QAE657030 QKA657005:QKA657030 QTW657005:QTW657030 RDS657005:RDS657030 RNO657005:RNO657030 RXK657005:RXK657030 SHG657005:SHG657030 SRC657005:SRC657030 TAY657005:TAY657030 TKU657005:TKU657030 TUQ657005:TUQ657030 UEM657005:UEM657030 UOI657005:UOI657030 UYE657005:UYE657030 VIA657005:VIA657030 VRW657005:VRW657030 WBS657005:WBS657030 WLO657005:WLO657030 WVK657005:WVK657030 D722542:D722567 IY722541:IY722566 SU722541:SU722566 ACQ722541:ACQ722566 AMM722541:AMM722566 AWI722541:AWI722566 BGE722541:BGE722566 BQA722541:BQA722566 BZW722541:BZW722566 CJS722541:CJS722566 CTO722541:CTO722566 DDK722541:DDK722566 DNG722541:DNG722566 DXC722541:DXC722566 EGY722541:EGY722566 EQU722541:EQU722566 FAQ722541:FAQ722566 FKM722541:FKM722566 FUI722541:FUI722566 GEE722541:GEE722566 GOA722541:GOA722566 GXW722541:GXW722566 HHS722541:HHS722566 HRO722541:HRO722566 IBK722541:IBK722566 ILG722541:ILG722566 IVC722541:IVC722566 JEY722541:JEY722566 JOU722541:JOU722566 JYQ722541:JYQ722566 KIM722541:KIM722566 KSI722541:KSI722566 LCE722541:LCE722566 LMA722541:LMA722566 LVW722541:LVW722566 MFS722541:MFS722566 MPO722541:MPO722566 MZK722541:MZK722566 NJG722541:NJG722566 NTC722541:NTC722566 OCY722541:OCY722566 OMU722541:OMU722566 OWQ722541:OWQ722566 PGM722541:PGM722566 PQI722541:PQI722566 QAE722541:QAE722566 QKA722541:QKA722566 QTW722541:QTW722566 RDS722541:RDS722566 RNO722541:RNO722566 RXK722541:RXK722566 SHG722541:SHG722566 SRC722541:SRC722566 TAY722541:TAY722566 TKU722541:TKU722566 TUQ722541:TUQ722566 UEM722541:UEM722566 UOI722541:UOI722566 UYE722541:UYE722566 VIA722541:VIA722566 VRW722541:VRW722566 WBS722541:WBS722566 WLO722541:WLO722566 WVK722541:WVK722566 D788078:D788103 IY788077:IY788102 SU788077:SU788102 ACQ788077:ACQ788102 AMM788077:AMM788102 AWI788077:AWI788102 BGE788077:BGE788102 BQA788077:BQA788102 BZW788077:BZW788102 CJS788077:CJS788102 CTO788077:CTO788102 DDK788077:DDK788102 DNG788077:DNG788102 DXC788077:DXC788102 EGY788077:EGY788102 EQU788077:EQU788102 FAQ788077:FAQ788102 FKM788077:FKM788102 FUI788077:FUI788102 GEE788077:GEE788102 GOA788077:GOA788102 GXW788077:GXW788102 HHS788077:HHS788102 HRO788077:HRO788102 IBK788077:IBK788102 ILG788077:ILG788102 IVC788077:IVC788102 JEY788077:JEY788102 JOU788077:JOU788102 JYQ788077:JYQ788102 KIM788077:KIM788102 KSI788077:KSI788102 LCE788077:LCE788102 LMA788077:LMA788102 LVW788077:LVW788102 MFS788077:MFS788102 MPO788077:MPO788102 MZK788077:MZK788102 NJG788077:NJG788102 NTC788077:NTC788102 OCY788077:OCY788102 OMU788077:OMU788102 OWQ788077:OWQ788102 PGM788077:PGM788102 PQI788077:PQI788102 QAE788077:QAE788102 QKA788077:QKA788102 QTW788077:QTW788102 RDS788077:RDS788102 RNO788077:RNO788102 RXK788077:RXK788102 SHG788077:SHG788102 SRC788077:SRC788102 TAY788077:TAY788102 TKU788077:TKU788102 TUQ788077:TUQ788102 UEM788077:UEM788102 UOI788077:UOI788102 UYE788077:UYE788102 VIA788077:VIA788102 VRW788077:VRW788102 WBS788077:WBS788102 WLO788077:WLO788102 WVK788077:WVK788102 D853614:D853639 IY853613:IY853638 SU853613:SU853638 ACQ853613:ACQ853638 AMM853613:AMM853638 AWI853613:AWI853638 BGE853613:BGE853638 BQA853613:BQA853638 BZW853613:BZW853638 CJS853613:CJS853638 CTO853613:CTO853638 DDK853613:DDK853638 DNG853613:DNG853638 DXC853613:DXC853638 EGY853613:EGY853638 EQU853613:EQU853638 FAQ853613:FAQ853638 FKM853613:FKM853638 FUI853613:FUI853638 GEE853613:GEE853638 GOA853613:GOA853638 GXW853613:GXW853638 HHS853613:HHS853638 HRO853613:HRO853638 IBK853613:IBK853638 ILG853613:ILG853638 IVC853613:IVC853638 JEY853613:JEY853638 JOU853613:JOU853638 JYQ853613:JYQ853638 KIM853613:KIM853638 KSI853613:KSI853638 LCE853613:LCE853638 LMA853613:LMA853638 LVW853613:LVW853638 MFS853613:MFS853638 MPO853613:MPO853638 MZK853613:MZK853638 NJG853613:NJG853638 NTC853613:NTC853638 OCY853613:OCY853638 OMU853613:OMU853638 OWQ853613:OWQ853638 PGM853613:PGM853638 PQI853613:PQI853638 QAE853613:QAE853638 QKA853613:QKA853638 QTW853613:QTW853638 RDS853613:RDS853638 RNO853613:RNO853638 RXK853613:RXK853638 SHG853613:SHG853638 SRC853613:SRC853638 TAY853613:TAY853638 TKU853613:TKU853638 TUQ853613:TUQ853638 UEM853613:UEM853638 UOI853613:UOI853638 UYE853613:UYE853638 VIA853613:VIA853638 VRW853613:VRW853638 WBS853613:WBS853638 WLO853613:WLO853638 WVK853613:WVK853638 D919150:D919175 IY919149:IY919174 SU919149:SU919174 ACQ919149:ACQ919174 AMM919149:AMM919174 AWI919149:AWI919174 BGE919149:BGE919174 BQA919149:BQA919174 BZW919149:BZW919174 CJS919149:CJS919174 CTO919149:CTO919174 DDK919149:DDK919174 DNG919149:DNG919174 DXC919149:DXC919174 EGY919149:EGY919174 EQU919149:EQU919174 FAQ919149:FAQ919174 FKM919149:FKM919174 FUI919149:FUI919174 GEE919149:GEE919174 GOA919149:GOA919174 GXW919149:GXW919174 HHS919149:HHS919174 HRO919149:HRO919174 IBK919149:IBK919174 ILG919149:ILG919174 IVC919149:IVC919174 JEY919149:JEY919174 JOU919149:JOU919174 JYQ919149:JYQ919174 KIM919149:KIM919174 KSI919149:KSI919174 LCE919149:LCE919174 LMA919149:LMA919174 LVW919149:LVW919174 MFS919149:MFS919174 MPO919149:MPO919174 MZK919149:MZK919174 NJG919149:NJG919174 NTC919149:NTC919174 OCY919149:OCY919174 OMU919149:OMU919174 OWQ919149:OWQ919174 PGM919149:PGM919174 PQI919149:PQI919174 QAE919149:QAE919174 QKA919149:QKA919174 QTW919149:QTW919174 RDS919149:RDS919174 RNO919149:RNO919174 RXK919149:RXK919174 SHG919149:SHG919174 SRC919149:SRC919174 TAY919149:TAY919174 TKU919149:TKU919174 TUQ919149:TUQ919174 UEM919149:UEM919174 UOI919149:UOI919174 UYE919149:UYE919174 VIA919149:VIA919174 VRW919149:VRW919174 WBS919149:WBS919174 WLO919149:WLO919174 WVK919149:WVK919174 D984686:D984711 IY984685:IY984710 SU984685:SU984710 ACQ984685:ACQ984710 AMM984685:AMM984710 AWI984685:AWI984710 BGE984685:BGE984710 BQA984685:BQA984710 BZW984685:BZW984710 CJS984685:CJS984710 CTO984685:CTO984710 DDK984685:DDK984710 DNG984685:DNG984710 DXC984685:DXC984710 EGY984685:EGY984710 EQU984685:EQU984710 FAQ984685:FAQ984710 FKM984685:FKM984710 FUI984685:FUI984710 GEE984685:GEE984710 GOA984685:GOA984710 GXW984685:GXW984710 HHS984685:HHS984710 HRO984685:HRO984710 IBK984685:IBK984710 ILG984685:ILG984710 IVC984685:IVC984710 JEY984685:JEY984710 JOU984685:JOU984710 JYQ984685:JYQ984710 KIM984685:KIM984710 KSI984685:KSI984710 LCE984685:LCE984710 LMA984685:LMA984710 LVW984685:LVW984710 MFS984685:MFS984710 MPO984685:MPO984710 MZK984685:MZK984710 NJG984685:NJG984710 NTC984685:NTC984710 OCY984685:OCY984710 OMU984685:OMU984710 OWQ984685:OWQ984710 PGM984685:PGM984710 PQI984685:PQI984710 QAE984685:QAE984710 QKA984685:QKA984710 QTW984685:QTW984710 RDS984685:RDS984710 RNO984685:RNO984710 RXK984685:RXK984710 SHG984685:SHG984710 SRC984685:SRC984710 TAY984685:TAY984710 TKU984685:TKU984710 TUQ984685:TUQ984710 UEM984685:UEM984710 UOI984685:UOI984710 UYE984685:UYE984710 VIA984685:VIA984710 VRW984685:VRW984710 WBS984685:WBS984710 WLO984685:WLO984710 WVK984685:WVK984710 C67216:C67217 IX67215:IX67216 ST67215:ST67216 ACP67215:ACP67216 AML67215:AML67216 AWH67215:AWH67216 BGD67215:BGD67216 BPZ67215:BPZ67216 BZV67215:BZV67216 CJR67215:CJR67216 CTN67215:CTN67216 DDJ67215:DDJ67216 DNF67215:DNF67216 DXB67215:DXB67216 EGX67215:EGX67216 EQT67215:EQT67216 FAP67215:FAP67216 FKL67215:FKL67216 FUH67215:FUH67216 GED67215:GED67216 GNZ67215:GNZ67216 GXV67215:GXV67216 HHR67215:HHR67216 HRN67215:HRN67216 IBJ67215:IBJ67216 ILF67215:ILF67216 IVB67215:IVB67216 JEX67215:JEX67216 JOT67215:JOT67216 JYP67215:JYP67216 KIL67215:KIL67216 KSH67215:KSH67216 LCD67215:LCD67216 LLZ67215:LLZ67216 LVV67215:LVV67216 MFR67215:MFR67216 MPN67215:MPN67216 MZJ67215:MZJ67216 NJF67215:NJF67216 NTB67215:NTB67216 OCX67215:OCX67216 OMT67215:OMT67216 OWP67215:OWP67216 PGL67215:PGL67216 PQH67215:PQH67216 QAD67215:QAD67216 QJZ67215:QJZ67216 QTV67215:QTV67216 RDR67215:RDR67216 RNN67215:RNN67216 RXJ67215:RXJ67216 SHF67215:SHF67216 SRB67215:SRB67216 TAX67215:TAX67216 TKT67215:TKT67216 TUP67215:TUP67216 UEL67215:UEL67216 UOH67215:UOH67216 UYD67215:UYD67216 VHZ67215:VHZ67216 VRV67215:VRV67216 WBR67215:WBR67216 WLN67215:WLN67216 WVJ67215:WVJ67216 C132752:C132753 IX132751:IX132752 ST132751:ST132752 ACP132751:ACP132752 AML132751:AML132752 AWH132751:AWH132752 BGD132751:BGD132752 BPZ132751:BPZ132752 BZV132751:BZV132752 CJR132751:CJR132752 CTN132751:CTN132752 DDJ132751:DDJ132752 DNF132751:DNF132752 DXB132751:DXB132752 EGX132751:EGX132752 EQT132751:EQT132752 FAP132751:FAP132752 FKL132751:FKL132752 FUH132751:FUH132752 GED132751:GED132752 GNZ132751:GNZ132752 GXV132751:GXV132752 HHR132751:HHR132752 HRN132751:HRN132752 IBJ132751:IBJ132752 ILF132751:ILF132752 IVB132751:IVB132752 JEX132751:JEX132752 JOT132751:JOT132752 JYP132751:JYP132752 KIL132751:KIL132752 KSH132751:KSH132752 LCD132751:LCD132752 LLZ132751:LLZ132752 LVV132751:LVV132752 MFR132751:MFR132752 MPN132751:MPN132752 MZJ132751:MZJ132752 NJF132751:NJF132752 NTB132751:NTB132752 OCX132751:OCX132752 OMT132751:OMT132752 OWP132751:OWP132752 PGL132751:PGL132752 PQH132751:PQH132752 QAD132751:QAD132752 QJZ132751:QJZ132752 QTV132751:QTV132752 RDR132751:RDR132752 RNN132751:RNN132752 RXJ132751:RXJ132752 SHF132751:SHF132752 SRB132751:SRB132752 TAX132751:TAX132752 TKT132751:TKT132752 TUP132751:TUP132752 UEL132751:UEL132752 UOH132751:UOH132752 UYD132751:UYD132752 VHZ132751:VHZ132752 VRV132751:VRV132752 WBR132751:WBR132752 WLN132751:WLN132752 WVJ132751:WVJ132752 C198288:C198289 IX198287:IX198288 ST198287:ST198288 ACP198287:ACP198288 AML198287:AML198288 AWH198287:AWH198288 BGD198287:BGD198288 BPZ198287:BPZ198288 BZV198287:BZV198288 CJR198287:CJR198288 CTN198287:CTN198288 DDJ198287:DDJ198288 DNF198287:DNF198288 DXB198287:DXB198288 EGX198287:EGX198288 EQT198287:EQT198288 FAP198287:FAP198288 FKL198287:FKL198288 FUH198287:FUH198288 GED198287:GED198288 GNZ198287:GNZ198288 GXV198287:GXV198288 HHR198287:HHR198288 HRN198287:HRN198288 IBJ198287:IBJ198288 ILF198287:ILF198288 IVB198287:IVB198288 JEX198287:JEX198288 JOT198287:JOT198288 JYP198287:JYP198288 KIL198287:KIL198288 KSH198287:KSH198288 LCD198287:LCD198288 LLZ198287:LLZ198288 LVV198287:LVV198288 MFR198287:MFR198288 MPN198287:MPN198288 MZJ198287:MZJ198288 NJF198287:NJF198288 NTB198287:NTB198288 OCX198287:OCX198288 OMT198287:OMT198288 OWP198287:OWP198288 PGL198287:PGL198288 PQH198287:PQH198288 QAD198287:QAD198288 QJZ198287:QJZ198288 QTV198287:QTV198288 RDR198287:RDR198288 RNN198287:RNN198288 RXJ198287:RXJ198288 SHF198287:SHF198288 SRB198287:SRB198288 TAX198287:TAX198288 TKT198287:TKT198288 TUP198287:TUP198288 UEL198287:UEL198288 UOH198287:UOH198288 UYD198287:UYD198288 VHZ198287:VHZ198288 VRV198287:VRV198288 WBR198287:WBR198288 WLN198287:WLN198288 WVJ198287:WVJ198288 C263824:C263825 IX263823:IX263824 ST263823:ST263824 ACP263823:ACP263824 AML263823:AML263824 AWH263823:AWH263824 BGD263823:BGD263824 BPZ263823:BPZ263824 BZV263823:BZV263824 CJR263823:CJR263824 CTN263823:CTN263824 DDJ263823:DDJ263824 DNF263823:DNF263824 DXB263823:DXB263824 EGX263823:EGX263824 EQT263823:EQT263824 FAP263823:FAP263824 FKL263823:FKL263824 FUH263823:FUH263824 GED263823:GED263824 GNZ263823:GNZ263824 GXV263823:GXV263824 HHR263823:HHR263824 HRN263823:HRN263824 IBJ263823:IBJ263824 ILF263823:ILF263824 IVB263823:IVB263824 JEX263823:JEX263824 JOT263823:JOT263824 JYP263823:JYP263824 KIL263823:KIL263824 KSH263823:KSH263824 LCD263823:LCD263824 LLZ263823:LLZ263824 LVV263823:LVV263824 MFR263823:MFR263824 MPN263823:MPN263824 MZJ263823:MZJ263824 NJF263823:NJF263824 NTB263823:NTB263824 OCX263823:OCX263824 OMT263823:OMT263824 OWP263823:OWP263824 PGL263823:PGL263824 PQH263823:PQH263824 QAD263823:QAD263824 QJZ263823:QJZ263824 QTV263823:QTV263824 RDR263823:RDR263824 RNN263823:RNN263824 RXJ263823:RXJ263824 SHF263823:SHF263824 SRB263823:SRB263824 TAX263823:TAX263824 TKT263823:TKT263824 TUP263823:TUP263824 UEL263823:UEL263824 UOH263823:UOH263824 UYD263823:UYD263824 VHZ263823:VHZ263824 VRV263823:VRV263824 WBR263823:WBR263824 WLN263823:WLN263824 WVJ263823:WVJ263824 C329360:C329361 IX329359:IX329360 ST329359:ST329360 ACP329359:ACP329360 AML329359:AML329360 AWH329359:AWH329360 BGD329359:BGD329360 BPZ329359:BPZ329360 BZV329359:BZV329360 CJR329359:CJR329360 CTN329359:CTN329360 DDJ329359:DDJ329360 DNF329359:DNF329360 DXB329359:DXB329360 EGX329359:EGX329360 EQT329359:EQT329360 FAP329359:FAP329360 FKL329359:FKL329360 FUH329359:FUH329360 GED329359:GED329360 GNZ329359:GNZ329360 GXV329359:GXV329360 HHR329359:HHR329360 HRN329359:HRN329360 IBJ329359:IBJ329360 ILF329359:ILF329360 IVB329359:IVB329360 JEX329359:JEX329360 JOT329359:JOT329360 JYP329359:JYP329360 KIL329359:KIL329360 KSH329359:KSH329360 LCD329359:LCD329360 LLZ329359:LLZ329360 LVV329359:LVV329360 MFR329359:MFR329360 MPN329359:MPN329360 MZJ329359:MZJ329360 NJF329359:NJF329360 NTB329359:NTB329360 OCX329359:OCX329360 OMT329359:OMT329360 OWP329359:OWP329360 PGL329359:PGL329360 PQH329359:PQH329360 QAD329359:QAD329360 QJZ329359:QJZ329360 QTV329359:QTV329360 RDR329359:RDR329360 RNN329359:RNN329360 RXJ329359:RXJ329360 SHF329359:SHF329360 SRB329359:SRB329360 TAX329359:TAX329360 TKT329359:TKT329360 TUP329359:TUP329360 UEL329359:UEL329360 UOH329359:UOH329360 UYD329359:UYD329360 VHZ329359:VHZ329360 VRV329359:VRV329360 WBR329359:WBR329360 WLN329359:WLN329360 WVJ329359:WVJ329360 C394896:C394897 IX394895:IX394896 ST394895:ST394896 ACP394895:ACP394896 AML394895:AML394896 AWH394895:AWH394896 BGD394895:BGD394896 BPZ394895:BPZ394896 BZV394895:BZV394896 CJR394895:CJR394896 CTN394895:CTN394896 DDJ394895:DDJ394896 DNF394895:DNF394896 DXB394895:DXB394896 EGX394895:EGX394896 EQT394895:EQT394896 FAP394895:FAP394896 FKL394895:FKL394896 FUH394895:FUH394896 GED394895:GED394896 GNZ394895:GNZ394896 GXV394895:GXV394896 HHR394895:HHR394896 HRN394895:HRN394896 IBJ394895:IBJ394896 ILF394895:ILF394896 IVB394895:IVB394896 JEX394895:JEX394896 JOT394895:JOT394896 JYP394895:JYP394896 KIL394895:KIL394896 KSH394895:KSH394896 LCD394895:LCD394896 LLZ394895:LLZ394896 LVV394895:LVV394896 MFR394895:MFR394896 MPN394895:MPN394896 MZJ394895:MZJ394896 NJF394895:NJF394896 NTB394895:NTB394896 OCX394895:OCX394896 OMT394895:OMT394896 OWP394895:OWP394896 PGL394895:PGL394896 PQH394895:PQH394896 QAD394895:QAD394896 QJZ394895:QJZ394896 QTV394895:QTV394896 RDR394895:RDR394896 RNN394895:RNN394896 RXJ394895:RXJ394896 SHF394895:SHF394896 SRB394895:SRB394896 TAX394895:TAX394896 TKT394895:TKT394896 TUP394895:TUP394896 UEL394895:UEL394896 UOH394895:UOH394896 UYD394895:UYD394896 VHZ394895:VHZ394896 VRV394895:VRV394896 WBR394895:WBR394896 WLN394895:WLN394896 WVJ394895:WVJ394896 C460432:C460433 IX460431:IX460432 ST460431:ST460432 ACP460431:ACP460432 AML460431:AML460432 AWH460431:AWH460432 BGD460431:BGD460432 BPZ460431:BPZ460432 BZV460431:BZV460432 CJR460431:CJR460432 CTN460431:CTN460432 DDJ460431:DDJ460432 DNF460431:DNF460432 DXB460431:DXB460432 EGX460431:EGX460432 EQT460431:EQT460432 FAP460431:FAP460432 FKL460431:FKL460432 FUH460431:FUH460432 GED460431:GED460432 GNZ460431:GNZ460432 GXV460431:GXV460432 HHR460431:HHR460432 HRN460431:HRN460432 IBJ460431:IBJ460432 ILF460431:ILF460432 IVB460431:IVB460432 JEX460431:JEX460432 JOT460431:JOT460432 JYP460431:JYP460432 KIL460431:KIL460432 KSH460431:KSH460432 LCD460431:LCD460432 LLZ460431:LLZ460432 LVV460431:LVV460432 MFR460431:MFR460432 MPN460431:MPN460432 MZJ460431:MZJ460432 NJF460431:NJF460432 NTB460431:NTB460432 OCX460431:OCX460432 OMT460431:OMT460432 OWP460431:OWP460432 PGL460431:PGL460432 PQH460431:PQH460432 QAD460431:QAD460432 QJZ460431:QJZ460432 QTV460431:QTV460432 RDR460431:RDR460432 RNN460431:RNN460432 RXJ460431:RXJ460432 SHF460431:SHF460432 SRB460431:SRB460432 TAX460431:TAX460432 TKT460431:TKT460432 TUP460431:TUP460432 UEL460431:UEL460432 UOH460431:UOH460432 UYD460431:UYD460432 VHZ460431:VHZ460432 VRV460431:VRV460432 WBR460431:WBR460432 WLN460431:WLN460432 WVJ460431:WVJ460432 C525968:C525969 IX525967:IX525968 ST525967:ST525968 ACP525967:ACP525968 AML525967:AML525968 AWH525967:AWH525968 BGD525967:BGD525968 BPZ525967:BPZ525968 BZV525967:BZV525968 CJR525967:CJR525968 CTN525967:CTN525968 DDJ525967:DDJ525968 DNF525967:DNF525968 DXB525967:DXB525968 EGX525967:EGX525968 EQT525967:EQT525968 FAP525967:FAP525968 FKL525967:FKL525968 FUH525967:FUH525968 GED525967:GED525968 GNZ525967:GNZ525968 GXV525967:GXV525968 HHR525967:HHR525968 HRN525967:HRN525968 IBJ525967:IBJ525968 ILF525967:ILF525968 IVB525967:IVB525968 JEX525967:JEX525968 JOT525967:JOT525968 JYP525967:JYP525968 KIL525967:KIL525968 KSH525967:KSH525968 LCD525967:LCD525968 LLZ525967:LLZ525968 LVV525967:LVV525968 MFR525967:MFR525968 MPN525967:MPN525968 MZJ525967:MZJ525968 NJF525967:NJF525968 NTB525967:NTB525968 OCX525967:OCX525968 OMT525967:OMT525968 OWP525967:OWP525968 PGL525967:PGL525968 PQH525967:PQH525968 QAD525967:QAD525968 QJZ525967:QJZ525968 QTV525967:QTV525968 RDR525967:RDR525968 RNN525967:RNN525968 RXJ525967:RXJ525968 SHF525967:SHF525968 SRB525967:SRB525968 TAX525967:TAX525968 TKT525967:TKT525968 TUP525967:TUP525968 UEL525967:UEL525968 UOH525967:UOH525968 UYD525967:UYD525968 VHZ525967:VHZ525968 VRV525967:VRV525968 WBR525967:WBR525968 WLN525967:WLN525968 WVJ525967:WVJ525968 C591504:C591505 IX591503:IX591504 ST591503:ST591504 ACP591503:ACP591504 AML591503:AML591504 AWH591503:AWH591504 BGD591503:BGD591504 BPZ591503:BPZ591504 BZV591503:BZV591504 CJR591503:CJR591504 CTN591503:CTN591504 DDJ591503:DDJ591504 DNF591503:DNF591504 DXB591503:DXB591504 EGX591503:EGX591504 EQT591503:EQT591504 FAP591503:FAP591504 FKL591503:FKL591504 FUH591503:FUH591504 GED591503:GED591504 GNZ591503:GNZ591504 GXV591503:GXV591504 HHR591503:HHR591504 HRN591503:HRN591504 IBJ591503:IBJ591504 ILF591503:ILF591504 IVB591503:IVB591504 JEX591503:JEX591504 JOT591503:JOT591504 JYP591503:JYP591504 KIL591503:KIL591504 KSH591503:KSH591504 LCD591503:LCD591504 LLZ591503:LLZ591504 LVV591503:LVV591504 MFR591503:MFR591504 MPN591503:MPN591504 MZJ591503:MZJ591504 NJF591503:NJF591504 NTB591503:NTB591504 OCX591503:OCX591504 OMT591503:OMT591504 OWP591503:OWP591504 PGL591503:PGL591504 PQH591503:PQH591504 QAD591503:QAD591504 QJZ591503:QJZ591504 QTV591503:QTV591504 RDR591503:RDR591504 RNN591503:RNN591504 RXJ591503:RXJ591504 SHF591503:SHF591504 SRB591503:SRB591504 TAX591503:TAX591504 TKT591503:TKT591504 TUP591503:TUP591504 UEL591503:UEL591504 UOH591503:UOH591504 UYD591503:UYD591504 VHZ591503:VHZ591504 VRV591503:VRV591504 WBR591503:WBR591504 WLN591503:WLN591504 WVJ591503:WVJ591504 C657040:C657041 IX657039:IX657040 ST657039:ST657040 ACP657039:ACP657040 AML657039:AML657040 AWH657039:AWH657040 BGD657039:BGD657040 BPZ657039:BPZ657040 BZV657039:BZV657040 CJR657039:CJR657040 CTN657039:CTN657040 DDJ657039:DDJ657040 DNF657039:DNF657040 DXB657039:DXB657040 EGX657039:EGX657040 EQT657039:EQT657040 FAP657039:FAP657040 FKL657039:FKL657040 FUH657039:FUH657040 GED657039:GED657040 GNZ657039:GNZ657040 GXV657039:GXV657040 HHR657039:HHR657040 HRN657039:HRN657040 IBJ657039:IBJ657040 ILF657039:ILF657040 IVB657039:IVB657040 JEX657039:JEX657040 JOT657039:JOT657040 JYP657039:JYP657040 KIL657039:KIL657040 KSH657039:KSH657040 LCD657039:LCD657040 LLZ657039:LLZ657040 LVV657039:LVV657040 MFR657039:MFR657040 MPN657039:MPN657040 MZJ657039:MZJ657040 NJF657039:NJF657040 NTB657039:NTB657040 OCX657039:OCX657040 OMT657039:OMT657040 OWP657039:OWP657040 PGL657039:PGL657040 PQH657039:PQH657040 QAD657039:QAD657040 QJZ657039:QJZ657040 QTV657039:QTV657040 RDR657039:RDR657040 RNN657039:RNN657040 RXJ657039:RXJ657040 SHF657039:SHF657040 SRB657039:SRB657040 TAX657039:TAX657040 TKT657039:TKT657040 TUP657039:TUP657040 UEL657039:UEL657040 UOH657039:UOH657040 UYD657039:UYD657040 VHZ657039:VHZ657040 VRV657039:VRV657040 WBR657039:WBR657040 WLN657039:WLN657040 WVJ657039:WVJ657040 C722576:C722577 IX722575:IX722576 ST722575:ST722576 ACP722575:ACP722576 AML722575:AML722576 AWH722575:AWH722576 BGD722575:BGD722576 BPZ722575:BPZ722576 BZV722575:BZV722576 CJR722575:CJR722576 CTN722575:CTN722576 DDJ722575:DDJ722576 DNF722575:DNF722576 DXB722575:DXB722576 EGX722575:EGX722576 EQT722575:EQT722576 FAP722575:FAP722576 FKL722575:FKL722576 FUH722575:FUH722576 GED722575:GED722576 GNZ722575:GNZ722576 GXV722575:GXV722576 HHR722575:HHR722576 HRN722575:HRN722576 IBJ722575:IBJ722576 ILF722575:ILF722576 IVB722575:IVB722576 JEX722575:JEX722576 JOT722575:JOT722576 JYP722575:JYP722576 KIL722575:KIL722576 KSH722575:KSH722576 LCD722575:LCD722576 LLZ722575:LLZ722576 LVV722575:LVV722576 MFR722575:MFR722576 MPN722575:MPN722576 MZJ722575:MZJ722576 NJF722575:NJF722576 NTB722575:NTB722576 OCX722575:OCX722576 OMT722575:OMT722576 OWP722575:OWP722576 PGL722575:PGL722576 PQH722575:PQH722576 QAD722575:QAD722576 QJZ722575:QJZ722576 QTV722575:QTV722576 RDR722575:RDR722576 RNN722575:RNN722576 RXJ722575:RXJ722576 SHF722575:SHF722576 SRB722575:SRB722576 TAX722575:TAX722576 TKT722575:TKT722576 TUP722575:TUP722576 UEL722575:UEL722576 UOH722575:UOH722576 UYD722575:UYD722576 VHZ722575:VHZ722576 VRV722575:VRV722576 WBR722575:WBR722576 WLN722575:WLN722576 WVJ722575:WVJ722576 C788112:C788113 IX788111:IX788112 ST788111:ST788112 ACP788111:ACP788112 AML788111:AML788112 AWH788111:AWH788112 BGD788111:BGD788112 BPZ788111:BPZ788112 BZV788111:BZV788112 CJR788111:CJR788112 CTN788111:CTN788112 DDJ788111:DDJ788112 DNF788111:DNF788112 DXB788111:DXB788112 EGX788111:EGX788112 EQT788111:EQT788112 FAP788111:FAP788112 FKL788111:FKL788112 FUH788111:FUH788112 GED788111:GED788112 GNZ788111:GNZ788112 GXV788111:GXV788112 HHR788111:HHR788112 HRN788111:HRN788112 IBJ788111:IBJ788112 ILF788111:ILF788112 IVB788111:IVB788112 JEX788111:JEX788112 JOT788111:JOT788112 JYP788111:JYP788112 KIL788111:KIL788112 KSH788111:KSH788112 LCD788111:LCD788112 LLZ788111:LLZ788112 LVV788111:LVV788112 MFR788111:MFR788112 MPN788111:MPN788112 MZJ788111:MZJ788112 NJF788111:NJF788112 NTB788111:NTB788112 OCX788111:OCX788112 OMT788111:OMT788112 OWP788111:OWP788112 PGL788111:PGL788112 PQH788111:PQH788112 QAD788111:QAD788112 QJZ788111:QJZ788112 QTV788111:QTV788112 RDR788111:RDR788112 RNN788111:RNN788112 RXJ788111:RXJ788112 SHF788111:SHF788112 SRB788111:SRB788112 TAX788111:TAX788112 TKT788111:TKT788112 TUP788111:TUP788112 UEL788111:UEL788112 UOH788111:UOH788112 UYD788111:UYD788112 VHZ788111:VHZ788112 VRV788111:VRV788112 WBR788111:WBR788112 WLN788111:WLN788112 WVJ788111:WVJ788112 C853648:C853649 IX853647:IX853648 ST853647:ST853648 ACP853647:ACP853648 AML853647:AML853648 AWH853647:AWH853648 BGD853647:BGD853648 BPZ853647:BPZ853648 BZV853647:BZV853648 CJR853647:CJR853648 CTN853647:CTN853648 DDJ853647:DDJ853648 DNF853647:DNF853648 DXB853647:DXB853648 EGX853647:EGX853648 EQT853647:EQT853648 FAP853647:FAP853648 FKL853647:FKL853648 FUH853647:FUH853648 GED853647:GED853648 GNZ853647:GNZ853648 GXV853647:GXV853648 HHR853647:HHR853648 HRN853647:HRN853648 IBJ853647:IBJ853648 ILF853647:ILF853648 IVB853647:IVB853648 JEX853647:JEX853648 JOT853647:JOT853648 JYP853647:JYP853648 KIL853647:KIL853648 KSH853647:KSH853648 LCD853647:LCD853648 LLZ853647:LLZ853648 LVV853647:LVV853648 MFR853647:MFR853648 MPN853647:MPN853648 MZJ853647:MZJ853648 NJF853647:NJF853648 NTB853647:NTB853648 OCX853647:OCX853648 OMT853647:OMT853648 OWP853647:OWP853648 PGL853647:PGL853648 PQH853647:PQH853648 QAD853647:QAD853648 QJZ853647:QJZ853648 QTV853647:QTV853648 RDR853647:RDR853648 RNN853647:RNN853648 RXJ853647:RXJ853648 SHF853647:SHF853648 SRB853647:SRB853648 TAX853647:TAX853648 TKT853647:TKT853648 TUP853647:TUP853648 UEL853647:UEL853648 UOH853647:UOH853648 UYD853647:UYD853648 VHZ853647:VHZ853648 VRV853647:VRV853648 WBR853647:WBR853648 WLN853647:WLN853648 WVJ853647:WVJ853648 C919184:C919185 IX919183:IX919184 ST919183:ST919184 ACP919183:ACP919184 AML919183:AML919184 AWH919183:AWH919184 BGD919183:BGD919184 BPZ919183:BPZ919184 BZV919183:BZV919184 CJR919183:CJR919184 CTN919183:CTN919184 DDJ919183:DDJ919184 DNF919183:DNF919184 DXB919183:DXB919184 EGX919183:EGX919184 EQT919183:EQT919184 FAP919183:FAP919184 FKL919183:FKL919184 FUH919183:FUH919184 GED919183:GED919184 GNZ919183:GNZ919184 GXV919183:GXV919184 HHR919183:HHR919184 HRN919183:HRN919184 IBJ919183:IBJ919184 ILF919183:ILF919184 IVB919183:IVB919184 JEX919183:JEX919184 JOT919183:JOT919184 JYP919183:JYP919184 KIL919183:KIL919184 KSH919183:KSH919184 LCD919183:LCD919184 LLZ919183:LLZ919184 LVV919183:LVV919184 MFR919183:MFR919184 MPN919183:MPN919184 MZJ919183:MZJ919184 NJF919183:NJF919184 NTB919183:NTB919184 OCX919183:OCX919184 OMT919183:OMT919184 OWP919183:OWP919184 PGL919183:PGL919184 PQH919183:PQH919184 QAD919183:QAD919184 QJZ919183:QJZ919184 QTV919183:QTV919184 RDR919183:RDR919184 RNN919183:RNN919184 RXJ919183:RXJ919184 SHF919183:SHF919184 SRB919183:SRB919184 TAX919183:TAX919184 TKT919183:TKT919184 TUP919183:TUP919184 UEL919183:UEL919184 UOH919183:UOH919184 UYD919183:UYD919184 VHZ919183:VHZ919184 VRV919183:VRV919184 WBR919183:WBR919184 WLN919183:WLN919184 WVJ919183:WVJ919184 C984720:C984721 IX984719:IX984720 ST984719:ST984720 ACP984719:ACP984720 AML984719:AML984720 AWH984719:AWH984720 BGD984719:BGD984720 BPZ984719:BPZ984720 BZV984719:BZV984720 CJR984719:CJR984720 CTN984719:CTN984720 DDJ984719:DDJ984720 DNF984719:DNF984720 DXB984719:DXB984720 EGX984719:EGX984720 EQT984719:EQT984720 FAP984719:FAP984720 FKL984719:FKL984720 FUH984719:FUH984720 GED984719:GED984720 GNZ984719:GNZ984720 GXV984719:GXV984720 HHR984719:HHR984720 HRN984719:HRN984720 IBJ984719:IBJ984720 ILF984719:ILF984720 IVB984719:IVB984720 JEX984719:JEX984720 JOT984719:JOT984720 JYP984719:JYP984720 KIL984719:KIL984720 KSH984719:KSH984720 LCD984719:LCD984720 LLZ984719:LLZ984720 LVV984719:LVV984720 MFR984719:MFR984720 MPN984719:MPN984720 MZJ984719:MZJ984720 NJF984719:NJF984720 NTB984719:NTB984720 OCX984719:OCX984720 OMT984719:OMT984720 OWP984719:OWP984720 PGL984719:PGL984720 PQH984719:PQH984720 QAD984719:QAD984720 QJZ984719:QJZ984720 QTV984719:QTV984720 RDR984719:RDR984720 RNN984719:RNN984720 RXJ984719:RXJ984720 SHF984719:SHF984720 SRB984719:SRB984720 TAX984719:TAX984720 TKT984719:TKT984720 TUP984719:TUP984720 UEL984719:UEL984720 UOH984719:UOH984720 UYD984719:UYD984720 VHZ984719:VHZ984720 VRV984719:VRV984720 WBR984719:WBR984720 WLN984719:WLN984720 WVJ984719:WVJ984720 D67212:D67215 IY67211:IY67214 SU67211:SU67214 ACQ67211:ACQ67214 AMM67211:AMM67214 AWI67211:AWI67214 BGE67211:BGE67214 BQA67211:BQA67214 BZW67211:BZW67214 CJS67211:CJS67214 CTO67211:CTO67214 DDK67211:DDK67214 DNG67211:DNG67214 DXC67211:DXC67214 EGY67211:EGY67214 EQU67211:EQU67214 FAQ67211:FAQ67214 FKM67211:FKM67214 FUI67211:FUI67214 GEE67211:GEE67214 GOA67211:GOA67214 GXW67211:GXW67214 HHS67211:HHS67214 HRO67211:HRO67214 IBK67211:IBK67214 ILG67211:ILG67214 IVC67211:IVC67214 JEY67211:JEY67214 JOU67211:JOU67214 JYQ67211:JYQ67214 KIM67211:KIM67214 KSI67211:KSI67214 LCE67211:LCE67214 LMA67211:LMA67214 LVW67211:LVW67214 MFS67211:MFS67214 MPO67211:MPO67214 MZK67211:MZK67214 NJG67211:NJG67214 NTC67211:NTC67214 OCY67211:OCY67214 OMU67211:OMU67214 OWQ67211:OWQ67214 PGM67211:PGM67214 PQI67211:PQI67214 QAE67211:QAE67214 QKA67211:QKA67214 QTW67211:QTW67214 RDS67211:RDS67214 RNO67211:RNO67214 RXK67211:RXK67214 SHG67211:SHG67214 SRC67211:SRC67214 TAY67211:TAY67214 TKU67211:TKU67214 TUQ67211:TUQ67214 UEM67211:UEM67214 UOI67211:UOI67214 UYE67211:UYE67214 VIA67211:VIA67214 VRW67211:VRW67214 WBS67211:WBS67214 WLO67211:WLO67214 WVK67211:WVK67214 D132748:D132751 IY132747:IY132750 SU132747:SU132750 ACQ132747:ACQ132750 AMM132747:AMM132750 AWI132747:AWI132750 BGE132747:BGE132750 BQA132747:BQA132750 BZW132747:BZW132750 CJS132747:CJS132750 CTO132747:CTO132750 DDK132747:DDK132750 DNG132747:DNG132750 DXC132747:DXC132750 EGY132747:EGY132750 EQU132747:EQU132750 FAQ132747:FAQ132750 FKM132747:FKM132750 FUI132747:FUI132750 GEE132747:GEE132750 GOA132747:GOA132750 GXW132747:GXW132750 HHS132747:HHS132750 HRO132747:HRO132750 IBK132747:IBK132750 ILG132747:ILG132750 IVC132747:IVC132750 JEY132747:JEY132750 JOU132747:JOU132750 JYQ132747:JYQ132750 KIM132747:KIM132750 KSI132747:KSI132750 LCE132747:LCE132750 LMA132747:LMA132750 LVW132747:LVW132750 MFS132747:MFS132750 MPO132747:MPO132750 MZK132747:MZK132750 NJG132747:NJG132750 NTC132747:NTC132750 OCY132747:OCY132750 OMU132747:OMU132750 OWQ132747:OWQ132750 PGM132747:PGM132750 PQI132747:PQI132750 QAE132747:QAE132750 QKA132747:QKA132750 QTW132747:QTW132750 RDS132747:RDS132750 RNO132747:RNO132750 RXK132747:RXK132750 SHG132747:SHG132750 SRC132747:SRC132750 TAY132747:TAY132750 TKU132747:TKU132750 TUQ132747:TUQ132750 UEM132747:UEM132750 UOI132747:UOI132750 UYE132747:UYE132750 VIA132747:VIA132750 VRW132747:VRW132750 WBS132747:WBS132750 WLO132747:WLO132750 WVK132747:WVK132750 D198284:D198287 IY198283:IY198286 SU198283:SU198286 ACQ198283:ACQ198286 AMM198283:AMM198286 AWI198283:AWI198286 BGE198283:BGE198286 BQA198283:BQA198286 BZW198283:BZW198286 CJS198283:CJS198286 CTO198283:CTO198286 DDK198283:DDK198286 DNG198283:DNG198286 DXC198283:DXC198286 EGY198283:EGY198286 EQU198283:EQU198286 FAQ198283:FAQ198286 FKM198283:FKM198286 FUI198283:FUI198286 GEE198283:GEE198286 GOA198283:GOA198286 GXW198283:GXW198286 HHS198283:HHS198286 HRO198283:HRO198286 IBK198283:IBK198286 ILG198283:ILG198286 IVC198283:IVC198286 JEY198283:JEY198286 JOU198283:JOU198286 JYQ198283:JYQ198286 KIM198283:KIM198286 KSI198283:KSI198286 LCE198283:LCE198286 LMA198283:LMA198286 LVW198283:LVW198286 MFS198283:MFS198286 MPO198283:MPO198286 MZK198283:MZK198286 NJG198283:NJG198286 NTC198283:NTC198286 OCY198283:OCY198286 OMU198283:OMU198286 OWQ198283:OWQ198286 PGM198283:PGM198286 PQI198283:PQI198286 QAE198283:QAE198286 QKA198283:QKA198286 QTW198283:QTW198286 RDS198283:RDS198286 RNO198283:RNO198286 RXK198283:RXK198286 SHG198283:SHG198286 SRC198283:SRC198286 TAY198283:TAY198286 TKU198283:TKU198286 TUQ198283:TUQ198286 UEM198283:UEM198286 UOI198283:UOI198286 UYE198283:UYE198286 VIA198283:VIA198286 VRW198283:VRW198286 WBS198283:WBS198286 WLO198283:WLO198286 WVK198283:WVK198286 D263820:D263823 IY263819:IY263822 SU263819:SU263822 ACQ263819:ACQ263822 AMM263819:AMM263822 AWI263819:AWI263822 BGE263819:BGE263822 BQA263819:BQA263822 BZW263819:BZW263822 CJS263819:CJS263822 CTO263819:CTO263822 DDK263819:DDK263822 DNG263819:DNG263822 DXC263819:DXC263822 EGY263819:EGY263822 EQU263819:EQU263822 FAQ263819:FAQ263822 FKM263819:FKM263822 FUI263819:FUI263822 GEE263819:GEE263822 GOA263819:GOA263822 GXW263819:GXW263822 HHS263819:HHS263822 HRO263819:HRO263822 IBK263819:IBK263822 ILG263819:ILG263822 IVC263819:IVC263822 JEY263819:JEY263822 JOU263819:JOU263822 JYQ263819:JYQ263822 KIM263819:KIM263822 KSI263819:KSI263822 LCE263819:LCE263822 LMA263819:LMA263822 LVW263819:LVW263822 MFS263819:MFS263822 MPO263819:MPO263822 MZK263819:MZK263822 NJG263819:NJG263822 NTC263819:NTC263822 OCY263819:OCY263822 OMU263819:OMU263822 OWQ263819:OWQ263822 PGM263819:PGM263822 PQI263819:PQI263822 QAE263819:QAE263822 QKA263819:QKA263822 QTW263819:QTW263822 RDS263819:RDS263822 RNO263819:RNO263822 RXK263819:RXK263822 SHG263819:SHG263822 SRC263819:SRC263822 TAY263819:TAY263822 TKU263819:TKU263822 TUQ263819:TUQ263822 UEM263819:UEM263822 UOI263819:UOI263822 UYE263819:UYE263822 VIA263819:VIA263822 VRW263819:VRW263822 WBS263819:WBS263822 WLO263819:WLO263822 WVK263819:WVK263822 D329356:D329359 IY329355:IY329358 SU329355:SU329358 ACQ329355:ACQ329358 AMM329355:AMM329358 AWI329355:AWI329358 BGE329355:BGE329358 BQA329355:BQA329358 BZW329355:BZW329358 CJS329355:CJS329358 CTO329355:CTO329358 DDK329355:DDK329358 DNG329355:DNG329358 DXC329355:DXC329358 EGY329355:EGY329358 EQU329355:EQU329358 FAQ329355:FAQ329358 FKM329355:FKM329358 FUI329355:FUI329358 GEE329355:GEE329358 GOA329355:GOA329358 GXW329355:GXW329358 HHS329355:HHS329358 HRO329355:HRO329358 IBK329355:IBK329358 ILG329355:ILG329358 IVC329355:IVC329358 JEY329355:JEY329358 JOU329355:JOU329358 JYQ329355:JYQ329358 KIM329355:KIM329358 KSI329355:KSI329358 LCE329355:LCE329358 LMA329355:LMA329358 LVW329355:LVW329358 MFS329355:MFS329358 MPO329355:MPO329358 MZK329355:MZK329358 NJG329355:NJG329358 NTC329355:NTC329358 OCY329355:OCY329358 OMU329355:OMU329358 OWQ329355:OWQ329358 PGM329355:PGM329358 PQI329355:PQI329358 QAE329355:QAE329358 QKA329355:QKA329358 QTW329355:QTW329358 RDS329355:RDS329358 RNO329355:RNO329358 RXK329355:RXK329358 SHG329355:SHG329358 SRC329355:SRC329358 TAY329355:TAY329358 TKU329355:TKU329358 TUQ329355:TUQ329358 UEM329355:UEM329358 UOI329355:UOI329358 UYE329355:UYE329358 VIA329355:VIA329358 VRW329355:VRW329358 WBS329355:WBS329358 WLO329355:WLO329358 WVK329355:WVK329358 D394892:D394895 IY394891:IY394894 SU394891:SU394894 ACQ394891:ACQ394894 AMM394891:AMM394894 AWI394891:AWI394894 BGE394891:BGE394894 BQA394891:BQA394894 BZW394891:BZW394894 CJS394891:CJS394894 CTO394891:CTO394894 DDK394891:DDK394894 DNG394891:DNG394894 DXC394891:DXC394894 EGY394891:EGY394894 EQU394891:EQU394894 FAQ394891:FAQ394894 FKM394891:FKM394894 FUI394891:FUI394894 GEE394891:GEE394894 GOA394891:GOA394894 GXW394891:GXW394894 HHS394891:HHS394894 HRO394891:HRO394894 IBK394891:IBK394894 ILG394891:ILG394894 IVC394891:IVC394894 JEY394891:JEY394894 JOU394891:JOU394894 JYQ394891:JYQ394894 KIM394891:KIM394894 KSI394891:KSI394894 LCE394891:LCE394894 LMA394891:LMA394894 LVW394891:LVW394894 MFS394891:MFS394894 MPO394891:MPO394894 MZK394891:MZK394894 NJG394891:NJG394894 NTC394891:NTC394894 OCY394891:OCY394894 OMU394891:OMU394894 OWQ394891:OWQ394894 PGM394891:PGM394894 PQI394891:PQI394894 QAE394891:QAE394894 QKA394891:QKA394894 QTW394891:QTW394894 RDS394891:RDS394894 RNO394891:RNO394894 RXK394891:RXK394894 SHG394891:SHG394894 SRC394891:SRC394894 TAY394891:TAY394894 TKU394891:TKU394894 TUQ394891:TUQ394894 UEM394891:UEM394894 UOI394891:UOI394894 UYE394891:UYE394894 VIA394891:VIA394894 VRW394891:VRW394894 WBS394891:WBS394894 WLO394891:WLO394894 WVK394891:WVK394894 D460428:D460431 IY460427:IY460430 SU460427:SU460430 ACQ460427:ACQ460430 AMM460427:AMM460430 AWI460427:AWI460430 BGE460427:BGE460430 BQA460427:BQA460430 BZW460427:BZW460430 CJS460427:CJS460430 CTO460427:CTO460430 DDK460427:DDK460430 DNG460427:DNG460430 DXC460427:DXC460430 EGY460427:EGY460430 EQU460427:EQU460430 FAQ460427:FAQ460430 FKM460427:FKM460430 FUI460427:FUI460430 GEE460427:GEE460430 GOA460427:GOA460430 GXW460427:GXW460430 HHS460427:HHS460430 HRO460427:HRO460430 IBK460427:IBK460430 ILG460427:ILG460430 IVC460427:IVC460430 JEY460427:JEY460430 JOU460427:JOU460430 JYQ460427:JYQ460430 KIM460427:KIM460430 KSI460427:KSI460430 LCE460427:LCE460430 LMA460427:LMA460430 LVW460427:LVW460430 MFS460427:MFS460430 MPO460427:MPO460430 MZK460427:MZK460430 NJG460427:NJG460430 NTC460427:NTC460430 OCY460427:OCY460430 OMU460427:OMU460430 OWQ460427:OWQ460430 PGM460427:PGM460430 PQI460427:PQI460430 QAE460427:QAE460430 QKA460427:QKA460430 QTW460427:QTW460430 RDS460427:RDS460430 RNO460427:RNO460430 RXK460427:RXK460430 SHG460427:SHG460430 SRC460427:SRC460430 TAY460427:TAY460430 TKU460427:TKU460430 TUQ460427:TUQ460430 UEM460427:UEM460430 UOI460427:UOI460430 UYE460427:UYE460430 VIA460427:VIA460430 VRW460427:VRW460430 WBS460427:WBS460430 WLO460427:WLO460430 WVK460427:WVK460430 D525964:D525967 IY525963:IY525966 SU525963:SU525966 ACQ525963:ACQ525966 AMM525963:AMM525966 AWI525963:AWI525966 BGE525963:BGE525966 BQA525963:BQA525966 BZW525963:BZW525966 CJS525963:CJS525966 CTO525963:CTO525966 DDK525963:DDK525966 DNG525963:DNG525966 DXC525963:DXC525966 EGY525963:EGY525966 EQU525963:EQU525966 FAQ525963:FAQ525966 FKM525963:FKM525966 FUI525963:FUI525966 GEE525963:GEE525966 GOA525963:GOA525966 GXW525963:GXW525966 HHS525963:HHS525966 HRO525963:HRO525966 IBK525963:IBK525966 ILG525963:ILG525966 IVC525963:IVC525966 JEY525963:JEY525966 JOU525963:JOU525966 JYQ525963:JYQ525966 KIM525963:KIM525966 KSI525963:KSI525966 LCE525963:LCE525966 LMA525963:LMA525966 LVW525963:LVW525966 MFS525963:MFS525966 MPO525963:MPO525966 MZK525963:MZK525966 NJG525963:NJG525966 NTC525963:NTC525966 OCY525963:OCY525966 OMU525963:OMU525966 OWQ525963:OWQ525966 PGM525963:PGM525966 PQI525963:PQI525966 QAE525963:QAE525966 QKA525963:QKA525966 QTW525963:QTW525966 RDS525963:RDS525966 RNO525963:RNO525966 RXK525963:RXK525966 SHG525963:SHG525966 SRC525963:SRC525966 TAY525963:TAY525966 TKU525963:TKU525966 TUQ525963:TUQ525966 UEM525963:UEM525966 UOI525963:UOI525966 UYE525963:UYE525966 VIA525963:VIA525966 VRW525963:VRW525966 WBS525963:WBS525966 WLO525963:WLO525966 WVK525963:WVK525966 D591500:D591503 IY591499:IY591502 SU591499:SU591502 ACQ591499:ACQ591502 AMM591499:AMM591502 AWI591499:AWI591502 BGE591499:BGE591502 BQA591499:BQA591502 BZW591499:BZW591502 CJS591499:CJS591502 CTO591499:CTO591502 DDK591499:DDK591502 DNG591499:DNG591502 DXC591499:DXC591502 EGY591499:EGY591502 EQU591499:EQU591502 FAQ591499:FAQ591502 FKM591499:FKM591502 FUI591499:FUI591502 GEE591499:GEE591502 GOA591499:GOA591502 GXW591499:GXW591502 HHS591499:HHS591502 HRO591499:HRO591502 IBK591499:IBK591502 ILG591499:ILG591502 IVC591499:IVC591502 JEY591499:JEY591502 JOU591499:JOU591502 JYQ591499:JYQ591502 KIM591499:KIM591502 KSI591499:KSI591502 LCE591499:LCE591502 LMA591499:LMA591502 LVW591499:LVW591502 MFS591499:MFS591502 MPO591499:MPO591502 MZK591499:MZK591502 NJG591499:NJG591502 NTC591499:NTC591502 OCY591499:OCY591502 OMU591499:OMU591502 OWQ591499:OWQ591502 PGM591499:PGM591502 PQI591499:PQI591502 QAE591499:QAE591502 QKA591499:QKA591502 QTW591499:QTW591502 RDS591499:RDS591502 RNO591499:RNO591502 RXK591499:RXK591502 SHG591499:SHG591502 SRC591499:SRC591502 TAY591499:TAY591502 TKU591499:TKU591502 TUQ591499:TUQ591502 UEM591499:UEM591502 UOI591499:UOI591502 UYE591499:UYE591502 VIA591499:VIA591502 VRW591499:VRW591502 WBS591499:WBS591502 WLO591499:WLO591502 WVK591499:WVK591502 D657036:D657039 IY657035:IY657038 SU657035:SU657038 ACQ657035:ACQ657038 AMM657035:AMM657038 AWI657035:AWI657038 BGE657035:BGE657038 BQA657035:BQA657038 BZW657035:BZW657038 CJS657035:CJS657038 CTO657035:CTO657038 DDK657035:DDK657038 DNG657035:DNG657038 DXC657035:DXC657038 EGY657035:EGY657038 EQU657035:EQU657038 FAQ657035:FAQ657038 FKM657035:FKM657038 FUI657035:FUI657038 GEE657035:GEE657038 GOA657035:GOA657038 GXW657035:GXW657038 HHS657035:HHS657038 HRO657035:HRO657038 IBK657035:IBK657038 ILG657035:ILG657038 IVC657035:IVC657038 JEY657035:JEY657038 JOU657035:JOU657038 JYQ657035:JYQ657038 KIM657035:KIM657038 KSI657035:KSI657038 LCE657035:LCE657038 LMA657035:LMA657038 LVW657035:LVW657038 MFS657035:MFS657038 MPO657035:MPO657038 MZK657035:MZK657038 NJG657035:NJG657038 NTC657035:NTC657038 OCY657035:OCY657038 OMU657035:OMU657038 OWQ657035:OWQ657038 PGM657035:PGM657038 PQI657035:PQI657038 QAE657035:QAE657038 QKA657035:QKA657038 QTW657035:QTW657038 RDS657035:RDS657038 RNO657035:RNO657038 RXK657035:RXK657038 SHG657035:SHG657038 SRC657035:SRC657038 TAY657035:TAY657038 TKU657035:TKU657038 TUQ657035:TUQ657038 UEM657035:UEM657038 UOI657035:UOI657038 UYE657035:UYE657038 VIA657035:VIA657038 VRW657035:VRW657038 WBS657035:WBS657038 WLO657035:WLO657038 WVK657035:WVK657038 D722572:D722575 IY722571:IY722574 SU722571:SU722574 ACQ722571:ACQ722574 AMM722571:AMM722574 AWI722571:AWI722574 BGE722571:BGE722574 BQA722571:BQA722574 BZW722571:BZW722574 CJS722571:CJS722574 CTO722571:CTO722574 DDK722571:DDK722574 DNG722571:DNG722574 DXC722571:DXC722574 EGY722571:EGY722574 EQU722571:EQU722574 FAQ722571:FAQ722574 FKM722571:FKM722574 FUI722571:FUI722574 GEE722571:GEE722574 GOA722571:GOA722574 GXW722571:GXW722574 HHS722571:HHS722574 HRO722571:HRO722574 IBK722571:IBK722574 ILG722571:ILG722574 IVC722571:IVC722574 JEY722571:JEY722574 JOU722571:JOU722574 JYQ722571:JYQ722574 KIM722571:KIM722574 KSI722571:KSI722574 LCE722571:LCE722574 LMA722571:LMA722574 LVW722571:LVW722574 MFS722571:MFS722574 MPO722571:MPO722574 MZK722571:MZK722574 NJG722571:NJG722574 NTC722571:NTC722574 OCY722571:OCY722574 OMU722571:OMU722574 OWQ722571:OWQ722574 PGM722571:PGM722574 PQI722571:PQI722574 QAE722571:QAE722574 QKA722571:QKA722574 QTW722571:QTW722574 RDS722571:RDS722574 RNO722571:RNO722574 RXK722571:RXK722574 SHG722571:SHG722574 SRC722571:SRC722574 TAY722571:TAY722574 TKU722571:TKU722574 TUQ722571:TUQ722574 UEM722571:UEM722574 UOI722571:UOI722574 UYE722571:UYE722574 VIA722571:VIA722574 VRW722571:VRW722574 WBS722571:WBS722574 WLO722571:WLO722574 WVK722571:WVK722574 D788108:D788111 IY788107:IY788110 SU788107:SU788110 ACQ788107:ACQ788110 AMM788107:AMM788110 AWI788107:AWI788110 BGE788107:BGE788110 BQA788107:BQA788110 BZW788107:BZW788110 CJS788107:CJS788110 CTO788107:CTO788110 DDK788107:DDK788110 DNG788107:DNG788110 DXC788107:DXC788110 EGY788107:EGY788110 EQU788107:EQU788110 FAQ788107:FAQ788110 FKM788107:FKM788110 FUI788107:FUI788110 GEE788107:GEE788110 GOA788107:GOA788110 GXW788107:GXW788110 HHS788107:HHS788110 HRO788107:HRO788110 IBK788107:IBK788110 ILG788107:ILG788110 IVC788107:IVC788110 JEY788107:JEY788110 JOU788107:JOU788110 JYQ788107:JYQ788110 KIM788107:KIM788110 KSI788107:KSI788110 LCE788107:LCE788110 LMA788107:LMA788110 LVW788107:LVW788110 MFS788107:MFS788110 MPO788107:MPO788110 MZK788107:MZK788110 NJG788107:NJG788110 NTC788107:NTC788110 OCY788107:OCY788110 OMU788107:OMU788110 OWQ788107:OWQ788110 PGM788107:PGM788110 PQI788107:PQI788110 QAE788107:QAE788110 QKA788107:QKA788110 QTW788107:QTW788110 RDS788107:RDS788110 RNO788107:RNO788110 RXK788107:RXK788110 SHG788107:SHG788110 SRC788107:SRC788110 TAY788107:TAY788110 TKU788107:TKU788110 TUQ788107:TUQ788110 UEM788107:UEM788110 UOI788107:UOI788110 UYE788107:UYE788110 VIA788107:VIA788110 VRW788107:VRW788110 WBS788107:WBS788110 WLO788107:WLO788110 WVK788107:WVK788110 D853644:D853647 IY853643:IY853646 SU853643:SU853646 ACQ853643:ACQ853646 AMM853643:AMM853646 AWI853643:AWI853646 BGE853643:BGE853646 BQA853643:BQA853646 BZW853643:BZW853646 CJS853643:CJS853646 CTO853643:CTO853646 DDK853643:DDK853646 DNG853643:DNG853646 DXC853643:DXC853646 EGY853643:EGY853646 EQU853643:EQU853646 FAQ853643:FAQ853646 FKM853643:FKM853646 FUI853643:FUI853646 GEE853643:GEE853646 GOA853643:GOA853646 GXW853643:GXW853646 HHS853643:HHS853646 HRO853643:HRO853646 IBK853643:IBK853646 ILG853643:ILG853646 IVC853643:IVC853646 JEY853643:JEY853646 JOU853643:JOU853646 JYQ853643:JYQ853646 KIM853643:KIM853646 KSI853643:KSI853646 LCE853643:LCE853646 LMA853643:LMA853646 LVW853643:LVW853646 MFS853643:MFS853646 MPO853643:MPO853646 MZK853643:MZK853646 NJG853643:NJG853646 NTC853643:NTC853646 OCY853643:OCY853646 OMU853643:OMU853646 OWQ853643:OWQ853646 PGM853643:PGM853646 PQI853643:PQI853646 QAE853643:QAE853646 QKA853643:QKA853646 QTW853643:QTW853646 RDS853643:RDS853646 RNO853643:RNO853646 RXK853643:RXK853646 SHG853643:SHG853646 SRC853643:SRC853646 TAY853643:TAY853646 TKU853643:TKU853646 TUQ853643:TUQ853646 UEM853643:UEM853646 UOI853643:UOI853646 UYE853643:UYE853646 VIA853643:VIA853646 VRW853643:VRW853646 WBS853643:WBS853646 WLO853643:WLO853646 WVK853643:WVK853646 D919180:D919183 IY919179:IY919182 SU919179:SU919182 ACQ919179:ACQ919182 AMM919179:AMM919182 AWI919179:AWI919182 BGE919179:BGE919182 BQA919179:BQA919182 BZW919179:BZW919182 CJS919179:CJS919182 CTO919179:CTO919182 DDK919179:DDK919182 DNG919179:DNG919182 DXC919179:DXC919182 EGY919179:EGY919182 EQU919179:EQU919182 FAQ919179:FAQ919182 FKM919179:FKM919182 FUI919179:FUI919182 GEE919179:GEE919182 GOA919179:GOA919182 GXW919179:GXW919182 HHS919179:HHS919182 HRO919179:HRO919182 IBK919179:IBK919182 ILG919179:ILG919182 IVC919179:IVC919182 JEY919179:JEY919182 JOU919179:JOU919182 JYQ919179:JYQ919182 KIM919179:KIM919182 KSI919179:KSI919182 LCE919179:LCE919182 LMA919179:LMA919182 LVW919179:LVW919182 MFS919179:MFS919182 MPO919179:MPO919182 MZK919179:MZK919182 NJG919179:NJG919182 NTC919179:NTC919182 OCY919179:OCY919182 OMU919179:OMU919182 OWQ919179:OWQ919182 PGM919179:PGM919182 PQI919179:PQI919182 QAE919179:QAE919182 QKA919179:QKA919182 QTW919179:QTW919182 RDS919179:RDS919182 RNO919179:RNO919182 RXK919179:RXK919182 SHG919179:SHG919182 SRC919179:SRC919182 TAY919179:TAY919182 TKU919179:TKU919182 TUQ919179:TUQ919182 UEM919179:UEM919182 UOI919179:UOI919182 UYE919179:UYE919182 VIA919179:VIA919182 VRW919179:VRW919182 WBS919179:WBS919182 WLO919179:WLO919182 WVK919179:WVK919182 D984716:D984719 IY984715:IY984718 SU984715:SU984718 ACQ984715:ACQ984718 AMM984715:AMM984718 AWI984715:AWI984718 BGE984715:BGE984718 BQA984715:BQA984718 BZW984715:BZW984718 CJS984715:CJS984718 CTO984715:CTO984718 DDK984715:DDK984718 DNG984715:DNG984718 DXC984715:DXC984718 EGY984715:EGY984718 EQU984715:EQU984718 FAQ984715:FAQ984718 FKM984715:FKM984718 FUI984715:FUI984718 GEE984715:GEE984718 GOA984715:GOA984718 GXW984715:GXW984718 HHS984715:HHS984718 HRO984715:HRO984718 IBK984715:IBK984718 ILG984715:ILG984718 IVC984715:IVC984718 JEY984715:JEY984718 JOU984715:JOU984718 JYQ984715:JYQ984718 KIM984715:KIM984718 KSI984715:KSI984718 LCE984715:LCE984718 LMA984715:LMA984718 LVW984715:LVW984718 MFS984715:MFS984718 MPO984715:MPO984718 MZK984715:MZK984718 NJG984715:NJG984718 NTC984715:NTC984718 OCY984715:OCY984718 OMU984715:OMU984718 OWQ984715:OWQ984718 PGM984715:PGM984718 PQI984715:PQI984718 QAE984715:QAE984718 QKA984715:QKA984718 QTW984715:QTW984718 RDS984715:RDS984718 RNO984715:RNO984718 RXK984715:RXK984718 SHG984715:SHG984718 SRC984715:SRC984718 TAY984715:TAY984718 TKU984715:TKU984718 TUQ984715:TUQ984718 UEM984715:UEM984718 UOI984715:UOI984718 UYE984715:UYE984718 VIA984715:VIA984718 VRW984715:VRW984718 WBS984715:WBS984718 WLO984715:WLO984718 WVK984715:WVK984718 IY1524:IY1527 D1700:D2749 IY1699:IY2748 SU1699:SU2748 ACQ1699:ACQ2748 AMM1699:AMM2748 AWI1699:AWI2748 BGE1699:BGE2748 BQA1699:BQA2748 BZW1699:BZW2748 CJS1699:CJS2748 CTO1699:CTO2748 DDK1699:DDK2748 DNG1699:DNG2748 DXC1699:DXC2748 EGY1699:EGY2748 EQU1699:EQU2748 FAQ1699:FAQ2748 FKM1699:FKM2748 FUI1699:FUI2748 GEE1699:GEE2748 GOA1699:GOA2748 GXW1699:GXW2748 HHS1699:HHS2748 HRO1699:HRO2748 IBK1699:IBK2748 ILG1699:ILG2748 IVC1699:IVC2748 JEY1699:JEY2748 JOU1699:JOU2748 JYQ1699:JYQ2748 KIM1699:KIM2748 KSI1699:KSI2748 LCE1699:LCE2748 LMA1699:LMA2748 LVW1699:LVW2748 MFS1699:MFS2748 MPO1699:MPO2748 MZK1699:MZK2748 NJG1699:NJG2748 NTC1699:NTC2748 OCY1699:OCY2748 OMU1699:OMU2748 OWQ1699:OWQ2748 PGM1699:PGM2748 PQI1699:PQI2748 QAE1699:QAE2748 QKA1699:QKA2748 QTW1699:QTW2748 RDS1699:RDS2748 RNO1699:RNO2748 RXK1699:RXK2748 SHG1699:SHG2748 SRC1699:SRC2748 TAY1699:TAY2748 TKU1699:TKU2748 TUQ1699:TUQ2748 UEM1699:UEM2748 UOI1699:UOI2748 UYE1699:UYE2748 VIA1699:VIA2748 VRW1699:VRW2748 WBS1699:WBS2748 WLO1699:WLO2748 D67218:D68285 IY67217:IY68284 SU67217:SU68284 ACQ67217:ACQ68284 AMM67217:AMM68284 AWI67217:AWI68284 BGE67217:BGE68284 BQA67217:BQA68284 BZW67217:BZW68284 CJS67217:CJS68284 CTO67217:CTO68284 DDK67217:DDK68284 DNG67217:DNG68284 DXC67217:DXC68284 EGY67217:EGY68284 EQU67217:EQU68284 FAQ67217:FAQ68284 FKM67217:FKM68284 FUI67217:FUI68284 GEE67217:GEE68284 GOA67217:GOA68284 GXW67217:GXW68284 HHS67217:HHS68284 HRO67217:HRO68284 IBK67217:IBK68284 ILG67217:ILG68284 IVC67217:IVC68284 JEY67217:JEY68284 JOU67217:JOU68284 JYQ67217:JYQ68284 KIM67217:KIM68284 KSI67217:KSI68284 LCE67217:LCE68284 LMA67217:LMA68284 LVW67217:LVW68284 MFS67217:MFS68284 MPO67217:MPO68284 MZK67217:MZK68284 NJG67217:NJG68284 NTC67217:NTC68284 OCY67217:OCY68284 OMU67217:OMU68284 OWQ67217:OWQ68284 PGM67217:PGM68284 PQI67217:PQI68284 QAE67217:QAE68284 QKA67217:QKA68284 QTW67217:QTW68284 RDS67217:RDS68284 RNO67217:RNO68284 RXK67217:RXK68284 SHG67217:SHG68284 SRC67217:SRC68284 TAY67217:TAY68284 TKU67217:TKU68284 TUQ67217:TUQ68284 UEM67217:UEM68284 UOI67217:UOI68284 UYE67217:UYE68284 VIA67217:VIA68284 VRW67217:VRW68284 WBS67217:WBS68284 WLO67217:WLO68284 WVK67217:WVK68284 D132754:D133821 IY132753:IY133820 SU132753:SU133820 ACQ132753:ACQ133820 AMM132753:AMM133820 AWI132753:AWI133820 BGE132753:BGE133820 BQA132753:BQA133820 BZW132753:BZW133820 CJS132753:CJS133820 CTO132753:CTO133820 DDK132753:DDK133820 DNG132753:DNG133820 DXC132753:DXC133820 EGY132753:EGY133820 EQU132753:EQU133820 FAQ132753:FAQ133820 FKM132753:FKM133820 FUI132753:FUI133820 GEE132753:GEE133820 GOA132753:GOA133820 GXW132753:GXW133820 HHS132753:HHS133820 HRO132753:HRO133820 IBK132753:IBK133820 ILG132753:ILG133820 IVC132753:IVC133820 JEY132753:JEY133820 JOU132753:JOU133820 JYQ132753:JYQ133820 KIM132753:KIM133820 KSI132753:KSI133820 LCE132753:LCE133820 LMA132753:LMA133820 LVW132753:LVW133820 MFS132753:MFS133820 MPO132753:MPO133820 MZK132753:MZK133820 NJG132753:NJG133820 NTC132753:NTC133820 OCY132753:OCY133820 OMU132753:OMU133820 OWQ132753:OWQ133820 PGM132753:PGM133820 PQI132753:PQI133820 QAE132753:QAE133820 QKA132753:QKA133820 QTW132753:QTW133820 RDS132753:RDS133820 RNO132753:RNO133820 RXK132753:RXK133820 SHG132753:SHG133820 SRC132753:SRC133820 TAY132753:TAY133820 TKU132753:TKU133820 TUQ132753:TUQ133820 UEM132753:UEM133820 UOI132753:UOI133820 UYE132753:UYE133820 VIA132753:VIA133820 VRW132753:VRW133820 WBS132753:WBS133820 WLO132753:WLO133820 WVK132753:WVK133820 D198290:D199357 IY198289:IY199356 SU198289:SU199356 ACQ198289:ACQ199356 AMM198289:AMM199356 AWI198289:AWI199356 BGE198289:BGE199356 BQA198289:BQA199356 BZW198289:BZW199356 CJS198289:CJS199356 CTO198289:CTO199356 DDK198289:DDK199356 DNG198289:DNG199356 DXC198289:DXC199356 EGY198289:EGY199356 EQU198289:EQU199356 FAQ198289:FAQ199356 FKM198289:FKM199356 FUI198289:FUI199356 GEE198289:GEE199356 GOA198289:GOA199356 GXW198289:GXW199356 HHS198289:HHS199356 HRO198289:HRO199356 IBK198289:IBK199356 ILG198289:ILG199356 IVC198289:IVC199356 JEY198289:JEY199356 JOU198289:JOU199356 JYQ198289:JYQ199356 KIM198289:KIM199356 KSI198289:KSI199356 LCE198289:LCE199356 LMA198289:LMA199356 LVW198289:LVW199356 MFS198289:MFS199356 MPO198289:MPO199356 MZK198289:MZK199356 NJG198289:NJG199356 NTC198289:NTC199356 OCY198289:OCY199356 OMU198289:OMU199356 OWQ198289:OWQ199356 PGM198289:PGM199356 PQI198289:PQI199356 QAE198289:QAE199356 QKA198289:QKA199356 QTW198289:QTW199356 RDS198289:RDS199356 RNO198289:RNO199356 RXK198289:RXK199356 SHG198289:SHG199356 SRC198289:SRC199356 TAY198289:TAY199356 TKU198289:TKU199356 TUQ198289:TUQ199356 UEM198289:UEM199356 UOI198289:UOI199356 UYE198289:UYE199356 VIA198289:VIA199356 VRW198289:VRW199356 WBS198289:WBS199356 WLO198289:WLO199356 WVK198289:WVK199356 D263826:D264893 IY263825:IY264892 SU263825:SU264892 ACQ263825:ACQ264892 AMM263825:AMM264892 AWI263825:AWI264892 BGE263825:BGE264892 BQA263825:BQA264892 BZW263825:BZW264892 CJS263825:CJS264892 CTO263825:CTO264892 DDK263825:DDK264892 DNG263825:DNG264892 DXC263825:DXC264892 EGY263825:EGY264892 EQU263825:EQU264892 FAQ263825:FAQ264892 FKM263825:FKM264892 FUI263825:FUI264892 GEE263825:GEE264892 GOA263825:GOA264892 GXW263825:GXW264892 HHS263825:HHS264892 HRO263825:HRO264892 IBK263825:IBK264892 ILG263825:ILG264892 IVC263825:IVC264892 JEY263825:JEY264892 JOU263825:JOU264892 JYQ263825:JYQ264892 KIM263825:KIM264892 KSI263825:KSI264892 LCE263825:LCE264892 LMA263825:LMA264892 LVW263825:LVW264892 MFS263825:MFS264892 MPO263825:MPO264892 MZK263825:MZK264892 NJG263825:NJG264892 NTC263825:NTC264892 OCY263825:OCY264892 OMU263825:OMU264892 OWQ263825:OWQ264892 PGM263825:PGM264892 PQI263825:PQI264892 QAE263825:QAE264892 QKA263825:QKA264892 QTW263825:QTW264892 RDS263825:RDS264892 RNO263825:RNO264892 RXK263825:RXK264892 SHG263825:SHG264892 SRC263825:SRC264892 TAY263825:TAY264892 TKU263825:TKU264892 TUQ263825:TUQ264892 UEM263825:UEM264892 UOI263825:UOI264892 UYE263825:UYE264892 VIA263825:VIA264892 VRW263825:VRW264892 WBS263825:WBS264892 WLO263825:WLO264892 WVK263825:WVK264892 D329362:D330429 IY329361:IY330428 SU329361:SU330428 ACQ329361:ACQ330428 AMM329361:AMM330428 AWI329361:AWI330428 BGE329361:BGE330428 BQA329361:BQA330428 BZW329361:BZW330428 CJS329361:CJS330428 CTO329361:CTO330428 DDK329361:DDK330428 DNG329361:DNG330428 DXC329361:DXC330428 EGY329361:EGY330428 EQU329361:EQU330428 FAQ329361:FAQ330428 FKM329361:FKM330428 FUI329361:FUI330428 GEE329361:GEE330428 GOA329361:GOA330428 GXW329361:GXW330428 HHS329361:HHS330428 HRO329361:HRO330428 IBK329361:IBK330428 ILG329361:ILG330428 IVC329361:IVC330428 JEY329361:JEY330428 JOU329361:JOU330428 JYQ329361:JYQ330428 KIM329361:KIM330428 KSI329361:KSI330428 LCE329361:LCE330428 LMA329361:LMA330428 LVW329361:LVW330428 MFS329361:MFS330428 MPO329361:MPO330428 MZK329361:MZK330428 NJG329361:NJG330428 NTC329361:NTC330428 OCY329361:OCY330428 OMU329361:OMU330428 OWQ329361:OWQ330428 PGM329361:PGM330428 PQI329361:PQI330428 QAE329361:QAE330428 QKA329361:QKA330428 QTW329361:QTW330428 RDS329361:RDS330428 RNO329361:RNO330428 RXK329361:RXK330428 SHG329361:SHG330428 SRC329361:SRC330428 TAY329361:TAY330428 TKU329361:TKU330428 TUQ329361:TUQ330428 UEM329361:UEM330428 UOI329361:UOI330428 UYE329361:UYE330428 VIA329361:VIA330428 VRW329361:VRW330428 WBS329361:WBS330428 WLO329361:WLO330428 WVK329361:WVK330428 D394898:D395965 IY394897:IY395964 SU394897:SU395964 ACQ394897:ACQ395964 AMM394897:AMM395964 AWI394897:AWI395964 BGE394897:BGE395964 BQA394897:BQA395964 BZW394897:BZW395964 CJS394897:CJS395964 CTO394897:CTO395964 DDK394897:DDK395964 DNG394897:DNG395964 DXC394897:DXC395964 EGY394897:EGY395964 EQU394897:EQU395964 FAQ394897:FAQ395964 FKM394897:FKM395964 FUI394897:FUI395964 GEE394897:GEE395964 GOA394897:GOA395964 GXW394897:GXW395964 HHS394897:HHS395964 HRO394897:HRO395964 IBK394897:IBK395964 ILG394897:ILG395964 IVC394897:IVC395964 JEY394897:JEY395964 JOU394897:JOU395964 JYQ394897:JYQ395964 KIM394897:KIM395964 KSI394897:KSI395964 LCE394897:LCE395964 LMA394897:LMA395964 LVW394897:LVW395964 MFS394897:MFS395964 MPO394897:MPO395964 MZK394897:MZK395964 NJG394897:NJG395964 NTC394897:NTC395964 OCY394897:OCY395964 OMU394897:OMU395964 OWQ394897:OWQ395964 PGM394897:PGM395964 PQI394897:PQI395964 QAE394897:QAE395964 QKA394897:QKA395964 QTW394897:QTW395964 RDS394897:RDS395964 RNO394897:RNO395964 RXK394897:RXK395964 SHG394897:SHG395964 SRC394897:SRC395964 TAY394897:TAY395964 TKU394897:TKU395964 TUQ394897:TUQ395964 UEM394897:UEM395964 UOI394897:UOI395964 UYE394897:UYE395964 VIA394897:VIA395964 VRW394897:VRW395964 WBS394897:WBS395964 WLO394897:WLO395964 WVK394897:WVK395964 D460434:D461501 IY460433:IY461500 SU460433:SU461500 ACQ460433:ACQ461500 AMM460433:AMM461500 AWI460433:AWI461500 BGE460433:BGE461500 BQA460433:BQA461500 BZW460433:BZW461500 CJS460433:CJS461500 CTO460433:CTO461500 DDK460433:DDK461500 DNG460433:DNG461500 DXC460433:DXC461500 EGY460433:EGY461500 EQU460433:EQU461500 FAQ460433:FAQ461500 FKM460433:FKM461500 FUI460433:FUI461500 GEE460433:GEE461500 GOA460433:GOA461500 GXW460433:GXW461500 HHS460433:HHS461500 HRO460433:HRO461500 IBK460433:IBK461500 ILG460433:ILG461500 IVC460433:IVC461500 JEY460433:JEY461500 JOU460433:JOU461500 JYQ460433:JYQ461500 KIM460433:KIM461500 KSI460433:KSI461500 LCE460433:LCE461500 LMA460433:LMA461500 LVW460433:LVW461500 MFS460433:MFS461500 MPO460433:MPO461500 MZK460433:MZK461500 NJG460433:NJG461500 NTC460433:NTC461500 OCY460433:OCY461500 OMU460433:OMU461500 OWQ460433:OWQ461500 PGM460433:PGM461500 PQI460433:PQI461500 QAE460433:QAE461500 QKA460433:QKA461500 QTW460433:QTW461500 RDS460433:RDS461500 RNO460433:RNO461500 RXK460433:RXK461500 SHG460433:SHG461500 SRC460433:SRC461500 TAY460433:TAY461500 TKU460433:TKU461500 TUQ460433:TUQ461500 UEM460433:UEM461500 UOI460433:UOI461500 UYE460433:UYE461500 VIA460433:VIA461500 VRW460433:VRW461500 WBS460433:WBS461500 WLO460433:WLO461500 WVK460433:WVK461500 D525970:D527037 IY525969:IY527036 SU525969:SU527036 ACQ525969:ACQ527036 AMM525969:AMM527036 AWI525969:AWI527036 BGE525969:BGE527036 BQA525969:BQA527036 BZW525969:BZW527036 CJS525969:CJS527036 CTO525969:CTO527036 DDK525969:DDK527036 DNG525969:DNG527036 DXC525969:DXC527036 EGY525969:EGY527036 EQU525969:EQU527036 FAQ525969:FAQ527036 FKM525969:FKM527036 FUI525969:FUI527036 GEE525969:GEE527036 GOA525969:GOA527036 GXW525969:GXW527036 HHS525969:HHS527036 HRO525969:HRO527036 IBK525969:IBK527036 ILG525969:ILG527036 IVC525969:IVC527036 JEY525969:JEY527036 JOU525969:JOU527036 JYQ525969:JYQ527036 KIM525969:KIM527036 KSI525969:KSI527036 LCE525969:LCE527036 LMA525969:LMA527036 LVW525969:LVW527036 MFS525969:MFS527036 MPO525969:MPO527036 MZK525969:MZK527036 NJG525969:NJG527036 NTC525969:NTC527036 OCY525969:OCY527036 OMU525969:OMU527036 OWQ525969:OWQ527036 PGM525969:PGM527036 PQI525969:PQI527036 QAE525969:QAE527036 QKA525969:QKA527036 QTW525969:QTW527036 RDS525969:RDS527036 RNO525969:RNO527036 RXK525969:RXK527036 SHG525969:SHG527036 SRC525969:SRC527036 TAY525969:TAY527036 TKU525969:TKU527036 TUQ525969:TUQ527036 UEM525969:UEM527036 UOI525969:UOI527036 UYE525969:UYE527036 VIA525969:VIA527036 VRW525969:VRW527036 WBS525969:WBS527036 WLO525969:WLO527036 WVK525969:WVK527036 D591506:D592573 IY591505:IY592572 SU591505:SU592572 ACQ591505:ACQ592572 AMM591505:AMM592572 AWI591505:AWI592572 BGE591505:BGE592572 BQA591505:BQA592572 BZW591505:BZW592572 CJS591505:CJS592572 CTO591505:CTO592572 DDK591505:DDK592572 DNG591505:DNG592572 DXC591505:DXC592572 EGY591505:EGY592572 EQU591505:EQU592572 FAQ591505:FAQ592572 FKM591505:FKM592572 FUI591505:FUI592572 GEE591505:GEE592572 GOA591505:GOA592572 GXW591505:GXW592572 HHS591505:HHS592572 HRO591505:HRO592572 IBK591505:IBK592572 ILG591505:ILG592572 IVC591505:IVC592572 JEY591505:JEY592572 JOU591505:JOU592572 JYQ591505:JYQ592572 KIM591505:KIM592572 KSI591505:KSI592572 LCE591505:LCE592572 LMA591505:LMA592572 LVW591505:LVW592572 MFS591505:MFS592572 MPO591505:MPO592572 MZK591505:MZK592572 NJG591505:NJG592572 NTC591505:NTC592572 OCY591505:OCY592572 OMU591505:OMU592572 OWQ591505:OWQ592572 PGM591505:PGM592572 PQI591505:PQI592572 QAE591505:QAE592572 QKA591505:QKA592572 QTW591505:QTW592572 RDS591505:RDS592572 RNO591505:RNO592572 RXK591505:RXK592572 SHG591505:SHG592572 SRC591505:SRC592572 TAY591505:TAY592572 TKU591505:TKU592572 TUQ591505:TUQ592572 UEM591505:UEM592572 UOI591505:UOI592572 UYE591505:UYE592572 VIA591505:VIA592572 VRW591505:VRW592572 WBS591505:WBS592572 WLO591505:WLO592572 WVK591505:WVK592572 D657042:D658109 IY657041:IY658108 SU657041:SU658108 ACQ657041:ACQ658108 AMM657041:AMM658108 AWI657041:AWI658108 BGE657041:BGE658108 BQA657041:BQA658108 BZW657041:BZW658108 CJS657041:CJS658108 CTO657041:CTO658108 DDK657041:DDK658108 DNG657041:DNG658108 DXC657041:DXC658108 EGY657041:EGY658108 EQU657041:EQU658108 FAQ657041:FAQ658108 FKM657041:FKM658108 FUI657041:FUI658108 GEE657041:GEE658108 GOA657041:GOA658108 GXW657041:GXW658108 HHS657041:HHS658108 HRO657041:HRO658108 IBK657041:IBK658108 ILG657041:ILG658108 IVC657041:IVC658108 JEY657041:JEY658108 JOU657041:JOU658108 JYQ657041:JYQ658108 KIM657041:KIM658108 KSI657041:KSI658108 LCE657041:LCE658108 LMA657041:LMA658108 LVW657041:LVW658108 MFS657041:MFS658108 MPO657041:MPO658108 MZK657041:MZK658108 NJG657041:NJG658108 NTC657041:NTC658108 OCY657041:OCY658108 OMU657041:OMU658108 OWQ657041:OWQ658108 PGM657041:PGM658108 PQI657041:PQI658108 QAE657041:QAE658108 QKA657041:QKA658108 QTW657041:QTW658108 RDS657041:RDS658108 RNO657041:RNO658108 RXK657041:RXK658108 SHG657041:SHG658108 SRC657041:SRC658108 TAY657041:TAY658108 TKU657041:TKU658108 TUQ657041:TUQ658108 UEM657041:UEM658108 UOI657041:UOI658108 UYE657041:UYE658108 VIA657041:VIA658108 VRW657041:VRW658108 WBS657041:WBS658108 WLO657041:WLO658108 WVK657041:WVK658108 D722578:D723645 IY722577:IY723644 SU722577:SU723644 ACQ722577:ACQ723644 AMM722577:AMM723644 AWI722577:AWI723644 BGE722577:BGE723644 BQA722577:BQA723644 BZW722577:BZW723644 CJS722577:CJS723644 CTO722577:CTO723644 DDK722577:DDK723644 DNG722577:DNG723644 DXC722577:DXC723644 EGY722577:EGY723644 EQU722577:EQU723644 FAQ722577:FAQ723644 FKM722577:FKM723644 FUI722577:FUI723644 GEE722577:GEE723644 GOA722577:GOA723644 GXW722577:GXW723644 HHS722577:HHS723644 HRO722577:HRO723644 IBK722577:IBK723644 ILG722577:ILG723644 IVC722577:IVC723644 JEY722577:JEY723644 JOU722577:JOU723644 JYQ722577:JYQ723644 KIM722577:KIM723644 KSI722577:KSI723644 LCE722577:LCE723644 LMA722577:LMA723644 LVW722577:LVW723644 MFS722577:MFS723644 MPO722577:MPO723644 MZK722577:MZK723644 NJG722577:NJG723644 NTC722577:NTC723644 OCY722577:OCY723644 OMU722577:OMU723644 OWQ722577:OWQ723644 PGM722577:PGM723644 PQI722577:PQI723644 QAE722577:QAE723644 QKA722577:QKA723644 QTW722577:QTW723644 RDS722577:RDS723644 RNO722577:RNO723644 RXK722577:RXK723644 SHG722577:SHG723644 SRC722577:SRC723644 TAY722577:TAY723644 TKU722577:TKU723644 TUQ722577:TUQ723644 UEM722577:UEM723644 UOI722577:UOI723644 UYE722577:UYE723644 VIA722577:VIA723644 VRW722577:VRW723644 WBS722577:WBS723644 WLO722577:WLO723644 WVK722577:WVK723644 D788114:D789181 IY788113:IY789180 SU788113:SU789180 ACQ788113:ACQ789180 AMM788113:AMM789180 AWI788113:AWI789180 BGE788113:BGE789180 BQA788113:BQA789180 BZW788113:BZW789180 CJS788113:CJS789180 CTO788113:CTO789180 DDK788113:DDK789180 DNG788113:DNG789180 DXC788113:DXC789180 EGY788113:EGY789180 EQU788113:EQU789180 FAQ788113:FAQ789180 FKM788113:FKM789180 FUI788113:FUI789180 GEE788113:GEE789180 GOA788113:GOA789180 GXW788113:GXW789180 HHS788113:HHS789180 HRO788113:HRO789180 IBK788113:IBK789180 ILG788113:ILG789180 IVC788113:IVC789180 JEY788113:JEY789180 JOU788113:JOU789180 JYQ788113:JYQ789180 KIM788113:KIM789180 KSI788113:KSI789180 LCE788113:LCE789180 LMA788113:LMA789180 LVW788113:LVW789180 MFS788113:MFS789180 MPO788113:MPO789180 MZK788113:MZK789180 NJG788113:NJG789180 NTC788113:NTC789180 OCY788113:OCY789180 OMU788113:OMU789180 OWQ788113:OWQ789180 PGM788113:PGM789180 PQI788113:PQI789180 QAE788113:QAE789180 QKA788113:QKA789180 QTW788113:QTW789180 RDS788113:RDS789180 RNO788113:RNO789180 RXK788113:RXK789180 SHG788113:SHG789180 SRC788113:SRC789180 TAY788113:TAY789180 TKU788113:TKU789180 TUQ788113:TUQ789180 UEM788113:UEM789180 UOI788113:UOI789180 UYE788113:UYE789180 VIA788113:VIA789180 VRW788113:VRW789180 WBS788113:WBS789180 WLO788113:WLO789180 WVK788113:WVK789180 D853650:D854717 IY853649:IY854716 SU853649:SU854716 ACQ853649:ACQ854716 AMM853649:AMM854716 AWI853649:AWI854716 BGE853649:BGE854716 BQA853649:BQA854716 BZW853649:BZW854716 CJS853649:CJS854716 CTO853649:CTO854716 DDK853649:DDK854716 DNG853649:DNG854716 DXC853649:DXC854716 EGY853649:EGY854716 EQU853649:EQU854716 FAQ853649:FAQ854716 FKM853649:FKM854716 FUI853649:FUI854716 GEE853649:GEE854716 GOA853649:GOA854716 GXW853649:GXW854716 HHS853649:HHS854716 HRO853649:HRO854716 IBK853649:IBK854716 ILG853649:ILG854716 IVC853649:IVC854716 JEY853649:JEY854716 JOU853649:JOU854716 JYQ853649:JYQ854716 KIM853649:KIM854716 KSI853649:KSI854716 LCE853649:LCE854716 LMA853649:LMA854716 LVW853649:LVW854716 MFS853649:MFS854716 MPO853649:MPO854716 MZK853649:MZK854716 NJG853649:NJG854716 NTC853649:NTC854716 OCY853649:OCY854716 OMU853649:OMU854716 OWQ853649:OWQ854716 PGM853649:PGM854716 PQI853649:PQI854716 QAE853649:QAE854716 QKA853649:QKA854716 QTW853649:QTW854716 RDS853649:RDS854716 RNO853649:RNO854716 RXK853649:RXK854716 SHG853649:SHG854716 SRC853649:SRC854716 TAY853649:TAY854716 TKU853649:TKU854716 TUQ853649:TUQ854716 UEM853649:UEM854716 UOI853649:UOI854716 UYE853649:UYE854716 VIA853649:VIA854716 VRW853649:VRW854716 WBS853649:WBS854716 WLO853649:WLO854716 WVK853649:WVK854716 D919186:D920253 IY919185:IY920252 SU919185:SU920252 ACQ919185:ACQ920252 AMM919185:AMM920252 AWI919185:AWI920252 BGE919185:BGE920252 BQA919185:BQA920252 BZW919185:BZW920252 CJS919185:CJS920252 CTO919185:CTO920252 DDK919185:DDK920252 DNG919185:DNG920252 DXC919185:DXC920252 EGY919185:EGY920252 EQU919185:EQU920252 FAQ919185:FAQ920252 FKM919185:FKM920252 FUI919185:FUI920252 GEE919185:GEE920252 GOA919185:GOA920252 GXW919185:GXW920252 HHS919185:HHS920252 HRO919185:HRO920252 IBK919185:IBK920252 ILG919185:ILG920252 IVC919185:IVC920252 JEY919185:JEY920252 JOU919185:JOU920252 JYQ919185:JYQ920252 KIM919185:KIM920252 KSI919185:KSI920252 LCE919185:LCE920252 LMA919185:LMA920252 LVW919185:LVW920252 MFS919185:MFS920252 MPO919185:MPO920252 MZK919185:MZK920252 NJG919185:NJG920252 NTC919185:NTC920252 OCY919185:OCY920252 OMU919185:OMU920252 OWQ919185:OWQ920252 PGM919185:PGM920252 PQI919185:PQI920252 QAE919185:QAE920252 QKA919185:QKA920252 QTW919185:QTW920252 RDS919185:RDS920252 RNO919185:RNO920252 RXK919185:RXK920252 SHG919185:SHG920252 SRC919185:SRC920252 TAY919185:TAY920252 TKU919185:TKU920252 TUQ919185:TUQ920252 UEM919185:UEM920252 UOI919185:UOI920252 UYE919185:UYE920252 VIA919185:VIA920252 VRW919185:VRW920252 WBS919185:WBS920252 WLO919185:WLO920252 WVK919185:WVK920252 D984722:D985789 IY984721:IY985788 SU984721:SU985788 ACQ984721:ACQ985788 AMM984721:AMM985788 AWI984721:AWI985788 BGE984721:BGE985788 BQA984721:BQA985788 BZW984721:BZW985788 CJS984721:CJS985788 CTO984721:CTO985788 DDK984721:DDK985788 DNG984721:DNG985788 DXC984721:DXC985788 EGY984721:EGY985788 EQU984721:EQU985788 FAQ984721:FAQ985788 FKM984721:FKM985788 FUI984721:FUI985788 GEE984721:GEE985788 GOA984721:GOA985788 GXW984721:GXW985788 HHS984721:HHS985788 HRO984721:HRO985788 IBK984721:IBK985788 ILG984721:ILG985788 IVC984721:IVC985788 JEY984721:JEY985788 JOU984721:JOU985788 JYQ984721:JYQ985788 KIM984721:KIM985788 KSI984721:KSI985788 LCE984721:LCE985788 LMA984721:LMA985788 LVW984721:LVW985788 MFS984721:MFS985788 MPO984721:MPO985788 MZK984721:MZK985788 NJG984721:NJG985788 NTC984721:NTC985788 OCY984721:OCY985788 OMU984721:OMU985788 OWQ984721:OWQ985788 PGM984721:PGM985788 PQI984721:PQI985788 QAE984721:QAE985788 QKA984721:QKA985788 QTW984721:QTW985788 RDS984721:RDS985788 RNO984721:RNO985788 RXK984721:RXK985788 SHG984721:SHG985788 SRC984721:SRC985788 TAY984721:TAY985788 TKU984721:TKU985788 TUQ984721:TUQ985788 UEM984721:UEM985788 UOI984721:UOI985788 UYE984721:UYE985788 VIA984721:VIA985788 VRW984721:VRW985788 WBS984721:WBS985788 WLO984721:WLO985788 D1525:D1528 D1629:D1636 IY1628:IY1635 SU1628:SU1635 ACQ1628:ACQ1635 AMM1628:AMM1635 AWI1628:AWI1635 BGE1628:BGE1635 BQA1628:BQA1635 BZW1628:BZW1635 CJS1628:CJS1635 CTO1628:CTO1635 DDK1628:DDK1635 DNG1628:DNG1635 DXC1628:DXC1635 EGY1628:EGY1635 EQU1628:EQU1635 FAQ1628:FAQ1635 FKM1628:FKM1635 FUI1628:FUI1635 GEE1628:GEE1635 GOA1628:GOA1635 GXW1628:GXW1635 HHS1628:HHS1635 HRO1628:HRO1635 IBK1628:IBK1635 ILG1628:ILG1635 IVC1628:IVC1635 JEY1628:JEY1635 JOU1628:JOU1635 JYQ1628:JYQ1635 KIM1628:KIM1635 KSI1628:KSI1635 LCE1628:LCE1635 LMA1628:LMA1635 LVW1628:LVW1635 MFS1628:MFS1635 MPO1628:MPO1635 MZK1628:MZK1635 NJG1628:NJG1635 NTC1628:NTC1635 OCY1628:OCY1635 OMU1628:OMU1635 OWQ1628:OWQ1635 PGM1628:PGM1635 PQI1628:PQI1635 QAE1628:QAE1635 QKA1628:QKA1635 QTW1628:QTW1635 RDS1628:RDS1635 RNO1628:RNO1635 RXK1628:RXK1635 SHG1628:SHG1635 SRC1628:SRC1635 TAY1628:TAY1635 TKU1628:TKU1635 TUQ1628:TUQ1635 UEM1628:UEM1635 UOI1628:UOI1635 UYE1628:UYE1635 VIA1628:VIA1635 VRW1628:VRW1635 WBS1628:WBS1635 WLO1628:WLO1635 WVK1628:WVK1635 D1659:D1660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用途別</vt:lpstr>
      <vt:lpstr>用途別!Print_Area</vt:lpstr>
      <vt:lpstr>用途別!Print_Titles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2022-08-02T08:25:25Z</cp:lastPrinted>
  <dcterms:created xsi:type="dcterms:W3CDTF">2005-10-04T00:19:14Z</dcterms:created>
  <dcterms:modified xsi:type="dcterms:W3CDTF">2022-12-07T07:48:42Z</dcterms:modified>
</cp:coreProperties>
</file>